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6D2B602-C7A3-4152-B52A-F9472BA982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Sheet1!$E$1:$E$15346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K24" i="2" l="1" a="1"/>
  <c r="K24" i="2" s="1"/>
  <c r="D25" i="2"/>
  <c r="O10" i="2"/>
  <c r="K11" i="2" a="1"/>
  <c r="K11" i="2" s="1"/>
  <c r="G11" i="2" a="1"/>
  <c r="G11" i="2" s="1"/>
  <c r="I13" i="2" s="1"/>
  <c r="C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<sst xmlns="http://schemas.openxmlformats.org/spreadsheetml/2006/main" count="92091" uniqueCount="15387">
  <si>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</si>
  <si>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</si>
  <si>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</si>
  <si>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</si>
  <si>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</si>
  <si>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</si>
  <si>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</si>
  <si>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</si>
  <si>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</si>
  <si>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</si>
  <si>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</si>
  <si>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</si>
  <si>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</si>
  <si>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</si>
  <si>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</si>
  <si>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</si>
  <si>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</si>
  <si>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</si>
  <si>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</si>
  <si>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</si>
  <si>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</si>
  <si>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</si>
  <si>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</si>
  <si>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</si>
  <si>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</si>
  <si>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</si>
  <si>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</si>
  <si>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</si>
  <si>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</si>
  <si>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</si>
  <si>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</si>
  <si>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</si>
  <si>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</si>
  <si>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</si>
  <si>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</si>
  <si>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</si>
  <si>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</si>
  <si>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</si>
  <si>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</si>
  <si>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</si>
  <si>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</si>
  <si>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</si>
  <si>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</si>
  <si>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</si>
  <si>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</si>
  <si>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</si>
  <si>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</si>
  <si>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</si>
  <si>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</si>
  <si>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</si>
  <si>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</si>
  <si>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</si>
  <si>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</si>
  <si>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</si>
  <si>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</si>
  <si>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</si>
  <si>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</si>
  <si>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</si>
  <si>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</si>
  <si>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</si>
  <si>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</si>
  <si>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</si>
  <si>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</si>
  <si>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</si>
  <si>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</si>
  <si>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</si>
  <si>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</si>
  <si>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</si>
  <si>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</si>
  <si>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</si>
  <si>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</si>
  <si>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</si>
  <si>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</si>
  <si>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</si>
  <si>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</si>
  <si>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</si>
  <si>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</si>
  <si>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</si>
  <si>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</si>
  <si>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</si>
  <si>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</si>
  <si>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</si>
  <si>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</si>
  <si>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</si>
  <si>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</si>
  <si>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</si>
  <si>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</si>
  <si>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</si>
  <si>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</si>
  <si>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</si>
  <si>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</si>
  <si>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</si>
  <si>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</si>
  <si>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</si>
  <si>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</si>
  <si>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</si>
  <si>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</si>
  <si>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</si>
  <si>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</si>
  <si>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</si>
  <si>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</si>
  <si>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</si>
  <si>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</si>
  <si>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</si>
  <si>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</si>
  <si>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</si>
  <si>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</si>
  <si>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</si>
  <si>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</si>
  <si>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</si>
  <si>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</si>
  <si>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</si>
  <si>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</si>
  <si>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</si>
  <si>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</si>
  <si>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</si>
  <si>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</si>
  <si>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</si>
  <si>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</si>
  <si>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</si>
  <si>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</si>
  <si>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</si>
  <si>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</si>
  <si>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</si>
  <si>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</si>
  <si>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</si>
  <si>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</si>
  <si>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</si>
  <si>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</si>
  <si>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</si>
  <si>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</si>
  <si>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</si>
  <si>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</si>
  <si>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</si>
  <si>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</si>
  <si>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</si>
  <si>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</si>
  <si>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</si>
  <si>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</si>
  <si>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</si>
  <si>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</si>
  <si>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</si>
  <si>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</si>
  <si>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</si>
  <si>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</si>
  <si>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</si>
  <si>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</si>
  <si>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</si>
  <si>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</si>
  <si>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</si>
  <si>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</si>
  <si>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</si>
  <si>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</si>
  <si>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</si>
  <si>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</si>
  <si>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</si>
  <si>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</si>
  <si>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</si>
  <si>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</si>
  <si>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</si>
  <si>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</si>
  <si>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</si>
  <si>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</si>
  <si>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</si>
  <si>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</si>
  <si>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</si>
  <si>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</si>
  <si>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</si>
  <si>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</si>
  <si>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</si>
  <si>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</si>
  <si>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</si>
  <si>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</si>
  <si>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</si>
  <si>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</si>
  <si>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</si>
  <si>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</si>
  <si>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</si>
  <si>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</si>
  <si>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</si>
  <si>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</si>
  <si>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</si>
  <si>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</si>
  <si>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</si>
  <si>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</si>
  <si>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</si>
  <si>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</si>
  <si>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</si>
  <si>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</si>
  <si>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</si>
  <si>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</si>
  <si>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</si>
  <si>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</si>
  <si>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</si>
  <si>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</si>
  <si>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</si>
  <si>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</si>
  <si>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</si>
  <si>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</si>
  <si>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</si>
  <si>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</si>
  <si>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</si>
  <si>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</si>
  <si>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</si>
  <si>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</si>
  <si>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</si>
  <si>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</si>
  <si>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</si>
  <si>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</si>
  <si>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</si>
  <si>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</si>
  <si>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</si>
  <si>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</si>
  <si>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</si>
  <si>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</si>
  <si>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</si>
  <si>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</si>
  <si>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</si>
  <si>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</si>
  <si>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</si>
  <si>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</si>
  <si>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</si>
  <si>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</si>
  <si>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</si>
  <si>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</si>
  <si>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</si>
  <si>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</si>
  <si>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</si>
  <si>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</si>
  <si>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</si>
  <si>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</si>
  <si>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</si>
  <si>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</si>
  <si>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</si>
  <si>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</si>
  <si>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</si>
  <si>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</si>
  <si>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</si>
  <si>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</si>
  <si>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</si>
  <si>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</si>
  <si>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</si>
  <si>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</si>
  <si>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</si>
  <si>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</si>
  <si>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</si>
  <si>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</si>
  <si>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</si>
  <si>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</si>
  <si>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</si>
  <si>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</si>
  <si>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</si>
  <si>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</si>
  <si>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</si>
  <si>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</si>
  <si>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</si>
  <si>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</si>
  <si>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</si>
  <si>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</si>
  <si>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</si>
  <si>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</si>
  <si>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</si>
  <si>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</si>
  <si>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</si>
  <si>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</si>
  <si>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</si>
  <si>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</si>
  <si>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</si>
  <si>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</si>
  <si>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</si>
  <si>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</si>
  <si>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</si>
  <si>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</si>
  <si>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</si>
  <si>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</si>
  <si>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</si>
  <si>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</si>
  <si>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</si>
  <si>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</si>
  <si>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</si>
  <si>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</si>
  <si>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</si>
  <si>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</si>
  <si>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</si>
  <si>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</si>
  <si>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</si>
  <si>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</si>
  <si>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</si>
  <si>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</si>
  <si>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</si>
  <si>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</si>
  <si>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</si>
  <si>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</si>
  <si>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</si>
  <si>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</si>
  <si>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</si>
  <si>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</si>
  <si>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</si>
  <si>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</si>
  <si>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</si>
  <si>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</si>
  <si>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</si>
  <si>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</si>
  <si>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</si>
  <si>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</si>
  <si>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</si>
  <si>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</si>
  <si>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</si>
  <si>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</si>
  <si>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</si>
  <si>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</si>
  <si>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</si>
  <si>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</si>
  <si>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</si>
  <si>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</si>
  <si>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</si>
  <si>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</si>
  <si>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</si>
  <si>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</si>
  <si>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</si>
  <si>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</si>
  <si>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</si>
  <si>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</si>
  <si>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</si>
  <si>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</si>
  <si>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</si>
  <si>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</si>
  <si>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</si>
  <si>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</si>
  <si>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</si>
  <si>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</si>
  <si>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</si>
  <si>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</si>
  <si>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</si>
  <si>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</si>
  <si>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</si>
  <si>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</si>
  <si>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</si>
  <si>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</si>
  <si>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</si>
  <si>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</si>
  <si>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</si>
  <si>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</si>
  <si>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</si>
  <si>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</si>
  <si>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</si>
  <si>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</si>
  <si>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</si>
  <si>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</si>
  <si>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</si>
  <si>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</si>
  <si>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</si>
  <si>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</si>
  <si>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</si>
  <si>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</si>
  <si>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</si>
  <si>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</si>
  <si>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</si>
  <si>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</si>
  <si>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</si>
  <si>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</si>
  <si>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</si>
  <si>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</si>
  <si>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</si>
  <si>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</si>
  <si>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</si>
  <si>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</si>
  <si>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</si>
  <si>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</si>
  <si>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</si>
  <si>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</si>
  <si>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</si>
  <si>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</si>
  <si>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</si>
  <si>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</si>
  <si>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</si>
  <si>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</si>
  <si>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</si>
  <si>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</si>
  <si>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</si>
  <si>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</si>
  <si>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</si>
  <si>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</si>
  <si>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</si>
  <si>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</si>
  <si>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</si>
  <si>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</si>
  <si>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</si>
  <si>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</si>
  <si>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</si>
  <si>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</si>
  <si>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</si>
  <si>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</si>
  <si>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</si>
  <si>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</si>
  <si>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</si>
  <si>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</si>
  <si>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</si>
  <si>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</si>
  <si>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</si>
  <si>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</si>
  <si>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</si>
  <si>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</si>
  <si>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</si>
  <si>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</si>
  <si>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</si>
  <si>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</si>
  <si>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</si>
  <si>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</si>
  <si>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</si>
  <si>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</si>
  <si>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</si>
  <si>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</si>
  <si>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</si>
  <si>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</si>
  <si>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</si>
  <si>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</si>
  <si>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</si>
  <si>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</si>
  <si>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</si>
  <si>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</si>
  <si>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</si>
  <si>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</si>
  <si>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</si>
  <si>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</si>
  <si>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</si>
  <si>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</si>
  <si>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</si>
  <si>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</si>
  <si>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</si>
  <si>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</si>
  <si>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</si>
  <si>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</si>
  <si>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</si>
  <si>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</si>
  <si>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</si>
  <si>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</si>
  <si>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</si>
  <si>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</si>
  <si>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</si>
  <si>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</si>
  <si>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</si>
  <si>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</si>
  <si>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</si>
  <si>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</si>
  <si>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</si>
  <si>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</si>
  <si>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</si>
  <si>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</si>
  <si>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</si>
  <si>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</si>
  <si>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</si>
  <si>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</si>
  <si>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</si>
  <si>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</si>
  <si>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</si>
  <si>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</si>
  <si>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</si>
  <si>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</si>
  <si>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</si>
  <si>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</si>
  <si>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</si>
  <si>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</si>
  <si>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</si>
  <si>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</si>
  <si>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</si>
  <si>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</si>
  <si>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</si>
  <si>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</si>
  <si>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</si>
  <si>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</si>
  <si>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</si>
  <si>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</si>
  <si>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</si>
  <si>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</si>
  <si>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</si>
  <si>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</si>
  <si>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</si>
  <si>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</si>
  <si>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</si>
  <si>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</si>
  <si>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</si>
  <si>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</si>
  <si>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</si>
  <si>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</si>
  <si>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</si>
  <si>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</si>
  <si>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</si>
  <si>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</si>
  <si>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</si>
  <si>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</si>
  <si>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</si>
  <si>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</si>
  <si>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</si>
  <si>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</si>
  <si>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</si>
  <si>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</si>
  <si>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</si>
  <si>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</si>
  <si>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</si>
  <si>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</si>
  <si>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</si>
  <si>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</si>
  <si>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</si>
  <si>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</si>
  <si>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</si>
  <si>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</si>
  <si>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</si>
  <si>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</si>
  <si>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</si>
  <si>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</si>
  <si>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</si>
  <si>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</si>
  <si>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</si>
  <si>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</si>
  <si>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</si>
  <si>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</si>
  <si>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</si>
  <si>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</si>
  <si>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</si>
  <si>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</si>
  <si>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</si>
  <si>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</si>
  <si>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</si>
  <si>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</si>
  <si>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</si>
  <si>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</si>
  <si>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</si>
  <si>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</si>
  <si>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</si>
  <si>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</si>
  <si>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</si>
  <si>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</si>
  <si>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</si>
  <si>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</si>
  <si>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</si>
  <si>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</si>
  <si>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</si>
  <si>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</si>
  <si>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</si>
  <si>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</si>
  <si>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</si>
  <si>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</si>
  <si>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</si>
  <si>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</si>
  <si>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</si>
  <si>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</si>
  <si>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</si>
  <si>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</si>
  <si>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</si>
  <si>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</si>
  <si>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</si>
  <si>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</si>
  <si>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</si>
  <si>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</si>
  <si>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</si>
  <si>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</si>
  <si>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</si>
  <si>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</si>
  <si>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</si>
  <si>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</si>
  <si>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</si>
  <si>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</si>
  <si>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</si>
  <si>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</si>
  <si>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</si>
  <si>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</si>
  <si>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</si>
  <si>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</si>
  <si>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</si>
  <si>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</si>
  <si>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</si>
  <si>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</si>
  <si>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</si>
  <si>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</si>
  <si>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</si>
  <si>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</si>
  <si>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</si>
  <si>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</si>
  <si>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</si>
  <si>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</si>
  <si>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</si>
  <si>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</si>
  <si>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</si>
  <si>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</si>
  <si>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</si>
  <si>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</si>
  <si>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</si>
  <si>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</si>
  <si>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</si>
  <si>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</si>
  <si>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</si>
  <si>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</si>
  <si>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</si>
  <si>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</si>
  <si>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</si>
  <si>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</si>
  <si>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</si>
  <si>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</si>
  <si>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</si>
  <si>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</si>
  <si>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</si>
  <si>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</si>
  <si>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</si>
  <si>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</si>
  <si>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</si>
  <si>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</si>
  <si>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</si>
  <si>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</si>
  <si>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</si>
  <si>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</si>
  <si>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</si>
  <si>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</si>
  <si>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</si>
  <si>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</si>
  <si>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</si>
  <si>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</si>
  <si>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</si>
  <si>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</si>
  <si>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</si>
  <si>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</si>
  <si>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</si>
  <si>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</si>
  <si>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</si>
  <si>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</si>
  <si>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</si>
  <si>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</si>
  <si>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</si>
  <si>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</si>
  <si>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</si>
  <si>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</si>
  <si>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</si>
  <si>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</si>
  <si>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</si>
  <si>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</si>
  <si>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</si>
  <si>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</si>
  <si>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</si>
  <si>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</si>
  <si>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</si>
  <si>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</si>
  <si>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</si>
  <si>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</si>
  <si>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</si>
  <si>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</si>
  <si>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</si>
  <si>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</si>
  <si>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</si>
  <si>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</si>
  <si>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</si>
  <si>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</si>
  <si>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</si>
  <si>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</si>
  <si>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</si>
  <si>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</si>
  <si>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</si>
  <si>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</si>
  <si>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</si>
  <si>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</si>
  <si>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</si>
  <si>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</si>
  <si>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</si>
  <si>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</si>
  <si>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</si>
  <si>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</si>
  <si>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</si>
  <si>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</si>
  <si>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</si>
  <si>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</si>
  <si>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</si>
  <si>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</si>
  <si>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</si>
  <si>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</si>
  <si>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</si>
  <si>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</si>
  <si>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</si>
  <si>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</si>
  <si>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</si>
  <si>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</si>
  <si>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</si>
  <si>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</si>
  <si>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</si>
  <si>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</si>
  <si>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</si>
  <si>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</si>
  <si>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</si>
  <si>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</si>
  <si>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</si>
  <si>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</si>
  <si>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</si>
  <si>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</si>
  <si>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</si>
  <si>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</si>
  <si>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</si>
  <si>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</si>
  <si>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</si>
  <si>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</si>
  <si>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</si>
  <si>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</si>
  <si>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</si>
  <si>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</si>
  <si>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</si>
  <si>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</si>
  <si>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</si>
  <si>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</si>
  <si>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</si>
  <si>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</si>
  <si>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</si>
  <si>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</si>
  <si>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</si>
  <si>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</si>
  <si>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</si>
  <si>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</si>
  <si>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</si>
  <si>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</si>
  <si>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</si>
  <si>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</si>
  <si>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</si>
  <si>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</si>
  <si>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</si>
  <si>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</si>
  <si>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</si>
  <si>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</si>
  <si>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</si>
  <si>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</si>
  <si>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</si>
  <si>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</si>
  <si>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</si>
  <si>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</si>
  <si>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</si>
  <si>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</si>
  <si>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</si>
  <si>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</si>
  <si>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</si>
  <si>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</si>
  <si>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</si>
  <si>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</si>
  <si>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</si>
  <si>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</si>
  <si>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</si>
  <si>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</si>
  <si>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</si>
  <si>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</si>
  <si>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</si>
  <si>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</si>
  <si>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</si>
  <si>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</si>
  <si>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</si>
  <si>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</si>
  <si>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</si>
  <si>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</si>
  <si>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</si>
  <si>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</si>
  <si>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</si>
  <si>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</si>
  <si>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</si>
  <si>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</si>
  <si>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</si>
  <si>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</si>
  <si>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</si>
  <si>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</si>
  <si>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</si>
  <si>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</si>
  <si>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</si>
  <si>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</si>
  <si>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</si>
  <si>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</si>
  <si>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</si>
  <si>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</si>
  <si>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</si>
  <si>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</si>
  <si>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</si>
  <si>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</si>
  <si>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</si>
  <si>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</si>
  <si>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</si>
  <si>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</si>
  <si>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</si>
  <si>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</si>
  <si>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</si>
  <si>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</si>
  <si>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</si>
  <si>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</si>
  <si>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</si>
  <si>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</si>
  <si>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</si>
  <si>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</si>
  <si>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</si>
  <si>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</si>
  <si>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</si>
  <si>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</si>
  <si>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</si>
  <si>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</si>
  <si>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</si>
  <si>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</si>
  <si>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</si>
  <si>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</si>
  <si>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</si>
  <si>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</si>
  <si>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</si>
  <si>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</si>
  <si>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</si>
  <si>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</si>
  <si>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</si>
  <si>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</si>
  <si>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</si>
  <si>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</si>
  <si>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</si>
  <si>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</si>
  <si>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</si>
  <si>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</si>
  <si>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</si>
  <si>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</si>
  <si>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</si>
  <si>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</si>
  <si>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</si>
  <si>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</si>
  <si>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</si>
  <si>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</si>
  <si>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</si>
  <si>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</si>
  <si>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</si>
  <si>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</si>
  <si>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</si>
  <si>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</si>
  <si>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</si>
  <si>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</si>
  <si>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</si>
  <si>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</si>
  <si>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</si>
  <si>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</si>
  <si>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</si>
  <si>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</si>
  <si>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</si>
  <si>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</si>
  <si>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</si>
  <si>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</si>
  <si>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</si>
  <si>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</si>
  <si>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</si>
  <si>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</si>
  <si>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</si>
  <si>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</si>
  <si>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</si>
  <si>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</si>
  <si>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</si>
  <si>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</si>
  <si>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</si>
  <si>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</si>
  <si>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</si>
  <si>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</si>
  <si>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</si>
  <si>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</si>
  <si>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</si>
  <si>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</si>
  <si>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</si>
  <si>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</si>
  <si>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</si>
  <si>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</si>
  <si>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</si>
  <si>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</si>
  <si>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</si>
  <si>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</si>
  <si>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</si>
  <si>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</si>
  <si>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</si>
  <si>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</si>
  <si>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</si>
  <si>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</si>
  <si>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</si>
  <si>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</si>
  <si>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</si>
  <si>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</si>
  <si>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</si>
  <si>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</si>
  <si>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</si>
  <si>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</si>
  <si>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</si>
  <si>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</si>
  <si>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</si>
  <si>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</si>
  <si>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</si>
  <si>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</si>
  <si>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</si>
  <si>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</si>
  <si>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</si>
  <si>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</si>
  <si>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</si>
  <si>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</si>
  <si>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</si>
  <si>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</si>
  <si>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</si>
  <si>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</si>
  <si>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</si>
  <si>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</si>
  <si>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</si>
  <si>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</si>
  <si>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</si>
  <si>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</si>
  <si>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</si>
  <si>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</si>
  <si>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</si>
  <si>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</si>
  <si>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</si>
  <si>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</si>
  <si>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</si>
  <si>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</si>
  <si>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</si>
  <si>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</si>
  <si>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</si>
  <si>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</si>
  <si>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</si>
  <si>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</si>
  <si>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</si>
  <si>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</si>
  <si>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</si>
  <si>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</si>
  <si>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</si>
  <si>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</si>
  <si>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</si>
  <si>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</si>
  <si>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</si>
  <si>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</si>
  <si>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</si>
  <si>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</si>
  <si>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</si>
  <si>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</si>
  <si>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</si>
  <si>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</si>
  <si>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</si>
  <si>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</si>
  <si>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</si>
  <si>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</si>
  <si>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</si>
  <si>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</si>
  <si>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</si>
  <si>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</si>
  <si>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</si>
  <si>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</si>
  <si>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</si>
  <si>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</si>
  <si>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</si>
  <si>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</si>
  <si>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</si>
  <si>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</si>
  <si>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</si>
  <si>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</si>
  <si>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</si>
  <si>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</si>
  <si>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</si>
  <si>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</si>
  <si>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</si>
  <si>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</si>
  <si>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</si>
  <si>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</si>
  <si>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</si>
  <si>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</si>
  <si>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</si>
  <si>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</si>
  <si>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</si>
  <si>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</si>
  <si>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</si>
  <si>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</si>
  <si>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</si>
  <si>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</si>
  <si>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</si>
  <si>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</si>
  <si>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</si>
  <si>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</si>
  <si>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</si>
  <si>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</si>
  <si>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</si>
  <si>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</si>
  <si>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</si>
  <si>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</si>
  <si>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</si>
  <si>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</si>
  <si>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</si>
  <si>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</si>
  <si>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</si>
  <si>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</si>
  <si>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</si>
  <si>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</si>
  <si>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</si>
  <si>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</si>
  <si>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</si>
  <si>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</si>
  <si>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</si>
  <si>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</si>
  <si>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</si>
  <si>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</si>
  <si>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</si>
  <si>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</si>
  <si>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</si>
  <si>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</si>
  <si>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</si>
  <si>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</si>
  <si>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</si>
  <si>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</si>
  <si>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</si>
  <si>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</si>
  <si>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</si>
  <si>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</si>
  <si>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</si>
  <si>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</si>
  <si>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</si>
  <si>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</si>
  <si>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</si>
  <si>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</si>
  <si>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</si>
  <si>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</si>
  <si>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</si>
  <si>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</si>
  <si>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</si>
  <si>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</si>
  <si>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</si>
  <si>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</si>
  <si>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</si>
  <si>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</si>
  <si>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</si>
  <si>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</si>
  <si>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</si>
  <si>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</si>
  <si>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</si>
  <si>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</si>
  <si>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</si>
  <si>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</si>
  <si>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</si>
  <si>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</si>
  <si>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</si>
  <si>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</si>
  <si>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</si>
  <si>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</si>
  <si>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</si>
  <si>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</si>
  <si>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</si>
  <si>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</si>
  <si>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</si>
  <si>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</si>
  <si>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</si>
  <si>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</si>
  <si>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</si>
  <si>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</si>
  <si>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</si>
  <si>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</si>
  <si>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</si>
  <si>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</si>
  <si>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</si>
  <si>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</si>
  <si>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</si>
  <si>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</si>
  <si>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</si>
  <si>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</si>
  <si>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</si>
  <si>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</si>
  <si>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</si>
  <si>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</si>
  <si>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</si>
  <si>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</si>
  <si>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</si>
  <si>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</si>
  <si>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</si>
  <si>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</si>
  <si>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</si>
  <si>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</si>
  <si>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</si>
  <si>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</si>
  <si>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</si>
  <si>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</si>
  <si>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</si>
  <si>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</si>
  <si>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</si>
  <si>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</si>
  <si>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</si>
  <si>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</si>
  <si>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</si>
  <si>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</si>
  <si>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</si>
  <si>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</si>
  <si>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</si>
  <si>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</si>
  <si>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</si>
  <si>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</si>
  <si>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</si>
  <si>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</si>
  <si>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</si>
  <si>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</si>
  <si>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</si>
  <si>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</si>
  <si>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</si>
  <si>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</si>
  <si>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</si>
  <si>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</si>
  <si>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</si>
  <si>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</si>
  <si>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</si>
  <si>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</si>
  <si>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</si>
  <si>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</si>
  <si>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</si>
  <si>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</si>
  <si>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</si>
  <si>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</si>
  <si>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</si>
  <si>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</si>
  <si>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</si>
  <si>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</si>
  <si>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</si>
  <si>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</si>
  <si>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</si>
  <si>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</si>
  <si>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</si>
  <si>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</si>
  <si>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</si>
  <si>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</si>
  <si>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</si>
  <si>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</si>
  <si>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</si>
  <si>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</si>
  <si>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</si>
  <si>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</si>
  <si>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</si>
  <si>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</si>
  <si>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</si>
  <si>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</si>
  <si>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</si>
  <si>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</si>
  <si>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</si>
  <si>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</si>
  <si>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</si>
  <si>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</si>
  <si>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</si>
  <si>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</si>
  <si>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</si>
  <si>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</si>
  <si>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</si>
  <si>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</si>
  <si>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</si>
  <si>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</si>
  <si>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</si>
  <si>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</si>
  <si>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</si>
  <si>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</si>
  <si>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</si>
  <si>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</si>
  <si>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</si>
  <si>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</si>
  <si>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</si>
  <si>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</si>
  <si>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</si>
  <si>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</si>
  <si>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</si>
  <si>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</si>
  <si>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</si>
  <si>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</si>
  <si>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</si>
  <si>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</si>
  <si>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</si>
  <si>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</si>
  <si>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</si>
  <si>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</si>
  <si>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</si>
  <si>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</si>
  <si>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</si>
  <si>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</si>
  <si>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</si>
  <si>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</si>
  <si>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</si>
  <si>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</si>
  <si>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</si>
  <si>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</si>
  <si>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</si>
  <si>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</si>
  <si>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</si>
  <si>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</si>
  <si>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</si>
  <si>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</si>
  <si>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</si>
  <si>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</si>
  <si>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</si>
  <si>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</si>
  <si>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</si>
  <si>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</si>
  <si>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</si>
  <si>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</si>
  <si>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</si>
  <si>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</si>
  <si>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</si>
  <si>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</si>
  <si>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</si>
  <si>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</si>
  <si>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</si>
  <si>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</si>
  <si>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</si>
  <si>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</si>
  <si>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</si>
  <si>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</si>
  <si>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</si>
  <si>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</si>
  <si>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</si>
  <si>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</si>
  <si>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</si>
  <si>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</si>
  <si>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</si>
  <si>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</si>
  <si>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</si>
  <si>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</si>
  <si>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</si>
  <si>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</si>
  <si>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</si>
  <si>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</si>
  <si>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</si>
  <si>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</si>
  <si>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</si>
  <si>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</si>
  <si>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</si>
  <si>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</si>
  <si>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</si>
  <si>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</si>
  <si>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</si>
  <si>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</si>
  <si>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</si>
  <si>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</si>
  <si>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</si>
  <si>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</si>
  <si>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</si>
  <si>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</si>
  <si>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</si>
  <si>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</si>
  <si>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</si>
  <si>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</si>
  <si>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</si>
  <si>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</si>
  <si>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</si>
  <si>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</si>
  <si>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</si>
  <si>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</si>
  <si>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</si>
  <si>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</si>
  <si>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</si>
  <si>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</si>
  <si>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</si>
  <si>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</si>
  <si>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</si>
  <si>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</si>
  <si>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</si>
  <si>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</si>
  <si>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</si>
  <si>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</si>
  <si>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</si>
  <si>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</si>
  <si>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</si>
  <si>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</si>
  <si>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</si>
  <si>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</si>
  <si>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</si>
  <si>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</si>
  <si>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</si>
  <si>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</si>
  <si>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</si>
  <si>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</si>
  <si>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</si>
  <si>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</si>
  <si>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</si>
  <si>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</si>
  <si>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</si>
  <si>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</si>
  <si>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</si>
  <si>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</si>
  <si>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</si>
  <si>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</si>
  <si>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</si>
  <si>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</si>
  <si>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</si>
  <si>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</si>
  <si>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</si>
  <si>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</si>
  <si>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</si>
  <si>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</si>
  <si>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</si>
  <si>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</si>
  <si>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</si>
  <si>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</si>
  <si>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</si>
  <si>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</si>
  <si>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</si>
  <si>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</si>
  <si>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</si>
  <si>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</si>
  <si>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</si>
  <si>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</si>
  <si>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</si>
  <si>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</si>
  <si>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</si>
  <si>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</si>
  <si>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</si>
  <si>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</si>
  <si>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</si>
  <si>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</si>
  <si>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</si>
  <si>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</si>
  <si>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</si>
  <si>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</si>
  <si>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</si>
  <si>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</si>
  <si>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</si>
  <si>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</si>
  <si>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</si>
  <si>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</si>
  <si>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</si>
  <si>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</si>
  <si>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</si>
  <si>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</si>
  <si>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</si>
  <si>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</si>
  <si>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</si>
  <si>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</si>
  <si>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</si>
  <si>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</si>
  <si>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</si>
  <si>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</si>
  <si>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</si>
  <si>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</si>
  <si>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</si>
  <si>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</si>
  <si>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</si>
  <si>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</si>
  <si>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</si>
  <si>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</si>
  <si>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</si>
  <si>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</si>
  <si>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</si>
  <si>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</si>
  <si>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</si>
  <si>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</si>
  <si>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</si>
  <si>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</si>
  <si>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</si>
  <si>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</si>
  <si>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</si>
  <si>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</si>
  <si>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</si>
  <si>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</si>
  <si>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</si>
  <si>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</si>
  <si>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</si>
  <si>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</si>
  <si>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</si>
  <si>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</si>
  <si>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</si>
  <si>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</si>
  <si>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</si>
  <si>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</si>
  <si>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</si>
  <si>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</si>
  <si>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</si>
  <si>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</si>
  <si>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</si>
  <si>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</si>
  <si>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</si>
  <si>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</si>
  <si>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</si>
  <si>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</si>
  <si>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</si>
  <si>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</si>
  <si>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</si>
  <si>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</si>
  <si>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</si>
  <si>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</si>
  <si>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</si>
  <si>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</si>
  <si>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</si>
  <si>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</si>
  <si>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</si>
  <si>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</si>
  <si>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</si>
  <si>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</si>
  <si>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</si>
  <si>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</si>
  <si>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</si>
  <si>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</si>
  <si>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</si>
  <si>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</si>
  <si>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</si>
  <si>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</si>
  <si>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</si>
  <si>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</si>
  <si>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</si>
  <si>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</si>
  <si>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</si>
  <si>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</si>
  <si>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</si>
  <si>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</si>
  <si>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</si>
  <si>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</si>
  <si>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</si>
  <si>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</si>
  <si>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</si>
  <si>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</si>
  <si>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</si>
  <si>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</si>
  <si>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</si>
  <si>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</si>
  <si>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</si>
  <si>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</si>
  <si>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</si>
  <si>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</si>
  <si>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</si>
  <si>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</si>
  <si>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</si>
  <si>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</si>
  <si>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</si>
  <si>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</si>
  <si>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</si>
  <si>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</si>
  <si>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</si>
  <si>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</si>
  <si>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</si>
  <si>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</si>
  <si>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</si>
  <si>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</si>
  <si>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</si>
  <si>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</si>
  <si>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</si>
  <si>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</si>
  <si>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</si>
  <si>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</si>
  <si>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</si>
  <si>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</si>
  <si>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</si>
  <si>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</si>
  <si>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</si>
  <si>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</si>
  <si>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</si>
  <si>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</si>
  <si>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</si>
  <si>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</si>
  <si>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</si>
  <si>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</si>
  <si>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</si>
  <si>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</si>
  <si>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</si>
  <si>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</si>
  <si>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</si>
  <si>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</si>
  <si>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</si>
  <si>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</si>
  <si>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</si>
  <si>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</si>
  <si>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</si>
  <si>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</si>
  <si>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</si>
  <si>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</si>
  <si>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</si>
  <si>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</si>
  <si>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</si>
  <si>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</si>
  <si>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</si>
  <si>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</si>
  <si>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</si>
  <si>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</si>
  <si>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</si>
  <si>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</si>
  <si>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</si>
  <si>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</si>
  <si>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</si>
  <si>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</si>
  <si>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</si>
  <si>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</si>
  <si>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</si>
  <si>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</si>
  <si>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</si>
  <si>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</si>
  <si>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</si>
  <si>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</si>
  <si>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</si>
  <si>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</si>
  <si>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</si>
  <si>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</si>
  <si>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</si>
  <si>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</si>
  <si>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</si>
  <si>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</si>
  <si>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</si>
  <si>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</si>
  <si>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</si>
  <si>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</si>
  <si>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</si>
  <si>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</si>
  <si>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</si>
  <si>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</si>
  <si>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</si>
  <si>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</si>
  <si>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</si>
  <si>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</si>
  <si>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</si>
  <si>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</si>
  <si>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</si>
  <si>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</si>
  <si>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</si>
  <si>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</si>
  <si>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</si>
  <si>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</si>
  <si>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</si>
  <si>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</si>
  <si>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</si>
  <si>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</si>
  <si>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</si>
  <si>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</si>
  <si>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</si>
  <si>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</si>
  <si>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</si>
  <si>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</si>
  <si>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</si>
  <si>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</si>
  <si>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</si>
  <si>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</si>
  <si>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</si>
  <si>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</si>
  <si>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</si>
  <si>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</si>
  <si>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</si>
  <si>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</si>
  <si>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</si>
  <si>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</si>
  <si>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</si>
  <si>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</si>
  <si>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</si>
  <si>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</si>
  <si>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</si>
  <si>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</si>
  <si>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</si>
  <si>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</si>
  <si>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</si>
  <si>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</si>
  <si>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</si>
  <si>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</si>
  <si>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</si>
  <si>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</si>
  <si>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</si>
  <si>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</si>
  <si>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</si>
  <si>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</si>
  <si>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</si>
  <si>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</si>
  <si>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</si>
  <si>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</si>
  <si>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</si>
  <si>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</si>
  <si>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</si>
  <si>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</si>
  <si>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</si>
  <si>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</si>
  <si>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</si>
  <si>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</si>
  <si>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</si>
  <si>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</si>
  <si>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</si>
  <si>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</si>
  <si>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</si>
  <si>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</si>
  <si>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</si>
  <si>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</si>
  <si>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</si>
  <si>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</si>
  <si>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</si>
  <si>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</si>
  <si>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</si>
  <si>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</si>
  <si>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</si>
  <si>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</si>
  <si>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</si>
  <si>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</si>
  <si>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</si>
  <si>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</si>
  <si>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</si>
  <si>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</si>
  <si>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</si>
  <si>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</si>
  <si>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</si>
  <si>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</si>
  <si>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</si>
  <si>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</si>
  <si>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</si>
  <si>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</si>
  <si>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</si>
  <si>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</si>
  <si>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</si>
  <si>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</si>
  <si>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</si>
  <si>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</si>
  <si>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</si>
  <si>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</si>
  <si>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</si>
  <si>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</si>
  <si>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</si>
  <si>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</si>
  <si>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</si>
  <si>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</si>
  <si>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</si>
  <si>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</si>
  <si>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</si>
  <si>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</si>
  <si>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</si>
  <si>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</si>
  <si>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</si>
  <si>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</si>
  <si>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</si>
  <si>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</si>
  <si>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</si>
  <si>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</si>
  <si>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</si>
  <si>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</si>
  <si>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</si>
  <si>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</si>
  <si>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</si>
  <si>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</si>
  <si>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</si>
  <si>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</si>
  <si>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</si>
  <si>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</si>
  <si>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</si>
  <si>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</si>
  <si>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</si>
  <si>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</si>
  <si>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</si>
  <si>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</si>
  <si>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</si>
  <si>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</si>
  <si>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</si>
  <si>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</si>
  <si>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</si>
  <si>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</si>
  <si>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</si>
  <si>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</si>
  <si>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</si>
  <si>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</si>
  <si>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</si>
  <si>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</si>
  <si>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</si>
  <si>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</si>
  <si>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</si>
  <si>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</si>
  <si>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</si>
  <si>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</si>
  <si>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</si>
  <si>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</si>
  <si>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</si>
  <si>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</si>
  <si>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</si>
  <si>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</si>
  <si>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</si>
  <si>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</si>
  <si>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</si>
  <si>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</si>
  <si>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</si>
  <si>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</si>
  <si>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</si>
  <si>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</si>
  <si>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</si>
  <si>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</si>
  <si>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</si>
  <si>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</si>
  <si>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</si>
  <si>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</si>
  <si>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</si>
  <si>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</si>
  <si>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</si>
  <si>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</si>
  <si>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</si>
  <si>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</si>
  <si>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</si>
  <si>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</si>
  <si>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</si>
  <si>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</si>
  <si>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</si>
  <si>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</si>
  <si>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</si>
  <si>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</si>
  <si>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</si>
  <si>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</si>
  <si>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</si>
  <si>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</si>
  <si>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</si>
  <si>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</si>
  <si>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</si>
  <si>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</si>
  <si>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</si>
  <si>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</si>
  <si>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</si>
  <si>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</si>
  <si>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</si>
  <si>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</si>
  <si>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</si>
  <si>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</si>
  <si>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</si>
  <si>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</si>
  <si>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</si>
  <si>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</si>
  <si>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</si>
  <si>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</si>
  <si>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</si>
  <si>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</si>
  <si>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</si>
  <si>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</si>
  <si>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</si>
  <si>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</si>
  <si>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</si>
  <si>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</si>
  <si>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</si>
  <si>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</si>
  <si>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</si>
  <si>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</si>
  <si>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</si>
  <si>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</si>
  <si>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</si>
  <si>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</si>
  <si>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</si>
  <si>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</si>
  <si>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</si>
  <si>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</si>
  <si>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</si>
  <si>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</si>
  <si>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</si>
  <si>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</si>
  <si>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</si>
  <si>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</si>
  <si>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</si>
  <si>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</si>
  <si>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</si>
  <si>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</si>
  <si>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</si>
  <si>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</si>
  <si>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</si>
  <si>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</si>
  <si>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</si>
  <si>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</si>
  <si>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</si>
  <si>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</si>
  <si>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</si>
  <si>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</si>
  <si>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</si>
  <si>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</si>
  <si>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</si>
  <si>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</si>
  <si>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</si>
  <si>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</si>
  <si>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</si>
  <si>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</si>
  <si>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</si>
  <si>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</si>
  <si>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</si>
  <si>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</si>
  <si>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</si>
  <si>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</si>
  <si>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</si>
  <si>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</si>
  <si>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</si>
  <si>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</si>
  <si>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</si>
  <si>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</si>
  <si>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</si>
  <si>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</si>
  <si>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</si>
  <si>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</si>
  <si>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</si>
  <si>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</si>
  <si>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</si>
  <si>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</si>
  <si>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</si>
  <si>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</si>
  <si>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</si>
  <si>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</si>
  <si>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</si>
  <si>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</si>
  <si>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</si>
  <si>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</si>
  <si>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</si>
  <si>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</si>
  <si>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</si>
  <si>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</si>
  <si>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</si>
  <si>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</si>
  <si>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</si>
  <si>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</si>
  <si>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</si>
  <si>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</si>
  <si>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</si>
  <si>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</si>
  <si>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</si>
  <si>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</si>
  <si>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</si>
  <si>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</si>
  <si>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</si>
  <si>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</si>
  <si>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</si>
  <si>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</si>
  <si>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</si>
  <si>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</si>
  <si>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</si>
  <si>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</si>
  <si>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</si>
  <si>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</si>
  <si>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</si>
  <si>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</si>
  <si>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</si>
  <si>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</si>
  <si>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</si>
  <si>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</si>
  <si>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</si>
  <si>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</si>
  <si>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</si>
  <si>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</si>
  <si>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</si>
  <si>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</si>
  <si>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</si>
  <si>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</si>
  <si>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</si>
  <si>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</si>
  <si>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</si>
  <si>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</si>
  <si>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</si>
  <si>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</si>
  <si>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</si>
  <si>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</si>
  <si>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</si>
  <si>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</si>
  <si>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</si>
  <si>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</si>
  <si>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</si>
  <si>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</si>
  <si>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</si>
  <si>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</si>
  <si>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</si>
  <si>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</si>
  <si>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</si>
  <si>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</si>
  <si>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</si>
  <si>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</si>
  <si>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</si>
  <si>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</si>
  <si>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</si>
  <si>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</si>
  <si>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</si>
  <si>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</si>
  <si>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</si>
  <si>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</si>
  <si>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</si>
  <si>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</si>
  <si>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</si>
  <si>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</si>
  <si>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</si>
  <si>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</si>
  <si>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</si>
  <si>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</si>
  <si>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</si>
  <si>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</si>
  <si>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</si>
  <si>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</si>
  <si>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</si>
  <si>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</si>
  <si>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</si>
  <si>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</si>
  <si>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</si>
  <si>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</si>
  <si>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</si>
  <si>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</si>
  <si>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</si>
  <si>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</si>
  <si>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</si>
  <si>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</si>
  <si>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</si>
  <si>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</si>
  <si>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</si>
  <si>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</si>
  <si>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</si>
  <si>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</si>
  <si>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</si>
  <si>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</si>
  <si>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</si>
  <si>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</si>
  <si>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</si>
  <si>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</si>
  <si>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</si>
  <si>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</si>
  <si>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</si>
  <si>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</si>
  <si>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</si>
  <si>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</si>
  <si>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</si>
  <si>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</si>
  <si>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</si>
  <si>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</si>
  <si>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</si>
  <si>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</si>
  <si>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</si>
  <si>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</si>
  <si>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</si>
  <si>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</si>
  <si>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</si>
  <si>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</si>
  <si>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</si>
  <si>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</si>
  <si>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</si>
  <si>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</si>
  <si>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</si>
  <si>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</si>
  <si>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</si>
  <si>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</si>
  <si>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</si>
  <si>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</si>
  <si>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</si>
  <si>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</si>
  <si>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</si>
  <si>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</si>
  <si>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</si>
  <si>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</si>
  <si>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</si>
  <si>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</si>
  <si>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</si>
  <si>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</si>
  <si>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</si>
  <si>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</si>
  <si>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</si>
  <si>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</si>
  <si>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</si>
  <si>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</si>
  <si>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</si>
  <si>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</si>
  <si>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</si>
  <si>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</si>
  <si>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</si>
  <si>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</si>
  <si>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</si>
  <si>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</si>
  <si>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</si>
  <si>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</si>
  <si>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</si>
  <si>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</si>
  <si>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</si>
  <si>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</si>
  <si>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</si>
  <si>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</si>
  <si>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</si>
  <si>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</si>
  <si>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</si>
  <si>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</si>
  <si>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</si>
  <si>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</si>
  <si>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</si>
  <si>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</si>
  <si>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</si>
  <si>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</si>
  <si>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</si>
  <si>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</si>
  <si>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</si>
  <si>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</si>
  <si>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</si>
  <si>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</si>
  <si>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</si>
  <si>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</si>
  <si>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</si>
  <si>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</si>
  <si>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</si>
  <si>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</si>
  <si>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</si>
  <si>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</si>
  <si>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</si>
  <si>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</si>
  <si>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</si>
  <si>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</si>
  <si>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</si>
  <si>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</si>
  <si>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</si>
  <si>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</si>
  <si>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</si>
  <si>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</si>
  <si>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</si>
  <si>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</si>
  <si>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</si>
  <si>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</si>
  <si>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</si>
  <si>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</si>
  <si>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</si>
  <si>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</si>
  <si>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</si>
  <si>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</si>
  <si>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</si>
  <si>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</si>
  <si>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</si>
  <si>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</si>
  <si>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</si>
  <si>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</si>
  <si>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</si>
  <si>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</si>
  <si>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</si>
  <si>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</si>
  <si>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</si>
  <si>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</si>
  <si>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</si>
  <si>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</si>
  <si>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</si>
  <si>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</si>
  <si>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</si>
  <si>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</si>
  <si>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</si>
  <si>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</si>
  <si>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</si>
  <si>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</si>
  <si>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</si>
  <si>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</si>
  <si>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</si>
  <si>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</si>
  <si>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</si>
  <si>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</si>
  <si>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</si>
  <si>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</si>
  <si>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</si>
  <si>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</si>
  <si>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</si>
  <si>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</si>
  <si>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</si>
  <si>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</si>
  <si>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</si>
  <si>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</si>
  <si>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</si>
  <si>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</si>
  <si>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</si>
  <si>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</si>
  <si>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</si>
  <si>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</si>
  <si>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</si>
  <si>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</si>
  <si>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</si>
  <si>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</si>
  <si>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</si>
  <si>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</si>
  <si>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</si>
  <si>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</si>
  <si>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</si>
  <si>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</si>
  <si>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</si>
  <si>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</si>
  <si>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</si>
  <si>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</si>
  <si>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</si>
  <si>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</si>
  <si>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</si>
  <si>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</si>
  <si>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</si>
  <si>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</si>
  <si>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</si>
  <si>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</si>
  <si>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</si>
  <si>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</si>
  <si>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</si>
  <si>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</si>
  <si>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</si>
  <si>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</si>
  <si>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</si>
  <si>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</si>
  <si>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</si>
  <si>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</si>
  <si>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</si>
  <si>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</si>
  <si>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</si>
  <si>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</si>
  <si>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</si>
  <si>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</si>
  <si>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</si>
  <si>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</si>
  <si>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</si>
  <si>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</si>
  <si>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</si>
  <si>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</si>
  <si>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</si>
  <si>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</si>
  <si>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</si>
  <si>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</si>
  <si>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</si>
  <si>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</si>
  <si>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</si>
  <si>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</si>
  <si>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</si>
  <si>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</si>
  <si>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</si>
  <si>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</si>
  <si>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</si>
  <si>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</si>
  <si>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</si>
  <si>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</si>
  <si>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</si>
  <si>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</si>
  <si>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</si>
  <si>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</si>
  <si>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</si>
  <si>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</si>
  <si>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</si>
  <si>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</si>
  <si>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</si>
  <si>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</si>
  <si>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</si>
  <si>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</si>
  <si>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</si>
  <si>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</si>
  <si>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</si>
  <si>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</si>
  <si>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</si>
  <si>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</si>
  <si>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</si>
  <si>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</si>
  <si>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</si>
  <si>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</si>
  <si>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</si>
  <si>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</si>
  <si>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</si>
  <si>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</si>
  <si>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</si>
  <si>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</si>
  <si>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</si>
  <si>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</si>
  <si>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</si>
  <si>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</si>
  <si>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</si>
  <si>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</si>
  <si>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</si>
  <si>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</si>
  <si>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</si>
  <si>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</si>
  <si>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</si>
  <si>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</si>
  <si>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</si>
  <si>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</si>
  <si>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</si>
  <si>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</si>
  <si>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</si>
  <si>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</si>
  <si>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</si>
  <si>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</si>
  <si>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</si>
  <si>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</si>
  <si>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</si>
  <si>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</si>
  <si>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</si>
  <si>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</si>
  <si>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</si>
  <si>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</si>
  <si>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</si>
  <si>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</si>
  <si>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</si>
  <si>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</si>
  <si>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</si>
  <si>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</si>
  <si>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</si>
  <si>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</si>
  <si>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</si>
  <si>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</si>
  <si>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</si>
  <si>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</si>
  <si>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</si>
  <si>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</si>
  <si>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</si>
  <si>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</si>
  <si>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</si>
  <si>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</si>
  <si>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</si>
  <si>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</si>
  <si>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</si>
  <si>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</si>
  <si>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</si>
  <si>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</si>
  <si>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</si>
  <si>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</si>
  <si>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</si>
  <si>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</si>
  <si>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</si>
  <si>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</si>
  <si>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</si>
  <si>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</si>
  <si>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</si>
  <si>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</si>
  <si>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</si>
  <si>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</si>
  <si>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</si>
  <si>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</si>
  <si>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</si>
  <si>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</si>
  <si>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</si>
  <si>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</si>
  <si>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</si>
  <si>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</si>
  <si>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</si>
  <si>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</si>
  <si>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</si>
  <si>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</si>
  <si>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</si>
  <si>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</si>
  <si>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</si>
  <si>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</si>
  <si>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</si>
  <si>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</si>
  <si>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</si>
  <si>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</si>
  <si>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</si>
  <si>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</si>
  <si>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</si>
  <si>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</si>
  <si>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</si>
  <si>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</si>
  <si>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</si>
  <si>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</si>
  <si>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</si>
  <si>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</si>
  <si>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</si>
  <si>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</si>
  <si>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</si>
  <si>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</si>
  <si>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</si>
  <si>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</si>
  <si>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</si>
  <si>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</si>
  <si>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</si>
  <si>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</si>
  <si>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</si>
  <si>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</si>
  <si>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</si>
  <si>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</si>
  <si>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</si>
  <si>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</si>
  <si>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</si>
  <si>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</si>
  <si>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</si>
  <si>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</si>
  <si>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</si>
  <si>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</si>
  <si>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</si>
  <si>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</si>
  <si>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</si>
  <si>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</si>
  <si>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</si>
  <si>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</si>
  <si>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</si>
  <si>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</si>
  <si>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</si>
  <si>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</si>
  <si>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</si>
  <si>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</si>
  <si>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</si>
  <si>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</si>
  <si>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</si>
  <si>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</si>
  <si>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</si>
  <si>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</si>
  <si>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</si>
  <si>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</si>
  <si>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</si>
  <si>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</si>
  <si>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</si>
  <si>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</si>
  <si>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</si>
  <si>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</si>
  <si>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</si>
  <si>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</si>
  <si>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</si>
  <si>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</si>
  <si>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</si>
  <si>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</si>
  <si>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</si>
  <si>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</si>
  <si>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</si>
  <si>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</si>
  <si>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</si>
  <si>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</si>
  <si>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</si>
  <si>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</si>
  <si>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</si>
  <si>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</si>
  <si>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</si>
  <si>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</si>
  <si>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</si>
  <si>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</si>
  <si>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</si>
  <si>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</si>
  <si>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</si>
  <si>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</si>
  <si>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</si>
  <si>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</si>
  <si>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</si>
  <si>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</si>
  <si>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</si>
  <si>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</si>
  <si>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</si>
  <si>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</si>
  <si>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</si>
  <si>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</si>
  <si>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</si>
  <si>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</si>
  <si>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</si>
  <si>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</si>
  <si>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</si>
  <si>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</si>
  <si>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</si>
  <si>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</si>
  <si>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</si>
  <si>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</si>
  <si>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</si>
  <si>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</si>
  <si>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</si>
  <si>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</si>
  <si>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</si>
  <si>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</si>
  <si>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</si>
  <si>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</si>
  <si>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</si>
  <si>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</si>
  <si>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</si>
  <si>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</si>
  <si>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</si>
  <si>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</si>
  <si>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</si>
  <si>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</si>
  <si>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</si>
  <si>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</si>
  <si>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</si>
  <si>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</si>
  <si>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</si>
  <si>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</si>
  <si>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</si>
  <si>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</si>
  <si>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</si>
  <si>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</si>
  <si>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</si>
  <si>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</si>
  <si>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</si>
  <si>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</si>
  <si>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</si>
  <si>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</si>
  <si>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</si>
  <si>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</si>
  <si>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</si>
  <si>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</si>
  <si>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</si>
  <si>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</si>
  <si>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</si>
  <si>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</si>
  <si>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</si>
  <si>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</si>
  <si>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</si>
  <si>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</si>
  <si>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</si>
  <si>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</si>
  <si>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</si>
  <si>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</si>
  <si>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</si>
  <si>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</si>
  <si>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</si>
  <si>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</si>
  <si>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</si>
  <si>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</si>
  <si>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</si>
  <si>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</si>
  <si>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</si>
  <si>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</si>
  <si>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</si>
  <si>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</si>
  <si>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</si>
  <si>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</si>
  <si>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</si>
  <si>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</si>
  <si>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</si>
  <si>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</si>
  <si>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</si>
  <si>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</si>
  <si>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</si>
  <si>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</si>
  <si>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</si>
  <si>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</si>
  <si>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</si>
  <si>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</si>
  <si>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</si>
  <si>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</si>
  <si>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</si>
  <si>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</si>
  <si>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</si>
  <si>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</si>
  <si>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</si>
  <si>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</si>
  <si>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</si>
  <si>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</si>
  <si>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</si>
  <si>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</si>
  <si>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</si>
  <si>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</si>
  <si>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</si>
  <si>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</si>
  <si>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</si>
  <si>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</si>
  <si>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</si>
  <si>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</si>
  <si>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</si>
  <si>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</si>
  <si>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</si>
  <si>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</si>
  <si>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</si>
  <si>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</si>
  <si>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</si>
  <si>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</si>
  <si>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</si>
  <si>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</si>
  <si>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</si>
  <si>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</si>
  <si>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</si>
  <si>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</si>
  <si>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</si>
  <si>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</si>
  <si>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</si>
  <si>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</si>
  <si>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</si>
  <si>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</si>
  <si>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</si>
  <si>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</si>
  <si>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</si>
  <si>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</si>
  <si>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</si>
  <si>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</si>
  <si>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</si>
  <si>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</si>
  <si>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</si>
  <si>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</si>
  <si>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</si>
  <si>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</si>
  <si>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</si>
  <si>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</si>
  <si>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</si>
  <si>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</si>
  <si>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</si>
  <si>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</si>
  <si>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</si>
  <si>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</si>
  <si>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</si>
  <si>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</si>
  <si>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</si>
  <si>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</si>
  <si>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</si>
  <si>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</si>
  <si>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</si>
  <si>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</si>
  <si>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</si>
  <si>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</si>
  <si>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</si>
  <si>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</si>
  <si>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</si>
  <si>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</si>
  <si>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</si>
  <si>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</si>
  <si>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</si>
  <si>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</si>
  <si>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</si>
  <si>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</si>
  <si>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</si>
  <si>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</si>
  <si>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</si>
  <si>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</si>
  <si>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</si>
  <si>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</si>
  <si>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</si>
  <si>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</si>
  <si>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</si>
  <si>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</si>
  <si>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</si>
  <si>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</si>
  <si>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</si>
  <si>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</si>
  <si>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</si>
  <si>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</si>
  <si>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</si>
  <si>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</si>
  <si>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</si>
  <si>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</si>
  <si>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</si>
  <si>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</si>
  <si>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</si>
  <si>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</si>
  <si>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</si>
  <si>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</si>
  <si>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</si>
  <si>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</si>
  <si>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</si>
  <si>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</si>
  <si>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</si>
  <si>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</si>
  <si>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</si>
  <si>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</si>
  <si>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</si>
  <si>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</si>
  <si>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</si>
  <si>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</si>
  <si>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</si>
  <si>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</si>
  <si>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</si>
  <si>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</si>
  <si>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</si>
  <si>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</si>
  <si>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</si>
  <si>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</si>
  <si>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</si>
  <si>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</si>
  <si>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</si>
  <si>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</si>
  <si>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</si>
  <si>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</si>
  <si>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</si>
  <si>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</si>
  <si>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</si>
  <si>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</si>
  <si>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</si>
  <si>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</si>
  <si>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</si>
  <si>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</si>
  <si>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</si>
  <si>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</si>
  <si>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</si>
  <si>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</si>
  <si>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</si>
  <si>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</si>
  <si>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</si>
  <si>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</si>
  <si>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</si>
  <si>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</si>
  <si>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</si>
  <si>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</si>
  <si>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</si>
  <si>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</si>
  <si>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</si>
  <si>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</si>
  <si>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</si>
  <si>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</si>
  <si>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</si>
  <si>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</si>
  <si>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</si>
  <si>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</si>
  <si>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</si>
  <si>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</si>
  <si>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</si>
  <si>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</si>
  <si>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</si>
  <si>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</si>
  <si>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</si>
  <si>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</si>
  <si>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</si>
  <si>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</si>
  <si>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</si>
  <si>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</si>
  <si>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</si>
  <si>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</si>
  <si>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</si>
  <si>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</si>
  <si>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</si>
  <si>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</si>
  <si>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</si>
  <si>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</si>
  <si>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</si>
  <si>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</si>
  <si>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</si>
  <si>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</si>
  <si>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</si>
  <si>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</si>
  <si>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</si>
  <si>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</si>
  <si>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</si>
  <si>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</si>
  <si>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</si>
  <si>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</si>
  <si>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</si>
  <si>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</si>
  <si>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</si>
  <si>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</si>
  <si>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</si>
  <si>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</si>
  <si>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</si>
  <si>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</si>
  <si>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</si>
  <si>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</si>
  <si>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</si>
  <si>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</si>
  <si>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</si>
  <si>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</si>
  <si>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</si>
  <si>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</si>
  <si>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</si>
  <si>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</si>
  <si>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</si>
  <si>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</si>
  <si>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</si>
  <si>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</si>
  <si>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</si>
  <si>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</si>
  <si>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</si>
  <si>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</si>
  <si>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</si>
  <si>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</si>
  <si>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</si>
  <si>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</si>
  <si>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</si>
  <si>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</si>
  <si>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</si>
  <si>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</si>
  <si>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</si>
  <si>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</si>
  <si>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</si>
  <si>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</si>
  <si>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</si>
  <si>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</si>
  <si>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</si>
  <si>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</si>
  <si>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</si>
  <si>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</si>
  <si>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</si>
  <si>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</si>
  <si>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</si>
  <si>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</si>
  <si>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</si>
  <si>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</si>
  <si>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</si>
  <si>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</si>
  <si>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</si>
  <si>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</si>
  <si>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</si>
  <si>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</si>
  <si>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</si>
  <si>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</si>
  <si>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</si>
  <si>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</si>
  <si>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</si>
  <si>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</si>
  <si>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</si>
  <si>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</si>
  <si>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</si>
  <si>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</si>
  <si>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</si>
  <si>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</si>
  <si>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</si>
  <si>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</si>
  <si>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</si>
  <si>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</si>
  <si>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</si>
  <si>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</si>
  <si>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</si>
  <si>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</si>
  <si>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</si>
  <si>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</si>
  <si>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</si>
  <si>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</si>
  <si>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</si>
  <si>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</si>
  <si>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</si>
  <si>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</si>
  <si>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</si>
  <si>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</si>
  <si>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</si>
  <si>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</si>
  <si>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</si>
  <si>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</si>
  <si>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</si>
  <si>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</si>
  <si>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</si>
  <si>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</si>
  <si>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</si>
  <si>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</si>
  <si>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</si>
  <si>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</si>
  <si>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</si>
  <si>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</si>
  <si>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</si>
  <si>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</si>
  <si>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</si>
  <si>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</si>
  <si>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</si>
  <si>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</si>
  <si>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</si>
  <si>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</si>
  <si>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</si>
  <si>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</si>
  <si>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</si>
  <si>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</si>
  <si>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</si>
  <si>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</si>
  <si>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</si>
  <si>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</si>
  <si>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</si>
  <si>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</si>
  <si>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</si>
  <si>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</si>
  <si>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</si>
  <si>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</si>
  <si>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</si>
  <si>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</si>
  <si>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</si>
  <si>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</si>
  <si>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</si>
  <si>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</si>
  <si>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</si>
  <si>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</si>
  <si>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</si>
  <si>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</si>
  <si>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</si>
  <si>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</si>
  <si>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</si>
  <si>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</si>
  <si>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</si>
  <si>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</si>
  <si>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</si>
  <si>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</si>
  <si>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</si>
  <si>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</si>
  <si>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</si>
  <si>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</si>
  <si>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</si>
  <si>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</si>
  <si>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</si>
  <si>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</si>
  <si>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</si>
  <si>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</si>
  <si>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</si>
  <si>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</si>
  <si>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</si>
  <si>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</si>
  <si>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</si>
  <si>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</si>
  <si>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</si>
  <si>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</si>
  <si>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</si>
  <si>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</si>
  <si>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</si>
  <si>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</si>
  <si>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</si>
  <si>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</si>
  <si>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</si>
  <si>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</si>
  <si>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</si>
  <si>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</si>
  <si>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</si>
  <si>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</si>
  <si>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</si>
  <si>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</si>
  <si>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</si>
  <si>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</si>
  <si>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</si>
  <si>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</si>
  <si>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</si>
  <si>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</si>
  <si>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</si>
  <si>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</si>
  <si>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</si>
  <si>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</si>
  <si>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</si>
  <si>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</si>
  <si>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</si>
  <si>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</si>
  <si>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</si>
  <si>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</si>
  <si>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</si>
  <si>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</si>
  <si>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</si>
  <si>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</si>
  <si>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</si>
  <si>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</si>
  <si>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</si>
  <si>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</si>
  <si>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</si>
  <si>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</si>
  <si>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</si>
  <si>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</si>
  <si>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</si>
  <si>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</si>
  <si>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</si>
  <si>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</si>
  <si>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</si>
  <si>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</si>
  <si>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</si>
  <si>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</si>
  <si>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</si>
  <si>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</si>
  <si>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</si>
  <si>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</si>
  <si>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</si>
  <si>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</si>
  <si>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</si>
  <si>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</si>
  <si>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</si>
  <si>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</si>
  <si>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</si>
  <si>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</si>
  <si>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</si>
  <si>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</si>
  <si>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</si>
  <si>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</si>
  <si>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</si>
  <si>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</si>
  <si>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</si>
  <si>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</si>
  <si>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</si>
  <si>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</si>
  <si>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</si>
  <si>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</si>
  <si>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</si>
  <si>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</si>
  <si>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</si>
  <si>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</si>
  <si>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</si>
  <si>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</si>
  <si>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</si>
  <si>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</si>
  <si>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</si>
  <si>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</si>
  <si>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</si>
  <si>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</si>
  <si>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</si>
  <si>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</si>
  <si>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</si>
  <si>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</si>
  <si>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</si>
  <si>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</si>
  <si>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</si>
  <si>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</si>
  <si>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</si>
  <si>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</si>
  <si>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</si>
  <si>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</si>
  <si>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</si>
  <si>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</si>
  <si>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</si>
  <si>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</si>
  <si>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</si>
  <si>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</si>
  <si>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</si>
  <si>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</si>
  <si>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</si>
  <si>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</si>
  <si>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</si>
  <si>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</si>
  <si>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</si>
  <si>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</si>
  <si>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</si>
  <si>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</si>
  <si>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</si>
  <si>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</si>
  <si>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</si>
  <si>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</si>
  <si>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</si>
  <si>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</si>
  <si>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</si>
  <si>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</si>
  <si>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</si>
  <si>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</si>
  <si>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</si>
  <si>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</si>
  <si>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</si>
  <si>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</si>
  <si>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</si>
  <si>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</si>
  <si>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</si>
  <si>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</si>
  <si>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</si>
  <si>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</si>
  <si>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</si>
  <si>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</si>
  <si>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</si>
  <si>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</si>
  <si>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</si>
  <si>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</si>
  <si>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</si>
  <si>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</si>
  <si>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</si>
  <si>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</si>
  <si>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</si>
  <si>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</si>
  <si>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</si>
  <si>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</si>
  <si>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</si>
  <si>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</si>
  <si>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</si>
  <si>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</si>
  <si>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</si>
  <si>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</si>
  <si>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</si>
  <si>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</si>
  <si>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</si>
  <si>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</si>
  <si>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</si>
  <si>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</si>
  <si>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</si>
  <si>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</si>
  <si>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</si>
  <si>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</si>
  <si>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</si>
  <si>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</si>
  <si>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</si>
  <si>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</si>
  <si>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</si>
  <si>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</si>
  <si>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</si>
  <si>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</si>
  <si>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</si>
  <si>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</si>
  <si>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</si>
  <si>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</si>
  <si>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</si>
  <si>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</si>
  <si>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</si>
  <si>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</si>
  <si>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</si>
  <si>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</si>
  <si>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</si>
  <si>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</si>
  <si>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</si>
  <si>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</si>
  <si>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</si>
  <si>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</si>
  <si>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</si>
  <si>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</si>
  <si>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</si>
  <si>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</si>
  <si>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</si>
  <si>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</si>
  <si>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</si>
  <si>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</si>
  <si>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</si>
  <si>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</si>
  <si>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</si>
  <si>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</si>
  <si>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</si>
  <si>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</si>
  <si>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</si>
  <si>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</si>
  <si>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</si>
  <si>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</si>
  <si>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</si>
  <si>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</si>
  <si>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</si>
  <si>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</si>
  <si>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</si>
  <si>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</si>
  <si>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</si>
  <si>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</si>
  <si>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</si>
  <si>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</si>
  <si>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</si>
  <si>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</si>
  <si>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</si>
  <si>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</si>
  <si>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</si>
  <si>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</si>
  <si>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</si>
  <si>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</si>
  <si>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</si>
  <si>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</si>
  <si>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</si>
  <si>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</si>
  <si>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</si>
  <si>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</si>
  <si>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</si>
  <si>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</si>
  <si>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</si>
  <si>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</si>
  <si>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</si>
  <si>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</si>
  <si>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</si>
  <si>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</si>
  <si>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</si>
  <si>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</si>
  <si>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</si>
  <si>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</si>
  <si>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</si>
  <si>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</si>
  <si>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</si>
  <si>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</si>
  <si>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</si>
  <si>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</si>
  <si>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</si>
  <si>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</si>
  <si>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</si>
  <si>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</si>
  <si>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</si>
  <si>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</si>
  <si>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</si>
  <si>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</si>
  <si>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</si>
  <si>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</si>
  <si>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</si>
  <si>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</si>
  <si>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</si>
  <si>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</si>
  <si>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</si>
  <si>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</si>
  <si>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</si>
  <si>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</si>
  <si>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</si>
  <si>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</si>
  <si>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</si>
  <si>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</si>
  <si>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</si>
  <si>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</si>
  <si>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</si>
  <si>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</si>
  <si>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</si>
  <si>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</si>
  <si>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</si>
  <si>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</si>
  <si>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</si>
  <si>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</si>
  <si>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</si>
  <si>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</si>
  <si>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</si>
  <si>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</si>
  <si>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</si>
  <si>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</si>
  <si>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</si>
  <si>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</si>
  <si>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</si>
  <si>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</si>
  <si>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</si>
  <si>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</si>
  <si>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</si>
  <si>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</si>
  <si>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</si>
  <si>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</si>
  <si>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</si>
  <si>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</si>
  <si>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</si>
  <si>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</si>
  <si>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</si>
  <si>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</si>
  <si>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</si>
  <si>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</si>
  <si>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</si>
  <si>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</si>
  <si>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</si>
  <si>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</si>
  <si>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</si>
  <si>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</si>
  <si>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</si>
  <si>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</si>
  <si>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</si>
  <si>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</si>
  <si>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</si>
  <si>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</si>
  <si>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</si>
  <si>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</si>
  <si>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</si>
  <si>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</si>
  <si>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</si>
  <si>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</si>
  <si>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</si>
  <si>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</si>
  <si>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</si>
  <si>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</si>
  <si>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</si>
  <si>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</si>
  <si>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</si>
  <si>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</si>
  <si>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</si>
  <si>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</si>
  <si>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</si>
  <si>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</si>
  <si>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</si>
  <si>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</si>
  <si>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</si>
  <si>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</si>
  <si>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</si>
  <si>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</si>
  <si>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</si>
  <si>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</si>
  <si>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</si>
  <si>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</si>
  <si>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</si>
  <si>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</si>
  <si>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</si>
  <si>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</si>
  <si>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</si>
  <si>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</si>
  <si>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</si>
  <si>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</si>
  <si>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</si>
  <si>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</si>
  <si>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</si>
  <si>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</si>
  <si>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</si>
  <si>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</si>
  <si>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</si>
  <si>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</si>
  <si>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</si>
  <si>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</si>
  <si>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</si>
  <si>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</si>
  <si>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</si>
  <si>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</si>
  <si>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</si>
  <si>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</si>
  <si>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</si>
  <si>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</si>
  <si>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</si>
  <si>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</si>
  <si>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</si>
  <si>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</si>
  <si>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</si>
  <si>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</si>
  <si>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</si>
  <si>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</si>
  <si>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</si>
  <si>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</si>
  <si>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</si>
  <si>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</si>
  <si>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</si>
  <si>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</si>
  <si>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</si>
  <si>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</si>
  <si>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</si>
  <si>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</si>
  <si>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</si>
  <si>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</si>
  <si>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</si>
  <si>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</si>
  <si>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</si>
  <si>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</si>
  <si>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</si>
  <si>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</si>
  <si>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</si>
  <si>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</si>
  <si>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</si>
  <si>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</si>
  <si>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</si>
  <si>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</si>
  <si>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</si>
  <si>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</si>
  <si>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</si>
  <si>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</si>
  <si>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</si>
  <si>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</si>
  <si>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</si>
  <si>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</si>
  <si>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</si>
  <si>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</si>
  <si>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</si>
  <si>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</si>
  <si>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</si>
  <si>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</si>
  <si>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</si>
  <si>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</si>
  <si>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</si>
  <si>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</si>
  <si>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</si>
  <si>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</si>
  <si>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</si>
  <si>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</si>
  <si>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</si>
  <si>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</si>
  <si>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</si>
  <si>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</si>
  <si>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</si>
  <si>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</si>
  <si>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</si>
  <si>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</si>
  <si>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</si>
  <si>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</si>
  <si>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</si>
  <si>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</si>
  <si>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</si>
  <si>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</si>
  <si>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</si>
  <si>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</si>
  <si>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</si>
  <si>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</si>
  <si>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</si>
  <si>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</si>
  <si>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</si>
  <si>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</si>
  <si>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</si>
  <si>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</si>
  <si>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</si>
  <si>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</si>
  <si>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</si>
  <si>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</si>
  <si>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</si>
  <si>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</si>
  <si>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</si>
  <si>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</si>
  <si>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</si>
  <si>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</si>
  <si>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</si>
  <si>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</si>
  <si>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</si>
  <si>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</si>
  <si>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</si>
  <si>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</si>
  <si>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</si>
  <si>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</si>
  <si>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</si>
  <si>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</si>
  <si>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</si>
  <si>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</si>
  <si>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</si>
  <si>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</si>
  <si>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</si>
  <si>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</si>
  <si>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</si>
  <si>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</si>
  <si>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</si>
  <si>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</si>
  <si>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</si>
  <si>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</si>
  <si>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</si>
  <si>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</si>
  <si>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</si>
  <si>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</si>
  <si>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</si>
  <si>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</si>
  <si>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</si>
  <si>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</si>
  <si>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</si>
  <si>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</si>
  <si>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</si>
  <si>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</si>
  <si>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</si>
  <si>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</si>
  <si>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</si>
  <si>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</si>
  <si>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</si>
  <si>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</si>
  <si>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</si>
  <si>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</si>
  <si>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</si>
  <si>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</si>
  <si>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</si>
  <si>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</si>
  <si>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</si>
  <si>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</si>
  <si>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</si>
  <si>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</si>
  <si>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</si>
  <si>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</si>
  <si>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</si>
  <si>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</si>
  <si>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</si>
  <si>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</si>
  <si>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</si>
  <si>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</si>
  <si>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</si>
  <si>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</si>
  <si>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</si>
  <si>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</si>
  <si>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</si>
  <si>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</si>
  <si>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</si>
  <si>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</si>
  <si>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</si>
  <si>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</si>
  <si>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</si>
  <si>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</si>
  <si>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</si>
  <si>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</si>
  <si>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</si>
  <si>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</si>
  <si>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</si>
  <si>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</si>
  <si>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</si>
  <si>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</si>
  <si>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</si>
  <si>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</si>
  <si>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</si>
  <si>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</si>
  <si>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</si>
  <si>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</si>
  <si>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</si>
  <si>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</si>
  <si>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</si>
  <si>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</si>
  <si>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</si>
  <si>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</si>
  <si>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</si>
  <si>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</si>
  <si>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</si>
  <si>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</si>
  <si>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</si>
  <si>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</si>
  <si>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</si>
  <si>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</si>
  <si>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</si>
  <si>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</si>
  <si>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</si>
  <si>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</si>
  <si>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</si>
  <si>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</si>
  <si>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</si>
  <si>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</si>
  <si>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</si>
  <si>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</si>
  <si>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</si>
  <si>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</si>
  <si>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</si>
  <si>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</si>
  <si>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</si>
  <si>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</si>
  <si>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</si>
  <si>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</si>
  <si>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</si>
  <si>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</si>
  <si>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</si>
  <si>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</si>
  <si>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</si>
  <si>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</si>
  <si>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</si>
  <si>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</si>
  <si>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</si>
  <si>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</si>
  <si>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</si>
  <si>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</si>
  <si>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</si>
  <si>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</si>
  <si>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</si>
  <si>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</si>
  <si>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</si>
  <si>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</si>
  <si>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</si>
  <si>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</si>
  <si>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</si>
  <si>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</si>
  <si>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</si>
  <si>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</si>
  <si>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</si>
  <si>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</si>
  <si>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</si>
  <si>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</si>
  <si>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</si>
  <si>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</si>
  <si>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</si>
  <si>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</si>
  <si>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</si>
  <si>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</si>
  <si>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</si>
  <si>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</si>
  <si>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</si>
  <si>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</si>
  <si>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</si>
  <si>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</si>
  <si>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</si>
  <si>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</si>
  <si>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</si>
  <si>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</si>
  <si>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</si>
  <si>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</si>
  <si>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</si>
  <si>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</si>
  <si>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</si>
  <si>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</si>
  <si>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</si>
  <si>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</si>
  <si>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</si>
  <si>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</si>
  <si>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</si>
  <si>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</si>
  <si>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</si>
  <si>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</si>
  <si>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</si>
  <si>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</si>
  <si>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</si>
  <si>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</si>
  <si>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</si>
  <si>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</si>
  <si>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</si>
  <si>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</si>
  <si>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</si>
  <si>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</si>
  <si>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</si>
  <si>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</si>
  <si>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</si>
  <si>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</si>
  <si>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</si>
  <si>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</si>
  <si>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</si>
  <si>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</si>
  <si>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</si>
  <si>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</si>
  <si>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</si>
  <si>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</si>
  <si>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</si>
  <si>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</si>
  <si>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</si>
  <si>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</si>
  <si>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</si>
  <si>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</si>
  <si>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</si>
  <si>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</si>
  <si>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</si>
  <si>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</si>
  <si>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</si>
  <si>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</si>
  <si>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</si>
  <si>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</si>
  <si>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</si>
  <si>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</si>
  <si>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</si>
  <si>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</si>
  <si>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</si>
  <si>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</si>
  <si>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</si>
  <si>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</si>
  <si>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</si>
  <si>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</si>
  <si>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</si>
  <si>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</si>
  <si>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</si>
  <si>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</si>
  <si>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</si>
  <si>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</si>
  <si>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</si>
  <si>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</si>
  <si>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</si>
  <si>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</si>
  <si>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</si>
  <si>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</si>
  <si>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</si>
  <si>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</si>
  <si>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</si>
  <si>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</si>
  <si>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</si>
  <si>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</si>
  <si>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</si>
  <si>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</si>
  <si>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</si>
  <si>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</si>
  <si>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</si>
  <si>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</si>
  <si>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</si>
  <si>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</si>
  <si>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</si>
  <si>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</si>
  <si>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</si>
  <si>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</si>
  <si>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</si>
  <si>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</si>
  <si>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</si>
  <si>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</si>
  <si>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</si>
  <si>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</si>
  <si>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</si>
  <si>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</si>
  <si>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</si>
  <si>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</si>
  <si>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</si>
  <si>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</si>
  <si>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</si>
  <si>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</si>
  <si>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</si>
  <si>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</si>
  <si>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</si>
  <si>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</si>
  <si>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</si>
  <si>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</si>
  <si>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</si>
  <si>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</si>
  <si>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</si>
  <si>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</si>
  <si>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</si>
  <si>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</si>
  <si>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</si>
  <si>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</si>
  <si>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</si>
  <si>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</si>
  <si>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</si>
  <si>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</si>
  <si>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</si>
  <si>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</si>
  <si>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</si>
  <si>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</si>
  <si>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</si>
  <si>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</si>
  <si>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</si>
  <si>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</si>
  <si>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</si>
  <si>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</si>
  <si>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</si>
  <si>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</si>
  <si>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</si>
  <si>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</si>
  <si>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</si>
  <si>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</si>
  <si>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</si>
  <si>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</si>
  <si>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</si>
  <si>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</si>
  <si>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</si>
  <si>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</si>
  <si>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</si>
  <si>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</si>
  <si>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</si>
  <si>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</si>
  <si>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</si>
  <si>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</si>
  <si>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</si>
  <si>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</si>
  <si>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</si>
  <si>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</si>
  <si>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</si>
  <si>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</si>
  <si>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</si>
  <si>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</si>
  <si>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</si>
  <si>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</si>
  <si>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</si>
  <si>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</si>
  <si>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</si>
  <si>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</si>
  <si>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</si>
  <si>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</si>
  <si>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</si>
  <si>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</si>
  <si>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</si>
  <si>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</si>
  <si>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</si>
  <si>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</si>
  <si>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</si>
  <si>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</si>
  <si>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</si>
  <si>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</si>
  <si>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</si>
  <si>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</si>
  <si>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</si>
  <si>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</si>
  <si>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</si>
  <si>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</si>
  <si>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</si>
  <si>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</si>
  <si>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</si>
  <si>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</si>
  <si>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</si>
  <si>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</si>
  <si>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</si>
  <si>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</si>
  <si>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</si>
  <si>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</si>
  <si>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</si>
  <si>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</si>
  <si>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</si>
  <si>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</si>
  <si>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</si>
  <si>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</si>
  <si>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</si>
  <si>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</si>
  <si>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</si>
  <si>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</si>
  <si>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</si>
  <si>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</si>
  <si>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</si>
  <si>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</si>
  <si>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</si>
  <si>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</si>
  <si>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</si>
  <si>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</si>
  <si>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</si>
  <si>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</si>
  <si>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</si>
  <si>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</si>
  <si>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</si>
  <si>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</si>
  <si>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</si>
  <si>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</si>
  <si>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</si>
  <si>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</si>
  <si>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</si>
  <si>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</si>
  <si>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</si>
  <si>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</si>
  <si>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</si>
  <si>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</si>
  <si>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</si>
  <si>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</si>
  <si>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</si>
  <si>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</si>
  <si>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</si>
  <si>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</si>
  <si>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</si>
  <si>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</si>
  <si>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</si>
  <si>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</si>
  <si>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</si>
  <si>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</si>
  <si>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</si>
  <si>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</si>
  <si>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</si>
  <si>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</si>
  <si>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</si>
  <si>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</si>
  <si>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</si>
  <si>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</si>
  <si>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</si>
  <si>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</si>
  <si>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</si>
  <si>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</si>
  <si>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</si>
  <si>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</si>
  <si>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</si>
  <si>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</si>
  <si>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</si>
  <si>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</si>
  <si>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</si>
  <si>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</si>
  <si>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</si>
  <si>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</si>
  <si>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</si>
  <si>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</si>
  <si>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</si>
  <si>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</si>
  <si>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</si>
  <si>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</si>
  <si>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</si>
  <si>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</si>
  <si>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</si>
  <si>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</si>
  <si>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</si>
  <si>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</si>
  <si>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</si>
  <si>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</si>
  <si>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</si>
  <si>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</si>
  <si>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</si>
  <si>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</si>
  <si>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</si>
  <si>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</si>
  <si>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</si>
  <si>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</si>
  <si>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</si>
  <si>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</si>
  <si>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</si>
  <si>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</si>
  <si>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</si>
  <si>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</si>
  <si>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</si>
  <si>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</si>
  <si>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</si>
  <si>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</si>
  <si>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</si>
  <si>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</si>
  <si>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</si>
  <si>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</si>
  <si>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</si>
  <si>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</si>
  <si>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</si>
  <si>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</si>
  <si>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</si>
  <si>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</si>
  <si>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</si>
  <si>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</si>
  <si>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</si>
  <si>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</si>
  <si>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</si>
  <si>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</si>
  <si>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</si>
  <si>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</si>
  <si>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</si>
  <si>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</si>
  <si>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</si>
  <si>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</si>
  <si>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</si>
  <si>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</si>
  <si>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</si>
  <si>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</si>
  <si>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</si>
  <si>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</si>
  <si>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</si>
  <si>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</si>
  <si>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</si>
  <si>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</si>
  <si>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</si>
  <si>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</si>
  <si>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</si>
  <si>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</si>
  <si>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</si>
  <si>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</si>
  <si>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</si>
  <si>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</si>
  <si>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</si>
  <si>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</si>
  <si>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</si>
  <si>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</si>
  <si>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</si>
  <si>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</si>
  <si>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</si>
  <si>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</si>
  <si>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</si>
  <si>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</si>
  <si>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</si>
  <si>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</si>
  <si>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</si>
  <si>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</si>
  <si>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</si>
  <si>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</si>
  <si>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</si>
  <si>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</si>
  <si>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</si>
  <si>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</si>
  <si>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</si>
  <si>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</si>
  <si>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</si>
  <si>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</si>
  <si>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</si>
  <si>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</si>
  <si>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</si>
  <si>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</si>
  <si>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</si>
  <si>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</si>
  <si>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</si>
  <si>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</si>
  <si>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</si>
  <si>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</si>
  <si>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</si>
  <si>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</si>
  <si>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</si>
  <si>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</si>
  <si>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</si>
  <si>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</si>
  <si>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</si>
  <si>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</si>
  <si>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</si>
  <si>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</si>
  <si>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</si>
  <si>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</si>
  <si>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</si>
  <si>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</si>
  <si>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</si>
  <si>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</si>
  <si>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</si>
  <si>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</si>
  <si>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</si>
  <si>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</si>
  <si>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</si>
  <si>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</si>
  <si>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</si>
  <si>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</si>
  <si>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</si>
  <si>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</si>
  <si>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</si>
  <si>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</si>
  <si>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</si>
  <si>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</si>
  <si>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</si>
  <si>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</si>
  <si>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</si>
  <si>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</si>
  <si>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</si>
  <si>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</si>
  <si>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</si>
  <si>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</si>
  <si>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</si>
  <si>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</si>
  <si>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</si>
  <si>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</si>
  <si>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</si>
  <si>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</si>
  <si>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</si>
  <si>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</si>
  <si>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</si>
  <si>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</si>
  <si>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</si>
  <si>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</si>
  <si>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</si>
  <si>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</si>
  <si>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</si>
  <si>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</si>
  <si>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</si>
  <si>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</si>
  <si>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</si>
  <si>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</si>
  <si>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</si>
  <si>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</si>
  <si>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</si>
  <si>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</si>
  <si>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</si>
  <si>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</si>
  <si>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</si>
  <si>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</si>
  <si>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</si>
  <si>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</si>
  <si>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</si>
  <si>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</si>
  <si>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</si>
  <si>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</si>
  <si>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</si>
  <si>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</si>
  <si>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</si>
  <si>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</si>
  <si>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</si>
  <si>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</si>
  <si>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</si>
  <si>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</si>
  <si>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</si>
  <si>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</si>
  <si>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</si>
  <si>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</si>
  <si>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</si>
  <si>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</si>
  <si>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</si>
  <si>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</si>
  <si>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</si>
  <si>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</si>
  <si>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</si>
  <si>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</si>
  <si>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</si>
  <si>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</si>
  <si>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</si>
  <si>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</si>
  <si>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</si>
  <si>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</si>
  <si>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</si>
  <si>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</si>
  <si>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</si>
  <si>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</si>
  <si>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</si>
  <si>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</si>
  <si>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</si>
  <si>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</si>
  <si>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</si>
  <si>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</si>
  <si>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</si>
  <si>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</si>
  <si>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</si>
  <si>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</si>
  <si>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</si>
  <si>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</si>
  <si>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</si>
  <si>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</si>
  <si>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</si>
  <si>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</si>
  <si>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</si>
  <si>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</si>
  <si>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</si>
  <si>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</si>
  <si>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</si>
  <si>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</si>
  <si>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</si>
  <si>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</si>
  <si>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</si>
  <si>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</si>
  <si>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</si>
  <si>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</si>
  <si>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</si>
  <si>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</si>
  <si>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</si>
  <si>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</si>
  <si>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</si>
  <si>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</si>
  <si>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</si>
  <si>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</si>
  <si>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</si>
  <si>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</si>
  <si>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</si>
  <si>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</si>
  <si>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</si>
  <si>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</si>
  <si>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</si>
  <si>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</si>
  <si>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</si>
  <si>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</si>
  <si>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</si>
  <si>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</si>
  <si>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</si>
  <si>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</si>
  <si>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</si>
  <si>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</si>
  <si>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</si>
  <si>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</si>
  <si>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</si>
  <si>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</si>
  <si>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</si>
  <si>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</si>
  <si>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</si>
  <si>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</si>
  <si>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</si>
  <si>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</si>
  <si>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</si>
  <si>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</si>
  <si>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</si>
  <si>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</si>
  <si>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</si>
  <si>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</si>
  <si>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</si>
  <si>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</si>
  <si>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</si>
  <si>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</si>
  <si>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</si>
  <si>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</si>
  <si>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</si>
  <si>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</si>
  <si>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</si>
  <si>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</si>
  <si>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</si>
  <si>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</si>
  <si>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</si>
  <si>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</si>
  <si>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</si>
  <si>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</si>
  <si>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</si>
  <si>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</si>
  <si>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</si>
  <si>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</si>
  <si>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</si>
  <si>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</si>
  <si>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</si>
  <si>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</si>
  <si>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</si>
  <si>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</si>
  <si>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</si>
  <si>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</si>
  <si>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</si>
  <si>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</si>
  <si>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</si>
  <si>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</si>
  <si>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</si>
  <si>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</si>
  <si>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</si>
  <si>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</si>
  <si>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</si>
  <si>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</si>
  <si>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</si>
  <si>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</si>
  <si>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</si>
  <si>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</si>
  <si>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</si>
  <si>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</si>
  <si>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</si>
  <si>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</si>
  <si>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</si>
  <si>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</si>
  <si>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</si>
  <si>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</si>
  <si>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</si>
  <si>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</si>
  <si>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</si>
  <si>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</si>
  <si>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</si>
  <si>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</si>
  <si>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</si>
  <si>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</si>
  <si>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</si>
  <si>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</si>
  <si>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</si>
  <si>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</si>
  <si>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</si>
  <si>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</si>
  <si>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</si>
  <si>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</si>
  <si>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</si>
  <si>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</si>
  <si>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</si>
  <si>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</si>
  <si>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</si>
  <si>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</si>
  <si>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</si>
  <si>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</si>
  <si>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</si>
  <si>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</si>
  <si>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</si>
  <si>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</si>
  <si>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</si>
  <si>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</si>
  <si>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</si>
  <si>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</si>
  <si>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</si>
  <si>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</si>
  <si>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</si>
  <si>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</si>
  <si>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</si>
  <si>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</si>
  <si>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</si>
  <si>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</si>
  <si>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</si>
  <si>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</si>
  <si>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</si>
  <si>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</si>
  <si>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</si>
  <si>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</si>
  <si>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</si>
  <si>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</si>
  <si>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</si>
  <si>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</si>
  <si>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</si>
  <si>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</si>
  <si>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</si>
  <si>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</si>
  <si>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</si>
  <si>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</si>
  <si>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</si>
  <si>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</si>
  <si>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</si>
  <si>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</si>
  <si>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</si>
  <si>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</si>
  <si>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</si>
  <si>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</si>
  <si>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</si>
  <si>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</si>
  <si>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</si>
  <si>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</si>
  <si>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</si>
  <si>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</si>
  <si>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</si>
  <si>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</si>
  <si>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</si>
  <si>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</si>
  <si>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</si>
  <si>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</si>
  <si>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</si>
  <si>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</si>
  <si>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</si>
  <si>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</si>
  <si>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</si>
  <si>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</si>
  <si>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</si>
  <si>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</si>
  <si>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</si>
  <si>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</si>
  <si>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</si>
  <si>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</si>
  <si>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</si>
  <si>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</si>
  <si>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</si>
  <si>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</si>
  <si>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</si>
  <si>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</si>
  <si>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</si>
  <si>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</si>
  <si>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</si>
  <si>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</si>
  <si>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</si>
  <si>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</si>
  <si>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</si>
  <si>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</si>
  <si>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</si>
  <si>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</si>
  <si>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</si>
  <si>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</si>
  <si>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</si>
  <si>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</si>
  <si>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</si>
  <si>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</si>
  <si>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</si>
  <si>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</si>
  <si>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</si>
  <si>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</si>
  <si>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</si>
  <si>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</si>
  <si>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</si>
  <si>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</si>
  <si>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</si>
  <si>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</si>
  <si>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</si>
  <si>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</si>
  <si>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</si>
  <si>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</si>
  <si>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</si>
  <si>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</si>
  <si>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</si>
  <si>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</si>
  <si>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</si>
  <si>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</si>
  <si>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</si>
  <si>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</si>
  <si>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</si>
  <si>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</si>
  <si>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</si>
  <si>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</si>
  <si>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</si>
  <si>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</si>
  <si>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</si>
  <si>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</si>
  <si>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</si>
  <si>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</si>
  <si>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</si>
  <si>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</si>
  <si>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</si>
  <si>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</si>
  <si>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</si>
  <si>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</si>
  <si>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</si>
  <si>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</si>
  <si>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</si>
  <si>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</si>
  <si>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</si>
  <si>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</si>
  <si>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</si>
  <si>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</si>
  <si>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</si>
  <si>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</si>
  <si>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</si>
  <si>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</si>
  <si>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</si>
  <si>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</si>
  <si>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</si>
  <si>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</si>
  <si>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</si>
  <si>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</si>
  <si>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</si>
  <si>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</si>
  <si>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</si>
  <si>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</si>
  <si>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</si>
  <si>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</si>
  <si>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</si>
  <si>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</si>
  <si>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</si>
  <si>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</si>
  <si>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</si>
  <si>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</si>
  <si>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</si>
  <si>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</si>
  <si>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</si>
  <si>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</si>
  <si>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</si>
  <si>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</si>
  <si>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</si>
  <si>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</si>
  <si>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</si>
  <si>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</si>
  <si>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</si>
  <si>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</si>
  <si>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</si>
  <si>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</si>
  <si>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</si>
  <si>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</si>
  <si>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</si>
  <si>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</si>
  <si>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</si>
  <si>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</si>
  <si>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</si>
  <si>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</si>
  <si>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</si>
  <si>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</si>
  <si>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</si>
  <si>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</si>
  <si>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</si>
  <si>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</si>
  <si>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</si>
  <si>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</si>
  <si>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</si>
  <si>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</si>
  <si>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</si>
  <si>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</si>
  <si>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</si>
  <si>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</si>
  <si>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</si>
  <si>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</si>
  <si>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</si>
  <si>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</si>
  <si>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</si>
  <si>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</si>
  <si>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</si>
  <si>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</si>
  <si>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</si>
  <si>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</si>
  <si>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</si>
  <si>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</si>
  <si>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</si>
  <si>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</si>
  <si>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</si>
  <si>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</si>
  <si>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</si>
  <si>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</si>
  <si>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</si>
  <si>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</si>
  <si>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</si>
  <si>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</si>
  <si>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</si>
  <si>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</si>
  <si>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</si>
  <si>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</si>
  <si>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</si>
  <si>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</si>
  <si>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</si>
  <si>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</si>
  <si>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</si>
  <si>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</si>
  <si>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</si>
  <si>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</si>
  <si>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</si>
  <si>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</si>
  <si>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</si>
  <si>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</si>
  <si>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</si>
  <si>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</si>
  <si>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</si>
  <si>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</si>
  <si>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</si>
  <si>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</si>
  <si>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</si>
  <si>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</si>
  <si>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</si>
  <si>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</si>
  <si>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</si>
  <si>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</si>
  <si>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</si>
  <si>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</si>
  <si>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</si>
  <si>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</si>
  <si>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</si>
  <si>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</si>
  <si>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</si>
  <si>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</si>
  <si>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</si>
  <si>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</si>
  <si>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</si>
  <si>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</si>
  <si>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</si>
  <si>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</si>
  <si>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</si>
  <si>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</si>
  <si>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</si>
  <si>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</si>
  <si>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</si>
  <si>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</si>
  <si>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</si>
  <si>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</si>
  <si>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</si>
  <si>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</si>
  <si>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</si>
  <si>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</si>
  <si>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</si>
  <si>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</si>
  <si>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</si>
  <si>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</si>
  <si>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</si>
  <si>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</si>
  <si>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</si>
  <si>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</si>
  <si>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</si>
  <si>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</si>
  <si>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</si>
  <si>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</si>
  <si>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</si>
  <si>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</si>
  <si>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</si>
  <si>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</si>
  <si>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</si>
  <si>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</si>
  <si>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</si>
  <si>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</si>
  <si>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</si>
  <si>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</si>
  <si>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</si>
  <si>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</si>
  <si>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</si>
  <si>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</si>
  <si>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</si>
  <si>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</si>
  <si>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</si>
  <si>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</si>
  <si>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</si>
  <si>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</si>
  <si>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</si>
  <si>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</si>
  <si>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</si>
  <si>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</si>
  <si>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</si>
  <si>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</si>
  <si>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</si>
  <si>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</si>
  <si>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</si>
  <si>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</si>
  <si>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</si>
  <si>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</si>
  <si>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</si>
  <si>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</si>
  <si>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</si>
  <si>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</si>
  <si>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</si>
  <si>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</si>
  <si>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</si>
  <si>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</si>
  <si>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</si>
  <si>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</si>
  <si>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</si>
  <si>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</si>
  <si>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</si>
  <si>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</si>
  <si>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</si>
  <si>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</si>
  <si>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</si>
  <si>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</si>
  <si>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</si>
  <si>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</si>
  <si>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</si>
  <si>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</si>
  <si>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</si>
  <si>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</si>
  <si>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</si>
  <si>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</si>
  <si>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</si>
  <si>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</si>
  <si>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</si>
  <si>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</si>
  <si>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</si>
  <si>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</si>
  <si>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</si>
  <si>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</si>
  <si>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</si>
  <si>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</si>
  <si>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</si>
  <si>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</si>
  <si>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</si>
  <si>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</si>
  <si>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</si>
  <si>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</si>
  <si>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</si>
  <si>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</si>
  <si>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</si>
  <si>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</si>
  <si>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</si>
  <si>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</si>
  <si>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</si>
  <si>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</si>
  <si>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</si>
  <si>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</si>
  <si>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</si>
  <si>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</si>
  <si>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</si>
  <si>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</si>
  <si>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</si>
  <si>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</si>
  <si>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</si>
  <si>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</si>
  <si>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</si>
  <si>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</si>
  <si>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</si>
  <si>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</si>
  <si>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</si>
  <si>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</si>
  <si>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</si>
  <si>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</si>
  <si>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</si>
  <si>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</si>
  <si>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</si>
  <si>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</si>
  <si>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</si>
  <si>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</si>
  <si>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</si>
  <si>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</si>
  <si>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</si>
  <si>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</si>
  <si>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</si>
  <si>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</si>
  <si>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</si>
  <si>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</si>
  <si>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</si>
  <si>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</si>
  <si>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</si>
  <si>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</si>
  <si>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</si>
  <si>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</si>
  <si>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</si>
  <si>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</si>
  <si>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</si>
  <si>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</si>
  <si>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</si>
  <si>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</si>
  <si>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</si>
  <si>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</si>
  <si>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</si>
  <si>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</si>
  <si>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</si>
  <si>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</si>
  <si>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</si>
  <si>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</si>
  <si>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</si>
  <si>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</si>
  <si>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</si>
  <si>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</si>
  <si>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</si>
  <si>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</si>
  <si>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</si>
  <si>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</si>
  <si>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</si>
  <si>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</si>
  <si>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</si>
  <si>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</si>
  <si>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</si>
  <si>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</si>
  <si>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</si>
  <si>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</si>
  <si>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</si>
  <si>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</si>
  <si>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</si>
  <si>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</si>
  <si>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</si>
  <si>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</si>
  <si>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</si>
  <si>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</si>
  <si>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</si>
  <si>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</si>
  <si>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</si>
  <si>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</si>
  <si>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</si>
  <si>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</si>
  <si>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</si>
  <si>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</si>
  <si>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</si>
  <si>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</si>
  <si>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</si>
  <si>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</si>
  <si>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</si>
  <si>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</si>
  <si>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</si>
  <si>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</si>
  <si>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</si>
  <si>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</si>
  <si>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</si>
  <si>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</si>
  <si>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</si>
  <si>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</si>
  <si>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</si>
  <si>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</si>
  <si>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</si>
  <si>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</si>
  <si>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</si>
  <si>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</si>
  <si>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</si>
  <si>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</si>
  <si>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</si>
  <si>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</si>
  <si>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</si>
  <si>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</si>
  <si>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</si>
  <si>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</si>
  <si>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</si>
  <si>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</si>
  <si>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</si>
  <si>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</si>
  <si>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</si>
  <si>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</si>
  <si>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</si>
  <si>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</si>
  <si>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</si>
  <si>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</si>
  <si>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</si>
  <si>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</si>
  <si>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</si>
  <si>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</si>
  <si>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</si>
  <si>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</si>
  <si>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</si>
  <si>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</si>
  <si>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</si>
  <si>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</si>
  <si>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</si>
  <si>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</si>
  <si>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</si>
  <si>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</si>
  <si>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</si>
  <si>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</si>
  <si>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</si>
  <si>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</si>
  <si>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</si>
  <si>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</si>
  <si>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</si>
  <si>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</si>
  <si>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</si>
  <si>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</si>
  <si>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</si>
  <si>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</si>
  <si>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</si>
  <si>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</si>
  <si>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</si>
  <si>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</si>
  <si>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</si>
  <si>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</si>
  <si>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</si>
  <si>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</si>
  <si>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</si>
  <si>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</si>
  <si>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</si>
  <si>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</si>
  <si>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</si>
  <si>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</si>
  <si>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</si>
  <si>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</si>
  <si>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</si>
  <si>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</si>
  <si>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</si>
  <si>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</si>
  <si>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</si>
  <si>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</si>
  <si>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</si>
  <si>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</si>
  <si>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</si>
  <si>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</si>
  <si>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</si>
  <si>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</si>
  <si>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</si>
  <si>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</si>
  <si>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</si>
  <si>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</si>
  <si>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</si>
  <si>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</si>
  <si>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</si>
  <si>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</si>
  <si>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</si>
  <si>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</si>
  <si>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</si>
  <si>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</si>
  <si>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</si>
  <si>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</si>
  <si>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</si>
  <si>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</si>
  <si>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</si>
  <si>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</si>
  <si>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</si>
  <si>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</si>
  <si>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</si>
  <si>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</si>
  <si>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</si>
  <si>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</si>
  <si>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</si>
  <si>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</si>
  <si>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</si>
  <si>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</si>
  <si>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</si>
  <si>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</si>
  <si>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</si>
  <si>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</si>
  <si>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</si>
  <si>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</si>
  <si>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</si>
  <si>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</si>
  <si>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</si>
  <si>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</si>
  <si>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</si>
  <si>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</si>
  <si>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</si>
  <si>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</si>
  <si>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</si>
  <si>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</si>
  <si>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</si>
  <si>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</si>
  <si>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</si>
  <si>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</si>
  <si>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</si>
  <si>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</si>
  <si>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</si>
  <si>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</si>
  <si>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</si>
  <si>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</si>
  <si>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</si>
  <si>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</si>
  <si>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</si>
  <si>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</si>
  <si>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</si>
  <si>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</si>
  <si>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</si>
  <si>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</si>
  <si>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</si>
  <si>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</si>
  <si>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</si>
  <si>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</si>
  <si>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</si>
  <si>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</si>
  <si>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</si>
  <si>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</si>
  <si>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</si>
  <si>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</si>
  <si>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</si>
  <si>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</si>
  <si>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</si>
  <si>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</si>
  <si>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</si>
  <si>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</si>
  <si>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</si>
  <si>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</si>
  <si>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</si>
  <si>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</si>
  <si>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</si>
  <si>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</si>
  <si>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</si>
  <si>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</si>
  <si>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</si>
  <si>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</si>
  <si>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</si>
  <si>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</si>
  <si>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</si>
  <si>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</si>
  <si>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</si>
  <si>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</si>
  <si>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</si>
  <si>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</si>
  <si>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</si>
  <si>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</si>
  <si>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</si>
  <si>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</si>
  <si>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</si>
  <si>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</si>
  <si>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</si>
  <si>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</si>
  <si>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</si>
  <si>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</si>
  <si>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</si>
  <si>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</si>
  <si>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</si>
  <si>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</si>
  <si>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</si>
  <si>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</si>
  <si>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</si>
  <si>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</si>
  <si>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</si>
  <si>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</si>
  <si>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</si>
  <si>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</si>
  <si>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</si>
  <si>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</si>
  <si>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</si>
  <si>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</si>
  <si>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</si>
  <si>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</si>
  <si>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</si>
  <si>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</si>
  <si>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</si>
  <si>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</si>
  <si>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</si>
  <si>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</si>
  <si>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</si>
  <si>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</si>
  <si>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</si>
  <si>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</si>
  <si>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</si>
  <si>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</si>
  <si>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</si>
  <si>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</si>
  <si>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</si>
  <si>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</si>
  <si>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</si>
  <si>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</si>
  <si>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</si>
  <si>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</si>
  <si>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</si>
  <si>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</si>
  <si>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</si>
  <si>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</si>
  <si>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</si>
  <si>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</si>
  <si>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</si>
  <si>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</si>
  <si>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</si>
  <si>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</si>
  <si>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</si>
  <si>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</si>
  <si>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</si>
  <si>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</si>
  <si>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</si>
  <si>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</si>
  <si>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</si>
  <si>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</si>
  <si>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</si>
  <si>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</si>
  <si>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</si>
  <si>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</si>
  <si>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</si>
  <si>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</si>
  <si>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</si>
  <si>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</si>
  <si>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</si>
  <si>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</si>
  <si>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</si>
  <si>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</si>
  <si>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</si>
  <si>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</si>
  <si>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</si>
  <si>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</si>
  <si>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</si>
  <si>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</si>
  <si>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</si>
  <si>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</si>
  <si>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</si>
  <si>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</si>
  <si>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</si>
  <si>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</si>
  <si>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</si>
  <si>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</si>
  <si>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</si>
  <si>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</si>
  <si>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</si>
  <si>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</si>
  <si>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</si>
  <si>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</si>
  <si>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</si>
  <si>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</si>
  <si>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</si>
  <si>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</si>
  <si>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</si>
  <si>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</si>
  <si>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</si>
  <si>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</si>
  <si>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</si>
  <si>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</si>
  <si>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</si>
  <si>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</si>
  <si>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</si>
  <si>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</si>
  <si>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</si>
  <si>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</si>
  <si>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</si>
  <si>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</si>
  <si>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</si>
  <si>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</si>
  <si>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</si>
  <si>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</si>
  <si>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</si>
  <si>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</si>
  <si>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</si>
  <si>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</si>
  <si>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</si>
  <si>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</si>
  <si>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</si>
  <si>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</si>
  <si>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</si>
  <si>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</si>
  <si>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</si>
  <si>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</si>
  <si>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</si>
  <si>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</si>
  <si>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</si>
  <si>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</si>
  <si>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</si>
  <si>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</si>
  <si>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</si>
  <si>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</si>
  <si>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</si>
  <si>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</si>
  <si>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</si>
  <si>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</si>
  <si>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</si>
  <si>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</si>
  <si>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</si>
  <si>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</si>
  <si>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</si>
  <si>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</si>
  <si>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</si>
  <si>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</si>
  <si>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</si>
  <si>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</si>
  <si>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</si>
  <si>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</si>
  <si>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</si>
  <si>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</si>
  <si>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</si>
  <si>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</si>
  <si>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</si>
  <si>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</si>
  <si>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</si>
  <si>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</si>
  <si>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</si>
  <si>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</si>
  <si>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</si>
  <si>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</si>
  <si>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</si>
  <si>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</si>
  <si>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</si>
  <si>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</si>
  <si>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</si>
  <si>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</si>
  <si>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</si>
  <si>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</si>
  <si>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</si>
  <si>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</si>
  <si>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</si>
  <si>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</si>
  <si>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</si>
  <si>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</si>
  <si>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</si>
  <si>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</si>
  <si>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</si>
  <si>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</si>
  <si>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</si>
  <si>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</si>
  <si>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</si>
  <si>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</si>
  <si>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</si>
  <si>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</si>
  <si>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</si>
  <si>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</si>
  <si>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</si>
  <si>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</si>
  <si>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</si>
  <si>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</si>
  <si>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</si>
  <si>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</si>
  <si>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</si>
  <si>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</si>
  <si>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</si>
  <si>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</si>
  <si>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</si>
  <si>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</si>
  <si>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</si>
  <si>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</si>
  <si>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</si>
  <si>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</si>
  <si>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</si>
  <si>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</si>
  <si>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</si>
  <si>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</si>
  <si>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</si>
  <si>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</si>
  <si>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</si>
  <si>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</si>
  <si>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</si>
  <si>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</si>
  <si>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</si>
  <si>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</si>
  <si>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</si>
  <si>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</si>
  <si>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</si>
  <si>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</si>
  <si>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</si>
  <si>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</si>
  <si>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</si>
  <si>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</si>
  <si>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</si>
  <si>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</si>
  <si>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</si>
  <si>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</si>
  <si>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</si>
  <si>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</si>
  <si>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</si>
  <si>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</si>
  <si>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</si>
  <si>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</si>
  <si>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</si>
  <si>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</si>
  <si>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</si>
  <si>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</si>
  <si>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</si>
  <si>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</si>
  <si>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</si>
  <si>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</si>
  <si>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</si>
  <si>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</si>
  <si>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</si>
  <si>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</si>
  <si>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</si>
  <si>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</si>
  <si>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</si>
  <si>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</si>
  <si>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</si>
  <si>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</si>
  <si>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</si>
  <si>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</si>
  <si>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</si>
  <si>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</si>
  <si>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</si>
  <si>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</si>
  <si>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</si>
  <si>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</si>
  <si>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</si>
  <si>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</si>
  <si>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</si>
  <si>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</si>
  <si>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</si>
  <si>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</si>
  <si>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</si>
  <si>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</si>
  <si>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</si>
  <si>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</si>
  <si>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</si>
  <si>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</si>
  <si>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</si>
  <si>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</si>
  <si>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</si>
  <si>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</si>
  <si>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</si>
  <si>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</si>
  <si>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</si>
  <si>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</si>
  <si>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</si>
  <si>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</si>
  <si>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</si>
  <si>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</si>
  <si>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</si>
  <si>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</si>
  <si>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</si>
  <si>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</si>
  <si>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</si>
  <si>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</si>
  <si>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</si>
  <si>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</si>
  <si>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</si>
  <si>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</si>
  <si>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</si>
  <si>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</si>
  <si>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</si>
  <si>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</si>
  <si>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</si>
  <si>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</si>
  <si>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</si>
  <si>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</si>
  <si>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</si>
  <si>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</si>
  <si>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</si>
  <si>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</si>
  <si>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</si>
  <si>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</si>
  <si>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</si>
  <si>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</si>
  <si>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</si>
  <si>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</si>
  <si>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</si>
  <si>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</si>
  <si>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</si>
  <si>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</si>
  <si>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</si>
  <si>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</si>
  <si>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</si>
  <si>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</si>
  <si>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</si>
  <si>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</si>
  <si>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</si>
  <si>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</si>
  <si>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</si>
  <si>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</si>
  <si>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</si>
  <si>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</si>
  <si>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</si>
  <si>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</si>
  <si>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</si>
  <si>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</si>
  <si>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</si>
  <si>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</si>
  <si>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</si>
  <si>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</si>
  <si>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</si>
  <si>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</si>
  <si>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</si>
  <si>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</si>
  <si>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</si>
  <si>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</si>
  <si>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</si>
  <si>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</si>
  <si>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</si>
  <si>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</si>
  <si>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</si>
  <si>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</si>
  <si>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</si>
  <si>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</si>
  <si>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</si>
  <si>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</si>
  <si>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</si>
  <si>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</si>
  <si>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</si>
  <si>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</si>
  <si>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</si>
  <si>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</si>
  <si>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</si>
  <si>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</si>
  <si>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</si>
  <si>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</si>
  <si>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</si>
  <si>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</si>
  <si>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</si>
  <si>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</si>
  <si>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</si>
  <si>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</si>
  <si>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</si>
  <si>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</si>
  <si>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</si>
  <si>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</si>
  <si>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</si>
  <si>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</si>
  <si>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</si>
  <si>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</si>
  <si>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</si>
  <si>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</si>
  <si>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</si>
  <si>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</si>
  <si>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</si>
  <si>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</si>
  <si>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</si>
  <si>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</si>
  <si>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</si>
  <si>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</si>
  <si>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</si>
  <si>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</si>
  <si>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</si>
  <si>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</si>
  <si>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</si>
  <si>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</si>
  <si>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</si>
  <si>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</si>
  <si>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</si>
  <si>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</si>
  <si>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</si>
  <si>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</si>
  <si>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</si>
  <si>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</si>
  <si>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</si>
  <si>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</si>
  <si>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</si>
  <si>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</si>
  <si>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</si>
  <si>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</si>
  <si>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</si>
  <si>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</si>
  <si>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</si>
  <si>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</si>
  <si>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</si>
  <si>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</si>
  <si>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</si>
  <si>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</si>
  <si>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</si>
  <si>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</si>
  <si>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</si>
  <si>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</si>
  <si>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</si>
  <si>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</si>
  <si>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</si>
  <si>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</si>
  <si>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</si>
  <si>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</si>
  <si>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</si>
  <si>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</si>
  <si>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</si>
  <si>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</si>
  <si>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</si>
  <si>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</si>
  <si>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</si>
  <si>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</si>
  <si>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</si>
  <si>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</si>
  <si>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</si>
  <si>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</si>
  <si>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</si>
  <si>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</si>
  <si>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</si>
  <si>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</si>
  <si>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</si>
  <si>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</si>
  <si>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</si>
  <si>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</si>
  <si>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</si>
  <si>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</si>
  <si>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</si>
  <si>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</si>
  <si>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</si>
  <si>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</si>
  <si>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</si>
  <si>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</si>
  <si>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</si>
  <si>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</si>
  <si>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</si>
  <si>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</si>
  <si>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</si>
  <si>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</si>
  <si>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</si>
  <si>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</si>
  <si>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</si>
  <si>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</si>
  <si>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</si>
  <si>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</si>
  <si>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</si>
  <si>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</si>
  <si>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</si>
  <si>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</si>
  <si>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</si>
  <si>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</si>
  <si>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</si>
  <si>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</si>
  <si>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</si>
  <si>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</si>
  <si>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</si>
  <si>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</si>
  <si>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</si>
  <si>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</si>
  <si>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</si>
  <si>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</si>
  <si>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</si>
  <si>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</si>
  <si>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</si>
  <si>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</si>
  <si>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</si>
  <si>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</si>
  <si>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</si>
  <si>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</si>
  <si>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</si>
  <si>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</si>
  <si>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</si>
  <si>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</si>
  <si>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</si>
  <si>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</si>
  <si>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</si>
  <si>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</si>
  <si>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</si>
  <si>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</si>
  <si>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</si>
  <si>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</si>
  <si>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</si>
  <si>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</si>
  <si>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</si>
  <si>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</si>
  <si>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</si>
  <si>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</si>
  <si>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</si>
  <si>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</si>
  <si>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</si>
  <si>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</si>
  <si>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</si>
  <si>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</si>
  <si>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</si>
  <si>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</si>
  <si>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</si>
  <si>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</si>
  <si>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</si>
  <si>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</si>
  <si>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</si>
  <si>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</si>
  <si>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</si>
  <si>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</si>
  <si>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</si>
  <si>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</si>
  <si>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</si>
  <si>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</si>
  <si>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</si>
  <si>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</si>
  <si>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</si>
  <si>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</si>
  <si>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</si>
  <si>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</si>
  <si>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</si>
  <si>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</si>
  <si>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</si>
  <si>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</si>
  <si>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</si>
  <si>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</si>
  <si>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</si>
  <si>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</si>
  <si>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</si>
  <si>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</si>
  <si>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</si>
  <si>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</si>
  <si>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</si>
  <si>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</si>
  <si>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</si>
  <si>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</si>
  <si>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</si>
  <si>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</si>
  <si>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</si>
  <si>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</si>
  <si>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</si>
  <si>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</si>
  <si>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</si>
  <si>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</si>
  <si>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</si>
  <si>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</si>
  <si>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</si>
  <si>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</si>
  <si>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</si>
  <si>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</si>
  <si>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</si>
  <si>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</si>
  <si>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</si>
  <si>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</si>
  <si>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</si>
  <si>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</si>
  <si>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</si>
  <si>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</si>
  <si>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</si>
  <si>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</si>
  <si>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</si>
  <si>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</si>
  <si>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</si>
  <si>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</si>
  <si>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</si>
  <si>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</si>
  <si>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</si>
  <si>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</si>
  <si>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</si>
  <si>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</si>
  <si>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</si>
  <si>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</si>
  <si>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</si>
  <si>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</si>
  <si>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</si>
  <si>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</si>
  <si>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</si>
  <si>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</si>
  <si>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</si>
  <si>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</si>
  <si>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</si>
  <si>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</si>
  <si>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</si>
  <si>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</si>
  <si>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</si>
  <si>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</si>
  <si>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</si>
  <si>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</si>
  <si>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</si>
  <si>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</si>
  <si>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</si>
  <si>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</si>
  <si>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</si>
  <si>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</si>
  <si>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</si>
  <si>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</si>
  <si>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</si>
  <si>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</si>
  <si>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</si>
  <si>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</si>
  <si>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</si>
  <si>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</si>
  <si>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</si>
  <si>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</si>
  <si>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</si>
  <si>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</si>
  <si>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</si>
  <si>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</si>
  <si>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</si>
  <si>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</si>
  <si>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</si>
  <si>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</si>
  <si>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</si>
  <si>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</si>
  <si>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</si>
  <si>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</si>
  <si>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</si>
  <si>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</si>
  <si>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</si>
  <si>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</si>
  <si>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</si>
  <si>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</si>
  <si>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</si>
  <si>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</si>
  <si>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</si>
  <si>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</si>
  <si>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</si>
  <si>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</si>
  <si>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</si>
  <si>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</si>
  <si>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</si>
  <si>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</si>
  <si>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</si>
  <si>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</si>
  <si>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</si>
  <si>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</si>
  <si>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</si>
  <si>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</si>
  <si>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</si>
  <si>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</si>
  <si>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</si>
  <si>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</si>
  <si>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</si>
  <si>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</si>
  <si>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</si>
  <si>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</si>
  <si>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</si>
  <si>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</si>
  <si>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</si>
  <si>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</si>
  <si>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</si>
  <si>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</si>
  <si>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</si>
  <si>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</si>
  <si>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</si>
  <si>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</si>
  <si>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</si>
  <si>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</si>
  <si>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</si>
  <si>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</si>
  <si>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</si>
  <si>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</si>
  <si>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</si>
  <si>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</si>
  <si>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</si>
  <si>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</si>
  <si>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</si>
  <si>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</si>
  <si>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</si>
  <si>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</si>
  <si>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</si>
  <si>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</si>
  <si>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</si>
  <si>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</si>
  <si>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</si>
  <si>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</si>
  <si>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</si>
  <si>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</si>
  <si>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</si>
  <si>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</si>
  <si>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</si>
  <si>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</si>
  <si>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</si>
  <si>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</si>
  <si>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</si>
  <si>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</si>
  <si>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</si>
  <si>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</si>
  <si>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</si>
  <si>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</si>
  <si>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</si>
  <si>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</si>
  <si>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</si>
  <si>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</si>
  <si>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</si>
  <si>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</si>
  <si>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</si>
  <si>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</si>
  <si>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</si>
  <si>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</si>
  <si>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</si>
  <si>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</si>
  <si>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</si>
  <si>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</si>
  <si>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</si>
  <si>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</si>
  <si>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</si>
  <si>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</si>
  <si>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</si>
  <si>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</si>
  <si>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</si>
  <si>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</si>
  <si>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</si>
  <si>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</si>
  <si>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</si>
  <si>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</si>
  <si>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</si>
  <si>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</si>
  <si>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</si>
  <si>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</si>
  <si>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</si>
  <si>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</si>
  <si>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</si>
  <si>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</si>
  <si>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</si>
  <si>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</si>
  <si>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</si>
  <si>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</si>
  <si>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</si>
  <si>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</si>
  <si>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</si>
  <si>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</si>
  <si>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</si>
  <si>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</si>
  <si>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</si>
  <si>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</si>
  <si>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</si>
  <si>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</si>
  <si>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</si>
  <si>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</si>
  <si>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</si>
  <si>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</si>
  <si>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</si>
  <si>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</si>
  <si>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</si>
  <si>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</si>
  <si>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</si>
  <si>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</si>
  <si>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</si>
  <si>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</si>
  <si>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</si>
  <si>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</si>
  <si>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</si>
  <si>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</si>
  <si>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</si>
  <si>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</si>
  <si>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</si>
  <si>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</si>
  <si>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</si>
  <si>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</si>
  <si>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</si>
  <si>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</si>
  <si>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</si>
  <si>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</si>
  <si>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</si>
  <si>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</si>
  <si>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</si>
  <si>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</si>
  <si>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</si>
  <si>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</si>
  <si>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</si>
  <si>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</si>
  <si>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</si>
  <si>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</si>
  <si>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</si>
  <si>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</si>
  <si>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</si>
  <si>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</si>
  <si>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</si>
  <si>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</si>
  <si>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</si>
  <si>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</si>
  <si>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</si>
  <si>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</si>
  <si>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</si>
  <si>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</si>
  <si>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</si>
  <si>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</si>
  <si>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</si>
  <si>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</si>
  <si>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</si>
  <si>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</si>
  <si>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</si>
  <si>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</si>
  <si>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</si>
  <si>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</si>
  <si>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</si>
  <si>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</si>
  <si>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</si>
  <si>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</si>
  <si>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</si>
  <si>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</si>
  <si>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</si>
  <si>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</si>
  <si>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</si>
  <si>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</si>
  <si>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</si>
  <si>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</si>
  <si>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</si>
  <si>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</si>
  <si>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</si>
  <si>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</si>
  <si>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</si>
  <si>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</si>
  <si>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</si>
  <si>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</si>
  <si>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</si>
  <si>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</si>
  <si>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</si>
  <si>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</si>
  <si>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</si>
  <si>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</si>
  <si>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</si>
  <si>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</si>
  <si>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</si>
  <si>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</si>
  <si>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</si>
  <si>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</si>
  <si>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</si>
  <si>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</si>
  <si>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</si>
  <si>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</si>
  <si>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</si>
  <si>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</si>
  <si>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</si>
  <si>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</si>
  <si>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</si>
  <si>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</si>
  <si>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</si>
  <si>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</si>
  <si>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</si>
  <si>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</si>
  <si>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</si>
  <si>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</si>
  <si>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</si>
  <si>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</si>
  <si>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</si>
  <si>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</si>
  <si>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</si>
  <si>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</si>
  <si>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</si>
  <si>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</si>
  <si>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</si>
  <si>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</si>
  <si>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</si>
  <si>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</si>
  <si>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</si>
  <si>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</si>
  <si>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</si>
  <si>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</si>
  <si>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</si>
  <si>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</si>
  <si>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</si>
  <si>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</si>
  <si>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</si>
  <si>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</si>
  <si>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</si>
  <si>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</si>
  <si>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</si>
  <si>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</si>
  <si>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</si>
  <si>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</si>
  <si>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</si>
  <si>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</si>
  <si>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</si>
  <si>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</si>
  <si>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</si>
  <si>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</si>
  <si>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</si>
  <si>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</si>
  <si>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</si>
  <si>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</si>
  <si>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</si>
  <si>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</si>
  <si>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</si>
  <si>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</si>
  <si>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</si>
  <si>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</si>
  <si>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</si>
  <si>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</si>
  <si>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</si>
  <si>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</si>
  <si>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</si>
  <si>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</si>
  <si>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</si>
  <si>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</si>
  <si>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</si>
  <si>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</si>
  <si>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</si>
  <si>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</si>
  <si>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</si>
  <si>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</si>
  <si>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</si>
  <si>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</si>
  <si>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</si>
  <si>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</si>
  <si>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</si>
  <si>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</si>
  <si>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</si>
  <si>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</si>
  <si>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</si>
  <si>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</si>
  <si>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</si>
  <si>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</si>
  <si>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</si>
  <si>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</si>
  <si>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</si>
  <si>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</si>
  <si>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</si>
  <si>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</si>
  <si>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</si>
  <si>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</si>
  <si>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</si>
  <si>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</si>
  <si>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</si>
  <si>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</si>
  <si>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</si>
  <si>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</si>
  <si>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</si>
  <si>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</si>
  <si>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</si>
  <si>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</si>
  <si>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</si>
  <si>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</si>
  <si>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</si>
  <si>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</si>
  <si>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</si>
  <si>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</si>
  <si>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</si>
  <si>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</si>
  <si>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</si>
  <si>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</si>
  <si>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</si>
  <si>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</si>
  <si>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</si>
  <si>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</si>
  <si>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</si>
  <si>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</si>
  <si>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</si>
  <si>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</si>
  <si>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</si>
  <si>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</si>
  <si>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</si>
  <si>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</si>
  <si>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</si>
  <si>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</si>
  <si>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</si>
  <si>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</si>
  <si>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</si>
  <si>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</si>
  <si>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</si>
  <si>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</si>
  <si>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</si>
  <si>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</si>
  <si>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</si>
  <si>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</si>
  <si>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</si>
  <si>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</si>
  <si>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</si>
  <si>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</si>
  <si>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</si>
  <si>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</si>
  <si>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</si>
  <si>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</si>
  <si>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</si>
  <si>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</si>
  <si>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</si>
  <si>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</si>
  <si>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</si>
  <si>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</si>
  <si>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</si>
  <si>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</si>
  <si>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</si>
  <si>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</si>
  <si>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</si>
  <si>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</si>
  <si>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</si>
  <si>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</si>
  <si>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</si>
  <si>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</si>
  <si>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</si>
  <si>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</si>
  <si>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</si>
  <si>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</si>
  <si>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</si>
  <si>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</si>
  <si>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</si>
  <si>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</si>
  <si>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</si>
  <si>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</si>
  <si>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</si>
  <si>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</si>
  <si>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</si>
  <si>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</si>
  <si>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</si>
  <si>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</si>
  <si>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</si>
  <si>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</si>
  <si>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</si>
  <si>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</si>
  <si>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</si>
  <si>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</si>
  <si>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</si>
  <si>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</si>
  <si>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</si>
  <si>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</si>
  <si>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</si>
  <si>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</si>
  <si>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</si>
  <si>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</si>
  <si>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</si>
  <si>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</si>
  <si>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</si>
  <si>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</si>
  <si>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</si>
  <si>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</si>
  <si>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</si>
  <si>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</si>
  <si>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</si>
  <si>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</si>
  <si>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</si>
  <si>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</si>
  <si>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</si>
  <si>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</si>
  <si>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</si>
  <si>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</si>
  <si>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</si>
  <si>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</si>
  <si>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</si>
  <si>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</si>
  <si>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</si>
  <si>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</si>
  <si>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</si>
  <si>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</si>
  <si>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</si>
  <si>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</si>
  <si>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</si>
  <si>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</si>
  <si>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</si>
  <si>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</si>
  <si>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</si>
  <si>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</si>
  <si>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</si>
  <si>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</si>
  <si>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</si>
  <si>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</si>
  <si>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</si>
  <si>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</si>
  <si>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</si>
  <si>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</si>
  <si>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</si>
  <si>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</si>
  <si>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</si>
  <si>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</si>
  <si>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</si>
  <si>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</si>
  <si>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</si>
  <si>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</si>
  <si>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</si>
  <si>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</si>
  <si>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</si>
  <si>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</si>
  <si>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</si>
  <si>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</si>
  <si>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</si>
  <si>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</si>
  <si>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</si>
  <si>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</si>
  <si>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</si>
  <si>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</si>
  <si>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</si>
  <si>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</si>
  <si>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</si>
  <si>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</si>
  <si>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</si>
  <si>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</si>
  <si>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</si>
  <si>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</si>
  <si>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</si>
  <si>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</si>
  <si>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</si>
  <si>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</si>
  <si>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</si>
  <si>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</si>
  <si>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</si>
  <si>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</si>
  <si>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</si>
  <si>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</si>
  <si>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</si>
  <si>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</si>
  <si>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</si>
  <si>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</si>
  <si>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</si>
  <si>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</si>
  <si>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</si>
  <si>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</si>
  <si>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</si>
  <si>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</si>
  <si>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</si>
  <si>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</si>
  <si>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</si>
  <si>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</si>
  <si>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</si>
  <si>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</si>
  <si>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</si>
  <si>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</si>
  <si>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</si>
  <si>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</si>
  <si>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</si>
  <si>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</si>
  <si>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</si>
  <si>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</si>
  <si>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</si>
  <si>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</si>
  <si>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</si>
  <si>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</si>
  <si>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</si>
  <si>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</si>
  <si>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</si>
  <si>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</si>
  <si>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</si>
  <si>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</si>
  <si>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</si>
  <si>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</si>
  <si>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</si>
  <si>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</si>
  <si>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</si>
  <si>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</si>
  <si>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</si>
  <si>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</si>
  <si>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</si>
  <si>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</si>
  <si>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</si>
  <si>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</si>
  <si>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</si>
  <si>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</si>
  <si>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</si>
  <si>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</si>
  <si>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</si>
  <si>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</si>
  <si>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</si>
  <si>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</si>
  <si>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</si>
  <si>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</si>
  <si>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</si>
  <si>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</si>
  <si>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</si>
  <si>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</si>
  <si>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</si>
  <si>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</si>
  <si>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</si>
  <si>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</si>
  <si>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</si>
  <si>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</si>
  <si>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</si>
  <si>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</si>
  <si>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</si>
  <si>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</si>
  <si>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</si>
  <si>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</si>
  <si>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</si>
  <si>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</si>
  <si>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</si>
  <si>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</si>
  <si>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</si>
  <si>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</si>
  <si>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</si>
  <si>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</si>
  <si>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</si>
  <si>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</si>
  <si>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</si>
  <si>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</si>
  <si>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</si>
  <si>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</si>
  <si>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</si>
  <si>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</si>
  <si>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</si>
  <si>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</si>
  <si>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</si>
  <si>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</si>
  <si>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</si>
  <si>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</si>
  <si>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</si>
  <si>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</si>
  <si>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</si>
  <si>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</si>
  <si>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</si>
  <si>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</si>
  <si>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</si>
  <si>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</si>
  <si>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</si>
  <si>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</si>
  <si>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</si>
  <si>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</si>
  <si>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</si>
  <si>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</si>
  <si>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</si>
  <si>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</si>
  <si>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</si>
  <si>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</si>
  <si>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</si>
  <si>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</si>
  <si>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</si>
  <si>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</si>
  <si>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</si>
  <si>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</si>
  <si>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</si>
  <si>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</si>
  <si>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</si>
  <si>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</si>
  <si>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</si>
  <si>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</si>
  <si>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</si>
  <si>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</si>
  <si>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</si>
  <si>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</si>
  <si>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</si>
  <si>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</si>
  <si>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</si>
  <si>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</si>
  <si>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</si>
  <si>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</si>
  <si>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</si>
  <si>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</si>
  <si>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</si>
  <si>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</si>
  <si>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</si>
  <si>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</si>
  <si>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</si>
  <si>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</si>
  <si>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</si>
  <si>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</si>
  <si>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</si>
  <si>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</si>
  <si>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</si>
  <si>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</si>
  <si>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</si>
  <si>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</si>
  <si>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</si>
  <si>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</si>
  <si>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</si>
  <si>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</si>
  <si>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</si>
  <si>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</si>
  <si>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</si>
  <si>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</si>
  <si>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</si>
  <si>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</si>
  <si>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</si>
  <si>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</si>
  <si>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</si>
  <si>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</si>
  <si>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</si>
  <si>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</si>
  <si>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</si>
  <si>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</si>
  <si>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</si>
  <si>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</si>
  <si>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</si>
  <si>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</si>
  <si>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</si>
  <si>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</si>
  <si>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</si>
  <si>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</si>
  <si>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</si>
  <si>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</si>
  <si>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</si>
  <si>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</si>
  <si>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</si>
  <si>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</si>
  <si>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</si>
  <si>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</si>
  <si>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</si>
  <si>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</si>
  <si>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</si>
  <si>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</si>
  <si>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</si>
  <si>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</si>
  <si>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</si>
  <si>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</si>
  <si>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</si>
  <si>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</si>
  <si>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</si>
  <si>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</si>
  <si>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</si>
  <si>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</si>
  <si>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</si>
  <si>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</si>
  <si>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</si>
  <si>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</si>
  <si>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</si>
  <si>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</si>
  <si>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</si>
  <si>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</si>
  <si>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</si>
  <si>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</si>
  <si>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</si>
  <si>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</si>
  <si>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</si>
  <si>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</si>
  <si>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</si>
  <si>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</si>
  <si>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</si>
  <si>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</si>
  <si>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</si>
  <si>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</si>
  <si>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</si>
  <si>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</si>
  <si>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</si>
  <si>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</si>
  <si>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</si>
  <si>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</si>
  <si>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</si>
  <si>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</si>
  <si>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</si>
  <si>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</si>
  <si>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</si>
  <si>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</si>
  <si>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</si>
  <si>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</si>
  <si>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</si>
  <si>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</si>
  <si>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</si>
  <si>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</si>
  <si>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</si>
  <si>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</si>
  <si>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</si>
  <si>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</si>
  <si>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</si>
  <si>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</si>
  <si>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</si>
  <si>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</si>
  <si>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</si>
  <si>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</si>
  <si>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</si>
  <si>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</si>
  <si>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</si>
  <si>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</si>
  <si>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</si>
  <si>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</si>
  <si>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</si>
  <si>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</si>
  <si>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</si>
  <si>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</si>
  <si>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</si>
  <si>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</si>
  <si>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</si>
  <si>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</si>
  <si>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</si>
  <si>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</si>
  <si>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</si>
  <si>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</si>
  <si>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</si>
  <si>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</si>
  <si>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</si>
  <si>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</si>
  <si>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</si>
  <si>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</si>
  <si>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</si>
  <si>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</si>
  <si>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</si>
  <si>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</si>
  <si>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</si>
  <si>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</si>
  <si>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</si>
  <si>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</si>
  <si>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</si>
  <si>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</si>
  <si>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</si>
  <si>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</si>
  <si>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</si>
  <si>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</si>
  <si>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</si>
  <si>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</si>
  <si>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</si>
  <si>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</si>
  <si>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</si>
  <si>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</si>
  <si>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</si>
  <si>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</si>
  <si>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</si>
  <si>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</si>
  <si>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</si>
  <si>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</si>
  <si>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</si>
  <si>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</si>
  <si>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</si>
  <si>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</si>
  <si>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</si>
  <si>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</si>
  <si>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</si>
  <si>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</si>
  <si>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</si>
  <si>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</si>
  <si>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</si>
  <si>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</si>
  <si>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</si>
  <si>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</si>
  <si>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</si>
  <si>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</si>
  <si>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</si>
  <si>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</si>
  <si>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</si>
  <si>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</si>
  <si>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</si>
  <si>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</si>
  <si>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</si>
  <si>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</si>
  <si>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</si>
  <si>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</si>
  <si>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</si>
  <si>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</si>
  <si>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</si>
  <si>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</si>
  <si>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</si>
  <si>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</si>
  <si>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</si>
  <si>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</si>
  <si>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</si>
  <si>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</si>
  <si>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</si>
  <si>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</si>
  <si>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</si>
  <si>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</si>
  <si>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</si>
  <si>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</si>
  <si>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</si>
  <si>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</si>
  <si>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</si>
  <si>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</si>
  <si>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</si>
  <si>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</si>
  <si>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</si>
  <si>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</si>
  <si>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</si>
  <si>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</si>
  <si>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</si>
  <si>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</si>
  <si>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</si>
  <si>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</si>
  <si>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</si>
  <si>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</si>
  <si>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</si>
  <si>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</si>
  <si>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</si>
  <si>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</si>
  <si>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</si>
  <si>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</si>
  <si>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</si>
  <si>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</si>
  <si>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</si>
  <si>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</si>
  <si>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</si>
  <si>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</si>
  <si>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</si>
  <si>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</si>
  <si>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</si>
  <si>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</si>
  <si>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</si>
  <si>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</si>
  <si>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</si>
  <si>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</si>
  <si>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</si>
  <si>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</si>
  <si>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</si>
  <si>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</si>
  <si>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</si>
  <si>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</si>
  <si>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</si>
  <si>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</si>
  <si>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</si>
  <si>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</si>
  <si>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</si>
  <si>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</si>
  <si>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</si>
  <si>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</si>
  <si>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</si>
  <si>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</si>
  <si>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</si>
  <si>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</si>
  <si>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</si>
  <si>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</si>
  <si>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</si>
  <si>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</si>
  <si>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</si>
  <si>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</si>
  <si>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</si>
  <si>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</si>
  <si>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</si>
  <si>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</si>
  <si>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</si>
  <si>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</si>
  <si>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</si>
  <si>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</si>
  <si>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</si>
  <si>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</si>
  <si>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</si>
  <si>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</si>
  <si>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</si>
  <si>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</si>
  <si>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</si>
  <si>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</si>
  <si>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</si>
  <si>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</si>
  <si>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</si>
  <si>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</si>
  <si>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</si>
  <si>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</si>
  <si>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</si>
  <si>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</si>
  <si>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</si>
  <si>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</si>
  <si>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</si>
  <si>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</si>
  <si>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</si>
  <si>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</si>
  <si>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</si>
  <si>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</si>
  <si>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</si>
  <si>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</si>
  <si>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</si>
  <si>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</si>
  <si>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</si>
  <si>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</si>
  <si>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</si>
  <si>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</si>
  <si>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</si>
  <si>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</si>
  <si>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</si>
  <si>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</si>
  <si>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</si>
  <si>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</si>
  <si>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</si>
  <si>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</si>
  <si>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</si>
  <si>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</si>
  <si>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</si>
  <si>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</si>
  <si>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</si>
  <si>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</si>
  <si>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</si>
  <si>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</si>
  <si>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</si>
  <si>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</si>
  <si>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</si>
  <si>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</si>
  <si>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</si>
  <si>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</si>
  <si>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</si>
  <si>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</si>
  <si>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</si>
  <si>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</si>
  <si>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</si>
  <si>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</si>
  <si>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</si>
  <si>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</si>
  <si>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</si>
  <si>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</si>
  <si>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</si>
  <si>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</si>
  <si>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</si>
  <si>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</si>
  <si>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</si>
  <si>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</si>
  <si>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</si>
  <si>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</si>
  <si>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</si>
  <si>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</si>
  <si>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</si>
  <si>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</si>
  <si>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</si>
  <si>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</si>
  <si>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</si>
  <si>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</si>
  <si>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</si>
  <si>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</si>
  <si>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</si>
  <si>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</si>
  <si>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</si>
  <si>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</si>
  <si>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</si>
  <si>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</si>
  <si>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</si>
  <si>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</si>
  <si>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</si>
  <si>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</si>
  <si>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</si>
  <si>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</si>
  <si>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</si>
  <si>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</si>
  <si>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</si>
  <si>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</si>
  <si>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</si>
  <si>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</si>
  <si>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</si>
  <si>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</si>
  <si>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</si>
  <si>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</si>
  <si>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</si>
  <si>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</si>
  <si>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</si>
  <si>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</si>
  <si>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</si>
  <si>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</si>
  <si>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</si>
  <si>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</si>
  <si>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</si>
  <si>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</si>
  <si>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</si>
  <si>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</si>
  <si>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</si>
  <si>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</si>
  <si>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</si>
  <si>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</si>
  <si>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</si>
  <si>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</si>
  <si>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</si>
  <si>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</si>
  <si>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</si>
  <si>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</si>
  <si>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</si>
  <si>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</si>
  <si>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</si>
  <si>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</si>
  <si>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</si>
  <si>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</si>
  <si>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</si>
  <si>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</si>
  <si>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</si>
  <si>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</si>
  <si>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</si>
  <si>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</si>
  <si>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</si>
  <si>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</si>
  <si>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</si>
  <si>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</si>
  <si>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</si>
  <si>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</si>
  <si>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</si>
  <si>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</si>
  <si>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</si>
  <si>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</si>
  <si>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</si>
  <si>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</si>
  <si>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</si>
  <si>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</si>
  <si>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</si>
  <si>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</si>
  <si>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</si>
  <si>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</si>
  <si>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</si>
  <si>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</si>
  <si>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</si>
  <si>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</si>
  <si>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</si>
  <si>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</si>
  <si>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</si>
  <si>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</si>
  <si>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</si>
  <si>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</si>
  <si>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</si>
  <si>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</si>
  <si>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</si>
  <si>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</si>
  <si>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</si>
  <si>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</si>
  <si>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</si>
  <si>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</si>
  <si>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</si>
  <si>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</si>
  <si>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</si>
  <si>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</si>
  <si>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</si>
  <si>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</si>
  <si>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</si>
  <si>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</si>
  <si>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</si>
  <si>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</si>
  <si>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</si>
  <si>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</si>
  <si>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</si>
  <si>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</si>
  <si>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</si>
  <si>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</si>
  <si>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</si>
  <si>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</si>
  <si>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</si>
  <si>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</si>
  <si>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</si>
  <si>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</si>
  <si>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</si>
  <si>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</si>
  <si>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</si>
  <si>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</si>
  <si>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</si>
  <si>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</si>
  <si>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</si>
  <si>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</si>
  <si>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</si>
  <si>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</si>
  <si>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</si>
  <si>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</si>
  <si>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</si>
  <si>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</si>
  <si>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</si>
  <si>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</si>
  <si>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</si>
  <si>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</si>
  <si>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</si>
  <si>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</si>
  <si>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</si>
  <si>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</si>
  <si>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</si>
  <si>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</si>
  <si>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</si>
  <si>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</si>
  <si>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</si>
  <si>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</si>
  <si>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</si>
  <si>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</si>
  <si>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</si>
  <si>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</si>
  <si>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</si>
  <si>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</si>
  <si>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</si>
  <si>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</si>
  <si>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</si>
  <si>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</si>
  <si>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</si>
  <si>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</si>
  <si>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</si>
  <si>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</si>
  <si>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</si>
  <si>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</si>
  <si>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</si>
  <si>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</si>
  <si>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</si>
  <si>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</si>
  <si>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</si>
  <si>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</si>
  <si>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</si>
  <si>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</si>
  <si>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</si>
  <si>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</si>
  <si>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</si>
  <si>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</si>
  <si>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</si>
  <si>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</si>
  <si>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</si>
  <si>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</si>
  <si>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</si>
  <si>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</si>
  <si>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</si>
  <si>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</si>
  <si>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</si>
  <si>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</si>
  <si>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</si>
  <si>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</si>
  <si>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</si>
  <si>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</si>
  <si>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</si>
  <si>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</si>
  <si>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</si>
  <si>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</si>
  <si>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</si>
  <si>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</si>
  <si>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</si>
  <si>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</si>
  <si>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</si>
  <si>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</si>
  <si>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</si>
  <si>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</si>
  <si>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</si>
  <si>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</si>
  <si>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</si>
  <si>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</si>
  <si>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</si>
  <si>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</si>
  <si>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</si>
  <si>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</si>
  <si>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</si>
  <si>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</si>
  <si>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</si>
  <si>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</si>
  <si>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</si>
  <si>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</si>
  <si>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</si>
  <si>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</si>
  <si>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</si>
  <si>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</si>
  <si>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</si>
  <si>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</si>
  <si>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</si>
  <si>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</si>
  <si>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</si>
  <si>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</si>
  <si>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</si>
  <si>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</si>
  <si>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</si>
  <si>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</si>
  <si>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</si>
  <si>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</si>
  <si>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</si>
  <si>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</si>
  <si>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</si>
  <si>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</si>
  <si>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</si>
  <si>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</si>
  <si>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</si>
  <si>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</si>
  <si>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</si>
  <si>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</si>
  <si>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</si>
  <si>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</si>
  <si>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</si>
  <si>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</si>
  <si>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</si>
  <si>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</si>
  <si>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</si>
  <si>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</si>
  <si>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</si>
  <si>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</si>
  <si>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</si>
  <si>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</si>
  <si>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</si>
  <si>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</si>
  <si>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</si>
  <si>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</si>
  <si>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</si>
  <si>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</si>
  <si>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</si>
  <si>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</si>
  <si>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</si>
  <si>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</si>
  <si>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</si>
  <si>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</si>
  <si>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</si>
  <si>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</si>
  <si>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</si>
  <si>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</si>
  <si>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</si>
  <si>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</si>
  <si>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</si>
  <si>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</si>
  <si>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</si>
  <si>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</si>
  <si>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</si>
  <si>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</si>
  <si>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</si>
  <si>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</si>
  <si>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</si>
  <si>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</si>
  <si>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</si>
  <si>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</si>
  <si>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</si>
  <si>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</si>
  <si>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</si>
  <si>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</si>
  <si>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</si>
  <si>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</si>
  <si>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</si>
  <si>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</si>
  <si>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</si>
  <si>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</si>
  <si>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</si>
  <si>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</si>
  <si>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</si>
  <si>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</si>
  <si>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</si>
  <si>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</si>
  <si>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</si>
  <si>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</si>
  <si>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</si>
  <si>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</si>
  <si>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</si>
  <si>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</si>
  <si>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</si>
  <si>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</si>
  <si>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</si>
  <si>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</si>
  <si>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</si>
  <si>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</si>
  <si>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</si>
  <si>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</si>
  <si>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</si>
  <si>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</si>
  <si>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</si>
  <si>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</si>
  <si>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</si>
  <si>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</si>
  <si>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</si>
  <si>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</si>
  <si>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</si>
  <si>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</si>
  <si>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</si>
  <si>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</si>
  <si>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</si>
  <si>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</si>
  <si>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</si>
  <si>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</si>
  <si>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</si>
  <si>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</si>
  <si>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</si>
  <si>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</si>
  <si>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</si>
  <si>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</si>
  <si>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</si>
  <si>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</si>
  <si>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</si>
  <si>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</si>
  <si>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</si>
  <si>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</si>
  <si>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</si>
  <si>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</si>
  <si>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</si>
  <si>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</si>
  <si>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</si>
  <si>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</si>
  <si>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</si>
  <si>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</si>
  <si>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</si>
  <si>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</si>
  <si>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</si>
  <si>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</si>
  <si>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</si>
  <si>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</si>
  <si>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</si>
  <si>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</si>
  <si>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</si>
  <si>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</si>
  <si>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</si>
  <si>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</si>
  <si>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</si>
  <si>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</si>
  <si>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</si>
  <si>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</si>
  <si>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</si>
  <si>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</si>
  <si>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</si>
  <si>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</si>
  <si>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</si>
  <si>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</si>
  <si>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</si>
  <si>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</si>
  <si>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</si>
  <si>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</si>
  <si>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</si>
  <si>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</si>
  <si>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</si>
  <si>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</si>
  <si>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</si>
  <si>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</si>
  <si>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</si>
  <si>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</si>
  <si>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</si>
  <si>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</si>
  <si>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</si>
  <si>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</si>
  <si>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</si>
  <si>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</si>
  <si>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</si>
  <si>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</si>
  <si>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</si>
  <si>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</si>
  <si>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</si>
  <si>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</si>
  <si>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</si>
  <si>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</si>
  <si>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</si>
  <si>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</si>
  <si>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</si>
  <si>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</si>
  <si>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</si>
  <si>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</si>
  <si>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</si>
  <si>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</si>
  <si>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</si>
  <si>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</si>
  <si>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</si>
  <si>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</si>
  <si>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</si>
  <si>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</si>
  <si>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</si>
  <si>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</si>
  <si>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</si>
  <si>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</si>
  <si>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</si>
  <si>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</si>
  <si>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</si>
  <si>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</si>
  <si>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</si>
  <si>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</si>
  <si>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</si>
  <si>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</si>
  <si>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</si>
  <si>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</si>
  <si>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</si>
  <si>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</si>
  <si>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</si>
  <si>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</si>
  <si>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</si>
  <si>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</si>
  <si>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</si>
  <si>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</si>
  <si>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</si>
  <si>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</si>
  <si>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</si>
  <si>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</si>
  <si>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</si>
  <si>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</si>
  <si>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</si>
  <si>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</si>
  <si>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</si>
  <si>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</si>
  <si>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</si>
  <si>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</si>
  <si>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</si>
  <si>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</si>
  <si>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</si>
  <si>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</si>
  <si>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</si>
  <si>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</si>
  <si>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</si>
  <si>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</si>
  <si>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</si>
  <si>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</si>
  <si>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</si>
  <si>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</si>
  <si>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</si>
  <si>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</si>
  <si>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</si>
  <si>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</si>
  <si>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</si>
  <si>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</si>
  <si>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</si>
  <si>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</si>
  <si>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</si>
  <si>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</si>
  <si>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</si>
  <si>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</si>
  <si>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</si>
  <si>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</si>
  <si>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</si>
  <si>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</si>
  <si>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</si>
  <si>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</si>
  <si>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</si>
  <si>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</si>
  <si>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</si>
  <si>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</si>
  <si>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</si>
  <si>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</si>
  <si>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</si>
  <si>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</si>
  <si>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</si>
  <si>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</si>
  <si>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</si>
  <si>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</si>
  <si>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</si>
  <si>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</si>
  <si>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</si>
  <si>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</si>
  <si>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</si>
  <si>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</si>
  <si>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</si>
  <si>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</si>
  <si>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</si>
  <si>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</si>
  <si>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</si>
  <si>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</si>
  <si>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</si>
  <si>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</si>
  <si>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</si>
  <si>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</si>
  <si>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</si>
  <si>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</si>
  <si>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</si>
  <si>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</si>
  <si>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</si>
  <si>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</si>
  <si>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</si>
  <si>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</si>
  <si>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</si>
  <si>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</si>
  <si>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</si>
  <si>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</si>
  <si>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</si>
  <si>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</si>
  <si>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</si>
  <si>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</si>
  <si>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</si>
  <si>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</si>
  <si>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</si>
  <si>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</si>
  <si>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</si>
  <si>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</si>
  <si>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</si>
  <si>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</si>
  <si>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</si>
  <si>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</si>
  <si>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</si>
  <si>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</si>
  <si>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</si>
  <si>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</si>
  <si>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</si>
  <si>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</si>
  <si>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</si>
  <si>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</si>
  <si>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</si>
  <si>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</si>
  <si>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</si>
  <si>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</si>
  <si>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</si>
  <si>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</si>
  <si>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</si>
  <si>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</si>
  <si>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</si>
  <si>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</si>
  <si>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</si>
  <si>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</si>
  <si>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</si>
  <si>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</si>
  <si>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</si>
  <si>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</si>
  <si>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</si>
  <si>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</si>
  <si>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</si>
  <si>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</si>
  <si>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</si>
  <si>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</si>
  <si>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</si>
  <si>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</si>
  <si>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</si>
  <si>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</si>
  <si>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</si>
  <si>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</si>
  <si>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</si>
  <si>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</si>
  <si>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</si>
  <si>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</si>
  <si>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</si>
  <si>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</si>
  <si>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</si>
  <si>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</si>
  <si>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</si>
  <si>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</si>
  <si>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</si>
  <si>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</si>
  <si>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</si>
  <si>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</si>
  <si>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</si>
  <si>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</si>
  <si>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</si>
  <si>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</si>
  <si>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</si>
  <si>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</si>
  <si>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</si>
  <si>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</si>
  <si>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</si>
  <si>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</si>
  <si>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</si>
  <si>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</si>
  <si>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</si>
  <si>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</si>
  <si>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</si>
  <si>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</si>
  <si>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</si>
  <si>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</si>
  <si>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</si>
  <si>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</si>
  <si>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</si>
  <si>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</si>
  <si>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</si>
  <si>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</si>
  <si>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</si>
  <si>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</si>
  <si>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</si>
  <si>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</si>
  <si>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</si>
  <si>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</si>
  <si>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</si>
  <si>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</si>
  <si>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</si>
  <si>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</si>
  <si>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</si>
  <si>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</si>
  <si>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</si>
  <si>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</si>
  <si>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</si>
  <si>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</si>
  <si>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</si>
  <si>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</si>
  <si>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</si>
  <si>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</si>
  <si>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</si>
  <si>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</si>
  <si>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</si>
  <si>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</si>
  <si>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</si>
  <si>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</si>
  <si>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</si>
  <si>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</si>
  <si>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</si>
  <si>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</si>
  <si>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</si>
  <si>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</si>
  <si>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</si>
  <si>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</si>
  <si>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</si>
  <si>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</si>
  <si>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</si>
  <si>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</si>
  <si>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</si>
  <si>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</si>
  <si>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</si>
  <si>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</si>
  <si>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</si>
  <si>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</si>
  <si>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</si>
  <si>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</si>
  <si>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</si>
  <si>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</si>
  <si>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</si>
  <si>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</si>
  <si>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</si>
  <si>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</si>
  <si>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</si>
  <si>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</si>
  <si>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</si>
  <si>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</si>
  <si>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</si>
  <si>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</si>
  <si>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</si>
  <si>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</si>
  <si>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</si>
  <si>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</si>
  <si>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</si>
  <si>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</si>
  <si>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</si>
  <si>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</si>
  <si>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</si>
  <si>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</si>
  <si>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</si>
  <si>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</si>
  <si>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</si>
  <si>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</si>
  <si>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</si>
  <si>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</si>
  <si>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</si>
  <si>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</si>
  <si>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</si>
  <si>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</si>
  <si>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</si>
  <si>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</si>
  <si>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</si>
  <si>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</si>
  <si>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</si>
  <si>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</si>
  <si>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</si>
  <si>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</si>
  <si>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</si>
  <si>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</si>
  <si>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</si>
  <si>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</si>
  <si>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</si>
  <si>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</si>
  <si>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</si>
  <si>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</si>
  <si>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</si>
  <si>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</si>
  <si>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</si>
  <si>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</si>
  <si>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</si>
  <si>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</si>
  <si>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</si>
  <si>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</si>
  <si>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</si>
  <si>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</si>
  <si>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</si>
  <si>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</si>
  <si>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</si>
  <si>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</si>
  <si>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</si>
  <si>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</si>
  <si>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</si>
  <si>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</si>
  <si>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</si>
  <si>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</si>
  <si>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</si>
  <si>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</si>
  <si>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</si>
  <si>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</si>
  <si>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</si>
  <si>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</si>
  <si>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</si>
  <si>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</si>
  <si>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</si>
  <si>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</si>
  <si>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</si>
  <si>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</si>
  <si>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</si>
  <si>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</si>
  <si>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</si>
  <si>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</si>
  <si>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</si>
  <si>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</si>
  <si>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</si>
  <si>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</si>
  <si>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</si>
  <si>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</si>
  <si>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</si>
  <si>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</si>
  <si>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</si>
  <si>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</si>
  <si>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</si>
  <si>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</si>
  <si>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</si>
  <si>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</si>
  <si>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</si>
  <si>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</si>
  <si>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</si>
  <si>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</si>
  <si>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</si>
  <si>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</si>
  <si>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</si>
  <si>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</si>
  <si>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</si>
  <si>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</si>
  <si>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</si>
  <si>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</si>
  <si>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</si>
  <si>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</si>
  <si>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</si>
  <si>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</si>
  <si>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</si>
  <si>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</si>
  <si>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</si>
  <si>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</si>
  <si>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</si>
  <si>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</si>
  <si>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</si>
  <si>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</si>
  <si>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</si>
  <si>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</si>
  <si>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</si>
  <si>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</si>
  <si>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</si>
  <si>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</si>
  <si>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</si>
  <si>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</si>
  <si>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</si>
  <si>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</si>
  <si>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</si>
  <si>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</si>
  <si>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</si>
  <si>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</si>
  <si>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</si>
  <si>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</si>
  <si>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</si>
  <si>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</si>
  <si>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</si>
  <si>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</si>
  <si>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</si>
  <si>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</si>
  <si>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</si>
  <si>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</si>
  <si>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</si>
  <si>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</si>
  <si>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</si>
  <si>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</si>
  <si>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</si>
  <si>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</si>
  <si>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</si>
  <si>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</si>
  <si>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</si>
  <si>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</si>
  <si>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</si>
  <si>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</si>
  <si>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</si>
  <si>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</si>
  <si>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</si>
  <si>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</si>
  <si>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</si>
  <si>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</si>
  <si>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</si>
  <si>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</si>
  <si>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</si>
  <si>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</si>
  <si>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</si>
  <si>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</si>
  <si>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</si>
  <si>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</si>
  <si>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</si>
  <si>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</si>
  <si>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</si>
  <si>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</si>
  <si>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</si>
  <si>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</si>
  <si>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</si>
  <si>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</si>
  <si>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</si>
  <si>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</si>
  <si>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</si>
  <si>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</si>
  <si>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</si>
  <si>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</si>
  <si>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</si>
  <si>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</si>
  <si>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</si>
  <si>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</si>
  <si>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</si>
  <si>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</si>
  <si>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</si>
  <si>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</si>
  <si>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</si>
  <si>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</si>
  <si>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</si>
  <si>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</si>
  <si>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</si>
  <si>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</si>
  <si>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</si>
  <si>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</si>
  <si>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</si>
  <si>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</si>
  <si>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</si>
  <si>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</si>
  <si>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</si>
  <si>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</si>
  <si>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</si>
  <si>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</si>
  <si>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</si>
  <si>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</si>
  <si>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</si>
  <si>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</si>
  <si>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</si>
  <si>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</si>
  <si>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</si>
  <si>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</si>
  <si>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</si>
  <si>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</si>
  <si>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</si>
  <si>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</si>
  <si>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</si>
  <si>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</si>
  <si>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</si>
  <si>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</si>
  <si>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</si>
  <si>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</si>
  <si>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</si>
  <si>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</si>
  <si>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</si>
  <si>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</si>
  <si>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</si>
  <si>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</si>
  <si>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</si>
  <si>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</si>
  <si>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</si>
  <si>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</si>
  <si>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</si>
  <si>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</si>
  <si>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</si>
  <si>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</si>
  <si>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</si>
  <si>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</si>
  <si>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</si>
  <si>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</si>
  <si>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</si>
  <si>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</si>
  <si>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</si>
  <si>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</si>
  <si>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</si>
  <si>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</si>
  <si>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</si>
  <si>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</si>
  <si>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</si>
  <si>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</si>
  <si>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</si>
  <si>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</si>
  <si>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</si>
  <si>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</si>
  <si>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</si>
  <si>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</si>
  <si>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</si>
  <si>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</si>
  <si>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</si>
  <si>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</si>
  <si>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</si>
  <si>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</si>
  <si>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</si>
  <si>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</si>
  <si>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</si>
  <si>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</si>
  <si>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</si>
  <si>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</si>
  <si>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</si>
  <si>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</si>
  <si>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</si>
  <si>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</si>
  <si>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</si>
  <si>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</si>
  <si>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</si>
  <si>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</si>
  <si>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</si>
  <si>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</si>
  <si>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</si>
  <si>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</si>
  <si>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</si>
  <si>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</si>
  <si>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</si>
  <si>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</si>
  <si>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</si>
  <si>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</si>
  <si>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</si>
  <si>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</si>
  <si>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</si>
  <si>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</si>
  <si>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</si>
  <si>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</si>
  <si>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</si>
  <si>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</si>
  <si>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</si>
  <si>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</si>
  <si>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</si>
  <si>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</si>
  <si>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</si>
  <si>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</si>
  <si>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</si>
  <si>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</si>
  <si>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</si>
  <si>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</si>
  <si>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</si>
  <si>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</si>
  <si>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</si>
  <si>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</si>
  <si>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</si>
  <si>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</si>
  <si>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</si>
  <si>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</si>
  <si>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</si>
  <si>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</si>
  <si>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</si>
  <si>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</si>
  <si>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</si>
  <si>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</si>
  <si>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</si>
  <si>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</si>
  <si>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</si>
  <si>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</si>
  <si>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</si>
  <si>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</si>
  <si>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</si>
  <si>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</si>
  <si>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</si>
  <si>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</si>
  <si>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</si>
  <si>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</si>
  <si>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</si>
  <si>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</si>
  <si>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</si>
  <si>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</si>
  <si>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</si>
  <si>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</si>
  <si>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</si>
  <si>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</si>
  <si>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</si>
  <si>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</si>
  <si>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</si>
  <si>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</si>
  <si>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</si>
  <si>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</si>
  <si>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</si>
  <si>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</si>
  <si>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</si>
  <si>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</si>
  <si>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</si>
  <si>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</si>
  <si>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</si>
  <si>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</si>
  <si>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</si>
  <si>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</si>
  <si>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</si>
  <si>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</si>
  <si>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</si>
  <si>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</si>
  <si>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</si>
  <si>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</si>
  <si>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</si>
  <si>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</si>
  <si>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</si>
  <si>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</si>
  <si>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</si>
  <si>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</si>
  <si>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</si>
  <si>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</si>
  <si>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</si>
  <si>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</si>
  <si>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</si>
  <si>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</si>
  <si>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</si>
  <si>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</si>
  <si>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</si>
  <si>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</si>
  <si>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</si>
  <si>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</si>
  <si>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</si>
  <si>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</si>
  <si>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</si>
  <si>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</si>
  <si>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</si>
  <si>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</si>
  <si>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</si>
  <si>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</si>
  <si>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</si>
  <si>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</si>
  <si>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</si>
  <si>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</si>
  <si>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</si>
  <si>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</si>
  <si>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</si>
  <si>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</si>
  <si>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</si>
  <si>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</si>
  <si>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</si>
  <si>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</si>
  <si>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</si>
  <si>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</si>
  <si>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</si>
  <si>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</si>
  <si>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</si>
  <si>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</si>
  <si>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</si>
  <si>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</si>
  <si>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</si>
  <si>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</si>
  <si>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</si>
  <si>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</si>
  <si>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</si>
  <si>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</si>
  <si>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</si>
  <si>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</si>
  <si>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</si>
  <si>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</si>
  <si>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</si>
  <si>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</si>
  <si>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</si>
  <si>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</si>
  <si>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</si>
  <si>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</si>
  <si>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</si>
  <si>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</si>
  <si>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</si>
  <si>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</si>
  <si>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</si>
  <si>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</si>
  <si>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</si>
  <si>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</si>
  <si>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</si>
  <si>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</si>
  <si>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</si>
  <si>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</si>
  <si>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</si>
  <si>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</si>
  <si>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</si>
  <si>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</si>
  <si>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</si>
  <si>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</si>
  <si>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</si>
  <si>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</si>
  <si>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</si>
  <si>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</si>
  <si>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</si>
  <si>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</si>
  <si>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</si>
  <si>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</si>
  <si>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</si>
  <si>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</si>
  <si>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</si>
  <si>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</si>
  <si>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</si>
  <si>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</si>
  <si>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</si>
  <si>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</si>
  <si>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</si>
  <si>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</si>
  <si>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</si>
  <si>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</si>
  <si>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</si>
  <si>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</si>
  <si>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</si>
  <si>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</si>
  <si>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</si>
  <si>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</si>
  <si>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</si>
  <si>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</si>
  <si>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</si>
  <si>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</si>
  <si>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</si>
  <si>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</si>
  <si>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</si>
  <si>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</si>
  <si>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</si>
  <si>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</si>
  <si>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</si>
  <si>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</si>
  <si>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</si>
  <si>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</si>
  <si>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</si>
  <si>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</si>
  <si>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</si>
  <si>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</si>
  <si>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</si>
  <si>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</si>
  <si>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</si>
  <si>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</si>
  <si>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</si>
  <si>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</si>
  <si>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</si>
  <si>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</si>
  <si>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</si>
  <si>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</si>
  <si>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</si>
  <si>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</si>
  <si>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</si>
  <si>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</si>
  <si>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</si>
  <si>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</si>
  <si>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</si>
  <si>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</si>
  <si>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</si>
  <si>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</si>
  <si>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</si>
  <si>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</si>
  <si>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</si>
  <si>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</si>
  <si>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</si>
  <si>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</si>
  <si>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</si>
  <si>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</si>
  <si>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</si>
  <si>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</si>
  <si>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</si>
  <si>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</si>
  <si>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</si>
  <si>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</si>
  <si>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</si>
  <si>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</si>
  <si>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</si>
  <si>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</si>
  <si>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</si>
  <si>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</si>
  <si>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</si>
  <si>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</si>
  <si>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</si>
  <si>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</si>
  <si>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</si>
  <si>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</si>
  <si>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</si>
  <si>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</si>
  <si>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</si>
  <si>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</si>
  <si>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</si>
  <si>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</si>
  <si>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</si>
  <si>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</si>
  <si>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</si>
  <si>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</si>
  <si>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</si>
  <si>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</si>
  <si>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</si>
  <si>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</si>
  <si>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</si>
  <si>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</si>
  <si>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</si>
  <si>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</si>
  <si>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</si>
  <si>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</si>
  <si>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</si>
  <si>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</si>
  <si>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</si>
  <si>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</si>
  <si>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</si>
  <si>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</si>
  <si>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</si>
  <si>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</si>
  <si>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</si>
  <si>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</si>
  <si>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</si>
  <si>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</si>
  <si>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</si>
  <si>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</si>
  <si>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</si>
  <si>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</si>
  <si>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</si>
  <si>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</si>
  <si>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</si>
  <si>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</si>
  <si>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</si>
  <si>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</si>
  <si>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</si>
  <si>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</si>
  <si>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</si>
  <si>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</si>
  <si>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</si>
  <si>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</si>
  <si>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</si>
  <si>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</si>
  <si>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</si>
  <si>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</si>
  <si>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</si>
  <si>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</si>
  <si>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</si>
  <si>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</si>
  <si>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</si>
  <si>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</si>
  <si>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</si>
  <si>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</si>
  <si>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</si>
  <si>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</si>
  <si>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</si>
  <si>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</si>
  <si>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</si>
  <si>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</si>
  <si>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</si>
  <si>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</si>
  <si>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</si>
  <si>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</si>
  <si>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</si>
  <si>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</si>
  <si>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</si>
  <si>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</si>
  <si>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</si>
  <si>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</si>
  <si>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</si>
  <si>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</si>
  <si>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</si>
  <si>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</si>
  <si>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</si>
  <si>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</si>
  <si>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</si>
  <si>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</si>
  <si>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</si>
  <si>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</si>
  <si>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</si>
  <si>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</si>
  <si>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</si>
  <si>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</si>
  <si>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</si>
  <si>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</si>
  <si>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</si>
  <si>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</si>
  <si>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</si>
  <si>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</si>
  <si>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</si>
  <si>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</si>
  <si>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</si>
  <si>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</si>
  <si>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</si>
  <si>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</si>
  <si>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</si>
  <si>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</si>
  <si>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</si>
  <si>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</si>
  <si>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</si>
  <si>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</si>
  <si>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</si>
  <si>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</si>
  <si>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</si>
  <si>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</si>
  <si>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</si>
  <si>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</si>
  <si>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</si>
  <si>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</si>
  <si>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</si>
  <si>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</si>
  <si>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</si>
  <si>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</si>
  <si>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</si>
  <si>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</si>
  <si>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</si>
  <si>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</si>
  <si>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</si>
  <si>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</si>
  <si>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</si>
  <si>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</si>
  <si>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</si>
  <si>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</si>
  <si>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</si>
  <si>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</si>
  <si>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</si>
  <si>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</si>
  <si>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</si>
  <si>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</si>
  <si>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</si>
  <si>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</si>
  <si>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</si>
  <si>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</si>
  <si>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</si>
  <si>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</si>
  <si>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</si>
  <si>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</si>
  <si>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</si>
  <si>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</si>
  <si>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</si>
  <si>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</si>
  <si>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</si>
  <si>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</si>
  <si>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</si>
  <si>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</si>
  <si>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</si>
  <si>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</si>
  <si>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</si>
  <si>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</si>
  <si>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</si>
  <si>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</si>
  <si>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</si>
  <si>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</si>
  <si>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</si>
  <si>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</si>
  <si>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</si>
  <si>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</si>
  <si>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</si>
  <si>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</si>
  <si>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</si>
  <si>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</si>
  <si>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</si>
  <si>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</si>
  <si>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</si>
  <si>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</si>
  <si>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</si>
  <si>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</si>
  <si>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</si>
  <si>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</si>
  <si>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</si>
  <si>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</si>
  <si>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</si>
  <si>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</si>
  <si>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</si>
  <si>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</si>
  <si>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</si>
  <si>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</si>
  <si>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</si>
  <si>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</si>
  <si>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</si>
  <si>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</si>
  <si>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</si>
  <si>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</si>
  <si>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</si>
  <si>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</si>
  <si>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</si>
  <si>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</si>
  <si>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</si>
  <si>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</si>
  <si>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</si>
  <si>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</si>
  <si>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</si>
  <si>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</si>
  <si>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</si>
  <si>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</si>
  <si>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</si>
  <si>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</si>
  <si>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</si>
  <si>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</si>
  <si>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</si>
  <si>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</si>
  <si>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</si>
  <si>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</si>
  <si>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</si>
  <si>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</si>
  <si>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</si>
  <si>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</si>
  <si>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</si>
  <si>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</si>
  <si>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</si>
  <si>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</si>
  <si>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</si>
  <si>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</si>
  <si>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</si>
  <si>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</si>
  <si>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</si>
  <si>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</si>
  <si>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</si>
  <si>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</si>
  <si>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</si>
  <si>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</si>
  <si>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</si>
  <si>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</si>
  <si>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</si>
  <si>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</si>
  <si>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</si>
  <si>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</si>
  <si>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</si>
  <si>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</si>
  <si>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</si>
  <si>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</si>
  <si>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</si>
  <si>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</si>
  <si>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</si>
  <si>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</si>
  <si>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</si>
  <si>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</si>
  <si>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</si>
  <si>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</si>
  <si>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</si>
  <si>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</si>
  <si>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</si>
  <si>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</si>
  <si>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</si>
  <si>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</si>
  <si>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</si>
  <si>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</si>
  <si>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</si>
  <si>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</si>
  <si>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</si>
  <si>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</si>
  <si>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</si>
  <si>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</si>
  <si>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</si>
  <si>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</si>
  <si>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</si>
  <si>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</si>
  <si>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</si>
  <si>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</si>
  <si>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</si>
  <si>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</si>
  <si>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</si>
  <si>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</si>
  <si>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</si>
  <si>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</si>
  <si>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</si>
  <si>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</si>
  <si>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</si>
  <si>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</si>
  <si>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</si>
  <si>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</si>
  <si>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</si>
  <si>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</si>
  <si>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</si>
  <si>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</si>
  <si>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</si>
  <si>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</si>
  <si>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</si>
  <si>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</si>
  <si>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</si>
  <si>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</si>
  <si>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</si>
  <si>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</si>
  <si>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</si>
  <si>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</si>
  <si>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</si>
  <si>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</si>
  <si>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</si>
  <si>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</si>
  <si>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</si>
  <si>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</si>
  <si>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</si>
  <si>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</si>
  <si>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</si>
  <si>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</si>
  <si>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</si>
  <si>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</si>
  <si>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</si>
  <si>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</si>
  <si>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</si>
  <si>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</si>
  <si>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</si>
  <si>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</si>
  <si>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</si>
  <si>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</si>
  <si>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</si>
  <si>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</si>
  <si>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</si>
  <si>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</si>
  <si>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</si>
  <si>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</si>
  <si>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</si>
  <si>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</si>
  <si>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</si>
  <si>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</si>
  <si>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</si>
  <si>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</si>
  <si>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</si>
  <si>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</si>
  <si>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</si>
  <si>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</si>
  <si>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</si>
  <si>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</si>
  <si>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</si>
  <si>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</si>
  <si>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</si>
  <si>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</si>
  <si>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</si>
  <si>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</si>
  <si>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</si>
  <si>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</si>
  <si>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</si>
  <si>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</si>
  <si>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</si>
  <si>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</si>
  <si>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</si>
  <si>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</si>
  <si>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</si>
  <si>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</si>
  <si>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</si>
  <si>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</si>
  <si>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</si>
  <si>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</si>
  <si>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</si>
  <si>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</si>
  <si>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</si>
  <si>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</si>
  <si>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</si>
  <si>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</si>
  <si>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</si>
  <si>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</si>
  <si>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</si>
  <si>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</si>
  <si>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</si>
  <si>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</si>
  <si>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</si>
  <si>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</si>
  <si>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</si>
  <si>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</si>
  <si>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</si>
  <si>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</si>
  <si>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</si>
  <si>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</si>
  <si>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</si>
  <si>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</si>
  <si>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</si>
  <si>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</si>
  <si>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</si>
  <si>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</si>
  <si>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</si>
  <si>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</si>
  <si>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</si>
  <si>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</si>
  <si>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</si>
  <si>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</si>
  <si>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</si>
  <si>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</si>
  <si>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</si>
  <si>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</si>
  <si>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</si>
  <si>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</si>
  <si>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</si>
  <si>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</si>
  <si>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</si>
  <si>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</si>
  <si>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</si>
  <si>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</si>
  <si>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</si>
  <si>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</si>
  <si>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</si>
  <si>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</si>
  <si>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</si>
  <si>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</si>
  <si>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</si>
  <si>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</si>
  <si>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</si>
  <si>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</si>
  <si>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</si>
  <si>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</si>
  <si>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</si>
  <si>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</si>
  <si>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</si>
  <si>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</si>
  <si>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</si>
  <si>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</si>
  <si>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</si>
  <si>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</si>
  <si>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</si>
  <si>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</si>
  <si>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</si>
  <si>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</si>
  <si>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</si>
  <si>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</si>
  <si>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</si>
  <si>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</si>
  <si>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</si>
  <si>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</si>
  <si>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</si>
  <si>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</si>
  <si>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</si>
  <si>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</si>
  <si>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</si>
  <si>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</si>
  <si>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</si>
  <si>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</si>
  <si>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</si>
  <si>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</si>
  <si>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</si>
  <si>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</si>
  <si>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</si>
  <si>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</si>
  <si>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</si>
  <si>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</si>
  <si>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</si>
  <si>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</si>
  <si>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</si>
  <si>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</si>
  <si>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</si>
  <si>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</si>
  <si>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</si>
  <si>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</si>
  <si>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</si>
  <si>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</si>
  <si>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</si>
  <si>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</si>
  <si>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</si>
  <si>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</si>
  <si>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</si>
  <si>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</si>
  <si>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</si>
  <si>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</si>
  <si>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</si>
  <si>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</si>
  <si>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</si>
  <si>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</si>
  <si>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</si>
  <si>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</si>
  <si>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</si>
  <si>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</si>
  <si>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</si>
  <si>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</si>
  <si>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</si>
  <si>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</si>
  <si>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</si>
  <si>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</si>
  <si>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</si>
  <si>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</si>
  <si>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</si>
  <si>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</si>
  <si>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</si>
  <si>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</si>
  <si>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</si>
  <si>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</si>
  <si>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</si>
  <si>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</si>
  <si>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</si>
  <si>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</si>
  <si>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</si>
  <si>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</si>
  <si>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</si>
  <si>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</si>
  <si>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</si>
  <si>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</si>
  <si>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</si>
  <si>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</si>
  <si>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</si>
  <si>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</si>
  <si>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</si>
  <si>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</si>
  <si>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</si>
  <si>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</si>
  <si>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</si>
  <si>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</si>
  <si>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</si>
  <si>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</si>
  <si>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</si>
  <si>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</si>
  <si>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</si>
  <si>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</si>
  <si>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</si>
  <si>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</si>
  <si>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</si>
  <si>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</si>
  <si>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</si>
  <si>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</si>
  <si>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</si>
  <si>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</si>
  <si>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</si>
  <si>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</si>
  <si>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</si>
  <si>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</si>
  <si>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</si>
  <si>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</si>
  <si>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</si>
  <si>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</si>
  <si>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</si>
  <si>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</si>
  <si>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</si>
  <si>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</si>
  <si>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</si>
  <si>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</si>
  <si>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</si>
  <si>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</si>
  <si>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</si>
  <si>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</si>
  <si>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</si>
  <si>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</si>
  <si>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</si>
  <si>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</si>
  <si>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</si>
  <si>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</si>
  <si>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</si>
  <si>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</si>
  <si>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</si>
  <si>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</si>
  <si>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</si>
  <si>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</si>
  <si>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</si>
  <si>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</si>
  <si>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</si>
  <si>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</si>
  <si>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</si>
  <si>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</si>
  <si>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</si>
  <si>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</si>
  <si>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</si>
  <si>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</si>
  <si>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</si>
  <si>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</si>
  <si>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</si>
  <si>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</si>
  <si>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</si>
  <si>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</si>
  <si>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</si>
  <si>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</si>
  <si>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</si>
  <si>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</si>
  <si>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</si>
  <si>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</si>
  <si>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</si>
  <si>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</si>
  <si>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</si>
  <si>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</si>
  <si>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</si>
  <si>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</si>
  <si>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</si>
  <si>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</si>
  <si>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</si>
  <si>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</si>
  <si>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</si>
  <si>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</si>
  <si>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</si>
  <si>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</si>
  <si>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</si>
  <si>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</si>
  <si>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</si>
  <si>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</si>
  <si>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</si>
  <si>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</si>
  <si>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</si>
  <si>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</si>
  <si>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</si>
  <si>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</si>
  <si>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</si>
  <si>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</si>
  <si>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</si>
  <si>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</si>
  <si>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</si>
  <si>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</si>
  <si>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</si>
  <si>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</si>
  <si>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</si>
  <si>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</si>
  <si>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</si>
  <si>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</si>
  <si>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</si>
  <si>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</si>
  <si>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</si>
  <si>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</si>
  <si>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</si>
  <si>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</si>
  <si>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</si>
  <si>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</si>
  <si>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</si>
  <si>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</si>
  <si>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</si>
  <si>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</si>
  <si>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</si>
  <si>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</si>
  <si>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</si>
  <si>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</si>
  <si>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</si>
  <si>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</si>
  <si>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</si>
  <si>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</si>
  <si>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</si>
  <si>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</si>
  <si>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</si>
  <si>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</si>
  <si>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</si>
  <si>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</si>
  <si>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</si>
  <si>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</si>
  <si>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</si>
  <si>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</si>
  <si>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</si>
  <si>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</si>
  <si>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</si>
  <si>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</si>
  <si>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</si>
  <si>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</si>
  <si>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</si>
  <si>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</si>
  <si>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</si>
  <si>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</si>
  <si>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</si>
  <si>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</si>
  <si>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</si>
  <si>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</si>
  <si>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</si>
  <si>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</si>
  <si>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</si>
  <si>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</si>
  <si>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</si>
  <si>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</si>
  <si>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</si>
  <si>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</si>
  <si>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</si>
  <si>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</si>
  <si>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</si>
  <si>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</si>
  <si>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</si>
  <si>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</si>
  <si>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</si>
  <si>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</si>
  <si>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</si>
  <si>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</si>
  <si>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</si>
  <si>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</si>
  <si>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</si>
  <si>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</si>
  <si>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</si>
  <si>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</si>
  <si>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</si>
  <si>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</si>
  <si>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</si>
  <si>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</si>
  <si>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</si>
  <si>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</si>
  <si>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</si>
  <si>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</si>
  <si>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</si>
  <si>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</si>
  <si>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</si>
  <si>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</si>
  <si>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</si>
  <si>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</si>
  <si>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</si>
  <si>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</si>
  <si>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</si>
  <si>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</si>
  <si>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</si>
  <si>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</si>
  <si>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</si>
  <si>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</si>
  <si>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</si>
  <si>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</si>
  <si>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</si>
  <si>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</si>
  <si>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</si>
  <si>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</si>
  <si>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</si>
  <si>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</si>
  <si>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</si>
  <si>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</si>
  <si>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</si>
  <si>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</si>
  <si>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</si>
  <si>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</si>
  <si>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</si>
  <si>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</si>
  <si>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</si>
  <si>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</si>
  <si>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</si>
  <si>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</si>
  <si>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</si>
  <si>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</si>
  <si>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</si>
  <si>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</si>
  <si>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</si>
  <si>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</si>
  <si>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</si>
  <si>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</si>
  <si>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</si>
  <si>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</si>
  <si>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</si>
  <si>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</si>
  <si>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</si>
  <si>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</si>
  <si>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</si>
  <si>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</si>
  <si>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</si>
  <si>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</si>
  <si>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</si>
  <si>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</si>
  <si>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</si>
  <si>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</si>
  <si>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</si>
  <si>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</si>
  <si>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</si>
  <si>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</si>
  <si>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</si>
  <si>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</si>
  <si>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</si>
  <si>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</si>
  <si>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</si>
  <si>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</si>
  <si>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</si>
  <si>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</si>
  <si>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</si>
  <si>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</si>
  <si>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</si>
  <si>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</si>
  <si>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</si>
  <si>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</si>
  <si>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</si>
  <si>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</si>
  <si>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</si>
  <si>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</si>
  <si>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</si>
  <si>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</si>
  <si>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</si>
  <si>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</si>
  <si>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</si>
  <si>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</si>
  <si>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</si>
  <si>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</si>
  <si>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</si>
  <si>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</si>
  <si>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</si>
  <si>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</si>
  <si>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</si>
  <si>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</si>
  <si>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</si>
  <si>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</si>
  <si>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</si>
  <si>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</si>
  <si>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</si>
  <si>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</si>
  <si>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</si>
  <si>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</si>
  <si>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</si>
  <si>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</si>
  <si>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</si>
  <si>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</si>
  <si>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</si>
  <si>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</si>
  <si>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</si>
  <si>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</si>
  <si>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</si>
  <si>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</si>
  <si>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</si>
  <si>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</si>
  <si>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</si>
  <si>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</si>
  <si>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</si>
  <si>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</si>
  <si>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</si>
  <si>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</si>
  <si>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</si>
  <si>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</si>
  <si>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</si>
  <si>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</si>
  <si>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</si>
  <si>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</si>
  <si>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</si>
  <si>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</si>
  <si>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</si>
  <si>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</si>
  <si>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</si>
  <si>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</si>
  <si>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</si>
  <si>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</si>
  <si>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</si>
  <si>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</si>
  <si>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</si>
  <si>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</si>
  <si>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</si>
  <si>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</si>
  <si>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</si>
  <si>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</si>
  <si>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</si>
  <si>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</si>
  <si>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</si>
  <si>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</si>
  <si>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</si>
  <si>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</si>
  <si>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</si>
  <si>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</si>
  <si>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</si>
  <si>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</si>
  <si>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</si>
  <si>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</si>
  <si>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</si>
  <si>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</si>
  <si>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</si>
  <si>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</si>
  <si>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</si>
  <si>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</si>
  <si>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</si>
  <si>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</si>
  <si>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</si>
  <si>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</si>
  <si>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</si>
  <si>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</si>
  <si>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</si>
  <si>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</si>
  <si>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</si>
  <si>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</si>
  <si>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</si>
  <si>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</si>
  <si>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</si>
  <si>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</si>
  <si>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</si>
  <si>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</si>
  <si>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</si>
  <si>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</si>
  <si>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</si>
  <si>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</si>
  <si>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</si>
  <si>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</si>
  <si>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</si>
  <si>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</si>
  <si>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</si>
  <si>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</si>
  <si>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</si>
  <si>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</si>
  <si>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</si>
  <si>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</si>
  <si>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</si>
  <si>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</si>
  <si>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</si>
  <si>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</si>
  <si>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</si>
  <si>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</si>
  <si>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</si>
  <si>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</si>
  <si>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</si>
  <si>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</si>
  <si>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</si>
  <si>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</si>
  <si>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</si>
  <si>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</si>
  <si>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</si>
  <si>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</si>
  <si>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</si>
  <si>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</si>
  <si>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</si>
  <si>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</si>
  <si>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</si>
  <si>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</si>
  <si>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</si>
  <si>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</si>
  <si>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</si>
  <si>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</si>
  <si>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</si>
  <si>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</si>
  <si>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</si>
  <si>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</si>
  <si>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</si>
  <si>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</si>
  <si>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</si>
  <si>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</si>
  <si>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</si>
  <si>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</si>
  <si>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</si>
  <si>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</si>
  <si>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</si>
  <si>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</si>
  <si>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</si>
  <si>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</si>
  <si>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</si>
  <si>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</si>
  <si>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</si>
  <si>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</si>
  <si>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</si>
  <si>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</si>
  <si>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</si>
  <si>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</si>
  <si>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</si>
  <si>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</si>
  <si>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</si>
  <si>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</si>
  <si>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</si>
  <si>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</si>
  <si>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</si>
  <si>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</si>
  <si>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</si>
  <si>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</si>
  <si>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</si>
  <si>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</si>
  <si>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</si>
  <si>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</si>
  <si>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</si>
  <si>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</si>
  <si>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</si>
  <si>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</si>
  <si>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</si>
  <si>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</si>
  <si>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</si>
  <si>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</si>
  <si>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</si>
  <si>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</si>
  <si>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</si>
  <si>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</si>
  <si>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</si>
  <si>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</si>
  <si>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</si>
  <si>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</si>
  <si>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</si>
  <si>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</si>
  <si>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</si>
  <si>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</si>
  <si>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</si>
  <si>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</si>
  <si>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</si>
  <si>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</si>
  <si>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</si>
  <si>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</si>
  <si>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</si>
  <si>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</si>
  <si>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</si>
  <si>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</si>
  <si>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</si>
  <si>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</si>
  <si>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</si>
  <si>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</si>
  <si>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</si>
  <si>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</si>
  <si>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</si>
  <si>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</si>
  <si>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</si>
  <si>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</si>
  <si>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</si>
  <si>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</si>
  <si>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</si>
  <si>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</si>
  <si>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</si>
  <si>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</si>
  <si>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</si>
  <si>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</si>
  <si>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</si>
  <si>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</si>
  <si>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</si>
  <si>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</si>
  <si>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</si>
  <si>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</si>
  <si>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</si>
  <si>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</si>
  <si>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</si>
  <si>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</si>
  <si>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</si>
  <si>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</si>
  <si>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</si>
  <si>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</si>
  <si>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</si>
  <si>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</si>
  <si>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</si>
  <si>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</si>
  <si>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</si>
  <si>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</si>
  <si>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</si>
  <si>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</si>
  <si>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</si>
  <si>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</si>
  <si>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</si>
  <si>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</si>
  <si>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</si>
  <si>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</si>
  <si>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</si>
  <si>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</si>
  <si>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</si>
  <si>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</si>
  <si>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</si>
  <si>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</si>
  <si>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</si>
  <si>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</si>
  <si>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</si>
  <si>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</si>
  <si>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</si>
  <si>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</si>
  <si>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</si>
  <si>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</si>
  <si>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</si>
  <si>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</si>
  <si>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</si>
  <si>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</si>
  <si>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</si>
  <si>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</si>
  <si>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</si>
  <si>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</si>
  <si>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</si>
  <si>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</si>
  <si>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</si>
  <si>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</si>
  <si>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</si>
  <si>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</si>
  <si>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</si>
  <si>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</si>
  <si>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</si>
  <si>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</si>
  <si>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</si>
  <si>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</si>
  <si>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</si>
  <si>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</si>
  <si>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</si>
  <si>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</si>
  <si>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</si>
  <si>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</si>
  <si>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</si>
  <si>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</si>
  <si>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</si>
  <si>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</si>
  <si>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</si>
  <si>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</si>
  <si>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</si>
  <si>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</si>
  <si>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</si>
  <si>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</si>
  <si>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</si>
  <si>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</si>
  <si>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</si>
  <si>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</si>
  <si>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</si>
  <si>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</si>
  <si>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</si>
  <si>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</si>
  <si>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</si>
  <si>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</si>
  <si>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</si>
  <si>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</si>
  <si>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</si>
  <si>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</si>
  <si>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</si>
  <si>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</si>
  <si>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</si>
  <si>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</si>
  <si>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</si>
  <si>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</si>
  <si>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</si>
  <si>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</si>
  <si>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</si>
  <si>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</si>
  <si>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</si>
  <si>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</si>
  <si>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</si>
  <si>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</si>
  <si>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</si>
  <si>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</si>
  <si>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</si>
  <si>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</si>
  <si>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</si>
  <si>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</si>
  <si>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</si>
  <si>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</si>
  <si>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</si>
  <si>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</si>
  <si>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</si>
  <si>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</si>
  <si>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</si>
  <si>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</si>
  <si>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</si>
  <si>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</si>
  <si>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</si>
  <si>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</si>
  <si>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</si>
  <si>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</si>
  <si>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</si>
  <si>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</si>
  <si>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</si>
  <si>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</si>
  <si>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</si>
  <si>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</si>
  <si>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</si>
  <si>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</si>
  <si>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</si>
  <si>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</si>
  <si>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</si>
  <si>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</si>
  <si>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</si>
  <si>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</si>
  <si>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</si>
  <si>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</si>
  <si>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</si>
  <si>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</si>
  <si>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</si>
  <si>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</si>
  <si>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</si>
  <si>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</si>
  <si>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</si>
  <si>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</si>
  <si>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</si>
  <si>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</si>
  <si>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</si>
  <si>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</si>
  <si>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</si>
  <si>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</si>
  <si>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</si>
  <si>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</si>
  <si>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</si>
  <si>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</si>
  <si>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</si>
  <si>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</si>
  <si>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</si>
  <si>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</si>
  <si>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</si>
  <si>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</si>
  <si>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</si>
  <si>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</si>
  <si>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</si>
  <si>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</si>
  <si>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</si>
  <si>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</si>
  <si>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</si>
  <si>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</si>
  <si>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</si>
  <si>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</si>
  <si>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</si>
  <si>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</si>
  <si>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</si>
  <si>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</si>
  <si>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</si>
  <si>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</si>
  <si>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</si>
  <si>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</si>
  <si>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</si>
  <si>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</si>
  <si>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</si>
  <si>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</si>
  <si>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</si>
  <si>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</si>
  <si>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</si>
  <si>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</si>
  <si>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</si>
  <si>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</si>
  <si>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</si>
  <si>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</si>
  <si>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</si>
  <si>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</si>
  <si>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</si>
  <si>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</si>
  <si>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</si>
  <si>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</si>
  <si>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</si>
  <si>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</si>
  <si>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</si>
  <si>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</si>
  <si>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</si>
  <si>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</si>
  <si>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</si>
  <si>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</si>
  <si>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</si>
  <si>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</si>
  <si>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</si>
  <si>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</si>
  <si>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</si>
  <si>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</si>
  <si>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</si>
  <si>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</si>
  <si>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</si>
  <si>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</si>
  <si>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</si>
  <si>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</si>
  <si>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</si>
  <si>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</si>
  <si>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</si>
  <si>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</si>
  <si>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</si>
  <si>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</si>
  <si>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</si>
  <si>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</si>
  <si>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</si>
  <si>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</si>
  <si>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</si>
  <si>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</si>
  <si>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</si>
  <si>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</si>
  <si>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</si>
  <si>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</si>
  <si>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</si>
  <si>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</si>
  <si>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</si>
  <si>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</si>
  <si>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</si>
  <si>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</si>
  <si>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</si>
  <si>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</si>
  <si>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</si>
  <si>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</si>
  <si>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</si>
  <si>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</si>
  <si>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</si>
  <si>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</si>
  <si>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</si>
  <si>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</si>
  <si>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</si>
  <si>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</si>
  <si>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</si>
  <si>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</si>
  <si>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</si>
  <si>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</si>
  <si>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</si>
  <si>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</si>
  <si>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</si>
  <si>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</si>
  <si>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</si>
  <si>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</si>
  <si>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</si>
  <si>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</si>
  <si>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</si>
  <si>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</si>
  <si>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</si>
  <si>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</si>
  <si>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</si>
  <si>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</si>
  <si>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</si>
  <si>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</si>
  <si>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</si>
  <si>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</si>
  <si>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</si>
  <si>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</si>
  <si>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</si>
  <si>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</si>
  <si>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</si>
  <si>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</si>
  <si>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</si>
  <si>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</si>
  <si>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</si>
  <si>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</si>
  <si>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</si>
  <si>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</si>
  <si>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</si>
  <si>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</si>
  <si>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</si>
  <si>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</si>
  <si>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</si>
  <si>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</si>
  <si>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</si>
  <si>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</si>
  <si>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</si>
  <si>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</si>
  <si>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</si>
  <si>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</si>
  <si>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</si>
  <si>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</si>
  <si>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</si>
  <si>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</si>
  <si>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</si>
  <si>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</si>
  <si>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</si>
  <si>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</si>
  <si>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</si>
  <si>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</si>
  <si>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</si>
  <si>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</si>
  <si>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</si>
  <si>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</si>
  <si>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</si>
  <si>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</si>
  <si>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</si>
  <si>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</si>
  <si>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</si>
  <si>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</si>
  <si>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</si>
  <si>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</si>
  <si>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</si>
  <si>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</si>
  <si>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</si>
  <si>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</si>
  <si>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</si>
  <si>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</si>
  <si>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</si>
  <si>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</si>
  <si>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</si>
  <si>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</si>
  <si>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</si>
  <si>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</si>
  <si>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</si>
  <si>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</si>
  <si>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</si>
  <si>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</si>
  <si>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</si>
  <si>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</si>
  <si>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</si>
  <si>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</si>
  <si>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</si>
  <si>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</si>
  <si>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</si>
  <si>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</si>
  <si>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</si>
  <si>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</si>
  <si>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</si>
  <si>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</si>
  <si>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</si>
  <si>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</si>
  <si>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</si>
  <si>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</si>
  <si>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</si>
  <si>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</si>
  <si>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</si>
  <si>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</si>
  <si>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</si>
  <si>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</si>
  <si>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</si>
  <si>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</si>
  <si>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</si>
  <si>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</si>
  <si>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</si>
  <si>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</si>
  <si>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</si>
  <si>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</si>
  <si>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</si>
  <si>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</si>
  <si>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</si>
  <si>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</si>
  <si>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</si>
  <si>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</si>
  <si>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</si>
  <si>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</si>
  <si>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</si>
  <si>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</si>
  <si>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</si>
  <si>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</si>
  <si>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</si>
  <si>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</si>
  <si>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</si>
  <si>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</si>
  <si>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</si>
  <si>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</si>
  <si>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</si>
  <si>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</si>
  <si>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</si>
  <si>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</si>
  <si>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</si>
  <si>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</si>
  <si>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</si>
  <si>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</si>
  <si>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</si>
  <si>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</si>
  <si>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</si>
  <si>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</si>
  <si>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</si>
  <si>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</si>
  <si>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</si>
  <si>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</si>
  <si>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</si>
  <si>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</si>
  <si>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</si>
  <si>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</si>
  <si>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</si>
  <si>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</si>
  <si>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</si>
  <si>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</si>
  <si>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</si>
  <si>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</si>
  <si>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</si>
  <si>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</si>
  <si>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</si>
  <si>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</si>
  <si>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</si>
  <si>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</si>
  <si>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</si>
  <si>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</si>
  <si>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</si>
  <si>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</si>
  <si>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</si>
  <si>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</si>
  <si>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</si>
  <si>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</si>
  <si>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</si>
  <si>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</si>
  <si>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</si>
  <si>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</si>
  <si>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</si>
  <si>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</si>
  <si>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</si>
  <si>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</si>
  <si>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</si>
  <si>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</si>
  <si>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</si>
  <si>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</si>
  <si>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</si>
  <si>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</si>
  <si>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</si>
  <si>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</si>
  <si>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</si>
  <si>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</si>
  <si>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</si>
  <si>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</si>
  <si>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</si>
  <si>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</si>
  <si>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</si>
  <si>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</si>
  <si>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</si>
  <si>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</si>
  <si>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</si>
  <si>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</si>
  <si>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</si>
  <si>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</si>
  <si>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</si>
  <si>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</si>
  <si>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</si>
  <si>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</si>
  <si>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</si>
  <si>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</si>
  <si>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</si>
  <si>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</si>
  <si>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</si>
  <si>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</si>
  <si>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</si>
  <si>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</si>
  <si>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</si>
  <si>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</si>
  <si>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</si>
  <si>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</si>
  <si>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</si>
  <si>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</si>
  <si>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</si>
  <si>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</si>
  <si>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</si>
  <si>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</si>
  <si>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</si>
  <si>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</si>
  <si>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</si>
  <si>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</si>
  <si>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</si>
  <si>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</si>
  <si>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</si>
  <si>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</si>
  <si>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</si>
  <si>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</si>
  <si>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</si>
  <si>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</si>
  <si>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</si>
  <si>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</si>
  <si>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</si>
  <si>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</si>
  <si>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</si>
  <si>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</si>
  <si>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</si>
  <si>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</si>
  <si>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</si>
  <si>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</si>
  <si>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</si>
  <si>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</si>
  <si>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</si>
  <si>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</si>
  <si>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</si>
  <si>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</si>
  <si>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</si>
  <si>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</si>
  <si>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</si>
  <si>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</si>
  <si>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</si>
  <si>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</si>
  <si>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</si>
  <si>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</si>
  <si>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</si>
  <si>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</si>
  <si>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</si>
  <si>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</si>
  <si>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</si>
  <si>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</si>
  <si>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</si>
  <si>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</si>
  <si>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</si>
  <si>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</si>
  <si>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</si>
  <si>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</si>
  <si>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</si>
  <si>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</si>
  <si>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</si>
  <si>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</si>
  <si>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</si>
  <si>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</si>
  <si>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</si>
  <si>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</si>
  <si>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</si>
  <si>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</si>
  <si>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</si>
  <si>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</si>
  <si>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</si>
  <si>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</si>
  <si>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</si>
  <si>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</si>
  <si>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</si>
  <si>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</si>
  <si>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</si>
  <si>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</si>
  <si>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</si>
  <si>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</si>
  <si>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</si>
  <si>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</si>
  <si>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</si>
  <si>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</si>
  <si>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</si>
  <si>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</si>
  <si>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</si>
  <si>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</si>
  <si>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</si>
  <si>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</si>
  <si>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</si>
  <si>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</si>
  <si>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</si>
  <si>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</si>
  <si>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</si>
  <si>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</si>
  <si>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</si>
  <si>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</si>
  <si>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</si>
  <si>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</si>
  <si>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</si>
  <si>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</si>
  <si>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</si>
  <si>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</si>
  <si>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</si>
  <si>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</si>
  <si>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</si>
  <si>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</si>
  <si>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</si>
  <si>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</si>
  <si>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</si>
  <si>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</si>
  <si>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</si>
  <si>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</si>
  <si>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</si>
  <si>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</si>
  <si>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</si>
  <si>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</si>
  <si>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</si>
  <si>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</si>
  <si>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</si>
  <si>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</si>
  <si>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</si>
  <si>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</si>
  <si>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</si>
  <si>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</si>
  <si>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</si>
  <si>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</si>
  <si>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</si>
  <si>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</si>
  <si>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</si>
  <si>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</si>
  <si>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</si>
  <si>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</si>
  <si>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</si>
  <si>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</si>
  <si>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</si>
  <si>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</si>
  <si>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</si>
  <si>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</si>
  <si>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</si>
  <si>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</si>
  <si>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</si>
  <si>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</si>
  <si>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</si>
  <si>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</si>
  <si>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</si>
  <si>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</si>
  <si>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</si>
  <si>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</si>
  <si>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</si>
  <si>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</si>
  <si>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</si>
  <si>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</si>
  <si>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</si>
  <si>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</si>
  <si>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</si>
  <si>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</si>
  <si>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</si>
  <si>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</si>
  <si>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</si>
  <si>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</si>
  <si>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</si>
  <si>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</si>
  <si>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</si>
  <si>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</si>
  <si>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</si>
  <si>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</si>
  <si>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</si>
  <si>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</si>
  <si>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</si>
  <si>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</si>
  <si>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</si>
  <si>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</si>
  <si>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</si>
  <si>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</si>
  <si>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</si>
  <si>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</si>
  <si>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</si>
  <si>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</si>
  <si>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</si>
  <si>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</si>
  <si>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</si>
  <si>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</si>
  <si>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</si>
  <si>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</si>
  <si>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</si>
  <si>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</si>
  <si>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</si>
  <si>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</si>
  <si>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</si>
  <si>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</si>
  <si>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</si>
  <si>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</si>
  <si>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</si>
  <si>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</si>
  <si>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</si>
  <si>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</si>
  <si>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</si>
  <si>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</si>
  <si>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</si>
  <si>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</si>
  <si>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</si>
  <si>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</si>
  <si>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</si>
  <si>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</si>
  <si>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</si>
  <si>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</si>
  <si>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</si>
  <si>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</si>
  <si>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</si>
  <si>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</si>
  <si>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</si>
  <si>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</si>
  <si>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</si>
  <si>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</si>
  <si>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</si>
  <si>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</si>
  <si>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</si>
  <si>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</si>
  <si>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</si>
  <si>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</si>
  <si>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</si>
  <si>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</si>
  <si>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</si>
  <si>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</si>
  <si>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</si>
  <si>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</si>
  <si>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</si>
  <si>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</si>
  <si>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</si>
  <si>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</si>
  <si>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</si>
  <si>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</si>
  <si>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</si>
  <si>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</si>
  <si>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</si>
  <si>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</si>
  <si>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</si>
  <si>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</si>
  <si>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</si>
  <si>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</si>
  <si>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</si>
  <si>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</si>
  <si>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</si>
  <si>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</si>
  <si>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</si>
  <si>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</si>
  <si>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</si>
  <si>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</si>
  <si>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</si>
  <si>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</si>
  <si>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</si>
  <si>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</si>
  <si>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</si>
  <si>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</si>
  <si>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</si>
  <si>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</si>
  <si>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</si>
  <si>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</si>
  <si>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</si>
  <si>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</si>
  <si>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</si>
  <si>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</si>
  <si>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</si>
  <si>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</si>
  <si>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</si>
  <si>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</si>
  <si>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</si>
  <si>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</si>
  <si>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</si>
  <si>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</si>
  <si>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</si>
  <si>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</si>
  <si>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</si>
  <si>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</si>
  <si>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</si>
  <si>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</si>
  <si>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</si>
  <si>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</si>
  <si>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</si>
  <si>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</si>
  <si>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</si>
  <si>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</si>
  <si>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</si>
  <si>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</si>
  <si>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</si>
  <si>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</si>
  <si>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</si>
  <si>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</si>
  <si>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</si>
  <si>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</si>
  <si>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</si>
  <si>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</si>
  <si>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</si>
  <si>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</si>
  <si>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</si>
  <si>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</si>
  <si>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</si>
  <si>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</si>
  <si>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</si>
  <si>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</si>
  <si>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</si>
  <si>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</si>
  <si>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</si>
  <si>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</si>
  <si>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</si>
  <si>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</si>
  <si>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</si>
  <si>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</si>
  <si>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</si>
  <si>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</si>
  <si>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</si>
  <si>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</si>
  <si>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</si>
  <si>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</si>
  <si>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</si>
  <si>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</si>
  <si>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</si>
  <si>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</si>
  <si>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</si>
  <si>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</si>
  <si>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</si>
  <si>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</si>
  <si>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</si>
  <si>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</si>
  <si>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</si>
  <si>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</si>
  <si>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</si>
  <si>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</si>
  <si>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</si>
  <si>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</si>
  <si>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</si>
  <si>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</si>
  <si>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</si>
  <si>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</si>
  <si>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</si>
  <si>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</si>
  <si>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</si>
  <si>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</si>
  <si>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</si>
  <si>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</si>
  <si>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</si>
  <si>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</si>
  <si>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</si>
  <si>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</si>
  <si>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</si>
  <si>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</si>
  <si>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</si>
  <si>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</si>
  <si>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</si>
  <si>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</si>
  <si>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</si>
  <si>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</si>
  <si>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</si>
  <si>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</si>
  <si>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</si>
  <si>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</si>
  <si>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</si>
  <si>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</si>
  <si>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</si>
  <si>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</si>
  <si>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</si>
  <si>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</si>
  <si>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</si>
  <si>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</si>
  <si>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</si>
  <si>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</si>
  <si>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</si>
  <si>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</si>
  <si>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</si>
  <si>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</si>
  <si>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</si>
  <si>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</si>
  <si>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</si>
  <si>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</si>
  <si>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</si>
  <si>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</si>
  <si>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</si>
  <si>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</si>
  <si>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</si>
  <si>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</si>
  <si>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</si>
  <si>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</si>
  <si>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</si>
  <si>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</si>
  <si>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</si>
  <si>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</si>
  <si>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</si>
  <si>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</si>
  <si>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</si>
  <si>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</si>
  <si>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</si>
  <si>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</si>
  <si>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</si>
  <si>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</si>
  <si>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</si>
  <si>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</si>
  <si>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</si>
  <si>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</si>
  <si>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</si>
  <si>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</si>
  <si>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</si>
  <si>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</si>
  <si>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</si>
  <si>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</si>
  <si>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</si>
  <si>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</si>
  <si>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</si>
  <si>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</si>
  <si>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</si>
  <si>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</si>
  <si>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</si>
  <si>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</si>
  <si>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</si>
  <si>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</si>
  <si>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</si>
  <si>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</si>
  <si>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</si>
  <si>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</si>
  <si>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</si>
  <si>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</si>
  <si>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</si>
  <si>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</si>
  <si>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</si>
  <si>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</si>
  <si>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</si>
  <si>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</si>
  <si>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</si>
  <si>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</si>
  <si>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</si>
  <si>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</si>
  <si>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</si>
  <si>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</si>
  <si>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</si>
  <si>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</si>
  <si>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</si>
  <si>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</si>
  <si>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</si>
  <si>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</si>
  <si>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</si>
  <si>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</si>
  <si>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</si>
  <si>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</si>
  <si>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</si>
  <si>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</si>
  <si>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</si>
  <si>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</si>
  <si>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</si>
  <si>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</si>
  <si>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</si>
  <si>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</si>
  <si>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</si>
  <si>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</si>
  <si>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</si>
  <si>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</si>
  <si>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</si>
  <si>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</si>
  <si>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</si>
  <si>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</si>
  <si>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</si>
  <si>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</si>
  <si>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</si>
  <si>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</si>
  <si>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</si>
  <si>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</si>
  <si>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</si>
  <si>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</si>
  <si>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</si>
  <si>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</si>
  <si>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</si>
  <si>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</si>
  <si>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</si>
  <si>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</si>
  <si>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</si>
  <si>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</si>
  <si>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</si>
  <si>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</si>
  <si>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</si>
  <si>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</si>
  <si>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</si>
  <si>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</si>
  <si>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</si>
  <si>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</si>
  <si>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</si>
  <si>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</si>
  <si>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</si>
  <si>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</si>
  <si>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</si>
  <si>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</si>
  <si>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</si>
  <si>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</si>
  <si>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</si>
  <si>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</si>
  <si>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</si>
  <si>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</si>
  <si>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</si>
  <si>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</si>
  <si>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</si>
  <si>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</si>
  <si>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</si>
  <si>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</si>
  <si>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</si>
  <si>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</si>
  <si>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</si>
  <si>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</si>
  <si>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</si>
  <si>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</si>
  <si>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</si>
  <si>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</si>
  <si>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</si>
  <si>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</si>
  <si>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</si>
  <si>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</si>
  <si>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</si>
  <si>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</si>
  <si>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</si>
  <si>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</si>
  <si>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</si>
  <si>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</si>
  <si>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</si>
  <si>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</si>
  <si>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</si>
  <si>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</si>
  <si>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</si>
  <si>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</si>
  <si>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</si>
  <si>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</si>
  <si>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</si>
  <si>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</si>
  <si>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</si>
  <si>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</si>
  <si>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</si>
  <si>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</si>
  <si>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</si>
  <si>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</si>
  <si>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</si>
  <si>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</si>
  <si>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</si>
  <si>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</si>
  <si>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</si>
  <si>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</si>
  <si>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</si>
  <si>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</si>
  <si>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</si>
  <si>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</si>
  <si>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</si>
  <si>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</si>
  <si>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</si>
  <si>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</si>
  <si>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</si>
  <si>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</si>
  <si>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</si>
  <si>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</si>
  <si>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</si>
  <si>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</si>
  <si>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</si>
  <si>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</si>
  <si>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</si>
  <si>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</si>
  <si>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</si>
  <si>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</si>
  <si>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</si>
  <si>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</si>
  <si>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</si>
  <si>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</si>
  <si>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</si>
  <si>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</si>
  <si>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</si>
  <si>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</si>
  <si>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</si>
  <si>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</si>
  <si>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</si>
  <si>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</si>
  <si>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</si>
  <si>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</si>
  <si>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</si>
  <si>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</si>
  <si>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</si>
  <si>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</si>
  <si>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</si>
  <si>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</si>
  <si>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</si>
  <si>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</si>
  <si>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</si>
  <si>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</si>
  <si>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</si>
  <si>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</si>
  <si>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</si>
  <si>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</si>
  <si>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</si>
  <si>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</si>
  <si>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</si>
  <si>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</si>
  <si>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</si>
  <si>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</si>
  <si>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</si>
  <si>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</si>
  <si>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</si>
  <si>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</si>
  <si>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</si>
  <si>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</si>
  <si>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</si>
  <si>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</si>
  <si>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</si>
  <si>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</si>
  <si>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</si>
  <si>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</si>
  <si>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</si>
  <si>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</si>
  <si>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</si>
  <si>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</si>
  <si>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</si>
  <si>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</si>
  <si>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</si>
  <si>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</si>
  <si>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</si>
  <si>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</si>
  <si>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</si>
  <si>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</si>
  <si>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</si>
  <si>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</si>
  <si>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</si>
  <si>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</si>
  <si>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</si>
  <si>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</si>
  <si>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</si>
  <si>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</si>
  <si>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</si>
  <si>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</si>
  <si>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</si>
  <si>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</si>
  <si>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</si>
  <si>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</si>
  <si>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</si>
  <si>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</si>
  <si>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</si>
  <si>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</si>
  <si>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</si>
  <si>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</si>
  <si>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</si>
  <si>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</si>
  <si>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</si>
  <si>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</si>
  <si>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</si>
  <si>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</si>
  <si>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</si>
  <si>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</si>
  <si>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</si>
  <si>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</si>
  <si>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</si>
  <si>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</si>
  <si>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</si>
  <si>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</si>
  <si>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</si>
  <si>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</si>
  <si>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</si>
  <si>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</si>
  <si>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</si>
  <si>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</si>
  <si>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</si>
  <si>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</si>
  <si>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</si>
  <si>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</si>
  <si>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</si>
  <si>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</si>
  <si>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</si>
  <si>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</si>
  <si>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</si>
  <si>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</si>
  <si>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</si>
  <si>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</si>
  <si>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</si>
  <si>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</si>
  <si>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</si>
  <si>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</si>
  <si>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</si>
  <si>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</si>
  <si>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</si>
  <si>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</si>
  <si>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</si>
  <si>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</si>
  <si>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</si>
  <si>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</si>
  <si>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</si>
  <si>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</si>
  <si>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</si>
  <si>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</si>
  <si>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</si>
  <si>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</si>
  <si>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</si>
  <si>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</si>
  <si>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</si>
  <si>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</si>
  <si>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</si>
  <si>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</si>
  <si>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</si>
  <si>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</si>
  <si>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</si>
  <si>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</si>
  <si>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</si>
  <si>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</si>
  <si>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</si>
  <si>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</si>
  <si>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</si>
  <si>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</si>
  <si>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</si>
  <si>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</si>
  <si>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</si>
  <si>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</si>
  <si>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</si>
  <si>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</si>
  <si>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</si>
  <si>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</si>
  <si>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</si>
  <si>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</si>
  <si>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</si>
  <si>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</si>
  <si>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</si>
  <si>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</si>
  <si>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</si>
  <si>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</si>
  <si>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</si>
  <si>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</si>
  <si>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</si>
  <si>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</si>
  <si>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</si>
  <si>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</si>
  <si>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</si>
  <si>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</si>
  <si>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</si>
  <si>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</si>
  <si>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</si>
  <si>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</si>
  <si>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</si>
  <si>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</si>
  <si>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</si>
  <si>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</si>
  <si>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</si>
  <si>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</si>
  <si>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</si>
  <si>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</si>
  <si>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</si>
  <si>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</si>
  <si>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</si>
  <si>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</si>
  <si>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</si>
  <si>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</si>
  <si>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</si>
  <si>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</si>
  <si>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</si>
  <si>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</si>
  <si>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</si>
  <si>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</si>
  <si>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</si>
  <si>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</si>
  <si>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</si>
  <si>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</si>
  <si>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</si>
  <si>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</si>
  <si>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</si>
  <si>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</si>
  <si>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</si>
  <si>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</si>
  <si>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</si>
  <si>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</si>
  <si>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</si>
  <si>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</si>
  <si>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</si>
  <si>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</si>
  <si>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</si>
  <si>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</si>
  <si>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</si>
  <si>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</si>
  <si>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</si>
  <si>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</si>
  <si>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</si>
  <si>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</si>
  <si>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</si>
  <si>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</si>
  <si>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</si>
  <si>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</si>
  <si>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</si>
  <si>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</si>
  <si>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</si>
  <si>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</si>
  <si>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</si>
  <si>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</si>
  <si>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</si>
  <si>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</si>
  <si>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</si>
  <si>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</si>
  <si>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</si>
  <si>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</si>
  <si>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</si>
  <si>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</si>
  <si>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</si>
  <si>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</si>
  <si>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</si>
  <si>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</si>
  <si>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</si>
  <si>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</si>
  <si>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</si>
  <si>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</si>
  <si>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</si>
  <si>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</si>
  <si>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</si>
  <si>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</si>
  <si>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</si>
  <si>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</si>
  <si>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</si>
  <si>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</si>
  <si>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</si>
  <si>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</si>
  <si>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</si>
  <si>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</si>
  <si>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</si>
  <si>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</si>
  <si>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</si>
  <si>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</si>
  <si>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</si>
  <si>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</si>
  <si>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</si>
  <si>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</si>
  <si>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</si>
  <si>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</si>
  <si>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</si>
  <si>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</si>
  <si>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</si>
  <si>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</si>
  <si>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</si>
  <si>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</si>
  <si>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</si>
  <si>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</si>
  <si>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</si>
  <si>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</si>
  <si>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</si>
  <si>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</si>
  <si>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</si>
  <si>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</si>
  <si>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</si>
  <si>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</si>
  <si>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</si>
  <si>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</si>
  <si>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</si>
  <si>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</si>
  <si>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</si>
  <si>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</si>
  <si>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</si>
  <si>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</si>
  <si>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</si>
  <si>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</si>
  <si>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</si>
  <si>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</si>
  <si>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</si>
  <si>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</si>
  <si>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</si>
  <si>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</si>
  <si>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</si>
  <si>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</si>
  <si>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</si>
  <si>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</si>
  <si>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</si>
  <si>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</si>
  <si>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</si>
  <si>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</si>
  <si>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</si>
  <si>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</si>
  <si>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</si>
  <si>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</si>
  <si>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</si>
  <si>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</si>
  <si>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</si>
  <si>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</si>
  <si>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</si>
  <si>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</si>
  <si>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</si>
  <si>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</si>
  <si>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</si>
  <si>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</si>
  <si>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</si>
  <si>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</si>
  <si>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</si>
  <si>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</si>
  <si>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</si>
  <si>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</si>
  <si>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</si>
  <si>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</si>
  <si>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</si>
  <si>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</si>
  <si>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</si>
  <si>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</si>
  <si>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</si>
  <si>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</si>
  <si>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</si>
  <si>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</si>
  <si>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</si>
  <si>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</si>
  <si>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</si>
  <si>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</si>
  <si>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</si>
  <si>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</si>
  <si>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</si>
  <si>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</si>
  <si>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</si>
  <si>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</si>
  <si>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</si>
  <si>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</si>
  <si>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</si>
  <si>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</si>
  <si>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</si>
  <si>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</si>
  <si>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</si>
  <si>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</si>
  <si>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</si>
  <si>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</si>
  <si>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</si>
  <si>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</si>
  <si>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</si>
  <si>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</si>
  <si>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</si>
  <si>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</si>
  <si>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</si>
  <si>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</si>
  <si>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</si>
  <si>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</si>
  <si>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</si>
  <si>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</si>
  <si>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</si>
  <si>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</si>
  <si>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</si>
  <si>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</si>
  <si>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</si>
  <si>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</si>
  <si>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</si>
  <si>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</si>
  <si>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</si>
  <si>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</si>
  <si>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</si>
  <si>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</si>
  <si>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</si>
  <si>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</si>
  <si>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</si>
  <si>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</si>
  <si>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</si>
  <si>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</si>
  <si>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</si>
  <si>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</si>
  <si>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</si>
  <si>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</si>
  <si>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</si>
  <si>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</si>
  <si>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</si>
  <si>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</si>
  <si>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</si>
  <si>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</si>
  <si>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</si>
  <si>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</si>
  <si>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</si>
  <si>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</si>
  <si>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</si>
  <si>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</si>
  <si>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</si>
  <si>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</si>
  <si>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</si>
  <si>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</si>
  <si>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</si>
  <si>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</si>
  <si>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</si>
  <si>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</si>
  <si>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</si>
  <si>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</si>
  <si>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</si>
  <si>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</si>
  <si>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</si>
  <si>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</si>
  <si>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</si>
  <si>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</si>
  <si>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</si>
  <si>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</si>
  <si>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</si>
  <si>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</si>
  <si>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</si>
  <si>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</si>
  <si>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</si>
  <si>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</si>
  <si>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</si>
  <si>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</si>
  <si>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</si>
  <si>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</si>
  <si>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</si>
  <si>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</si>
  <si>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</si>
  <si>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</si>
  <si>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</si>
  <si>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</si>
  <si>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</si>
  <si>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</si>
  <si>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</si>
  <si>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</si>
  <si>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</si>
  <si>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</si>
  <si>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</si>
  <si>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</si>
  <si>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</si>
  <si>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</si>
  <si>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</si>
  <si>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</si>
  <si>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</si>
  <si>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</si>
  <si>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</si>
  <si>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</si>
  <si>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</si>
  <si>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</si>
  <si>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</si>
  <si>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</si>
  <si>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</si>
  <si>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</si>
  <si>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</si>
  <si>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</si>
  <si>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</si>
  <si>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</si>
  <si>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</si>
  <si>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</si>
  <si>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</si>
  <si>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</si>
  <si>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</si>
  <si>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</si>
  <si>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</si>
  <si>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</si>
  <si>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</si>
  <si>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</si>
  <si>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</si>
  <si>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</si>
  <si>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</si>
  <si>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</si>
  <si>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</si>
  <si>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</si>
  <si>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</si>
  <si>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</si>
  <si>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</si>
  <si>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</si>
  <si>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</si>
  <si>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</si>
  <si>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</si>
  <si>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</si>
  <si>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</si>
  <si>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</si>
  <si>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</si>
  <si>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</si>
  <si>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</si>
  <si>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</si>
  <si>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</si>
  <si>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</si>
  <si>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</si>
  <si>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</si>
  <si>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</si>
  <si>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</si>
  <si>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</si>
  <si>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</si>
  <si>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</si>
  <si>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</si>
  <si>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</si>
  <si>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</si>
  <si>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</si>
  <si>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</si>
  <si>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</si>
  <si>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</si>
  <si>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</si>
  <si>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</si>
  <si>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</si>
  <si>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</si>
  <si>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</si>
  <si>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</si>
  <si>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</si>
  <si>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</si>
  <si>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</si>
  <si>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</si>
  <si>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</si>
  <si>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</si>
  <si>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</si>
  <si>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</si>
  <si>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</si>
  <si>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</si>
  <si>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</si>
  <si>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</si>
  <si>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</si>
  <si>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</si>
  <si>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</si>
  <si>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</si>
  <si>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</si>
  <si>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</si>
  <si>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</si>
  <si>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</si>
  <si>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</si>
  <si>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</si>
  <si>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</si>
  <si>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</si>
  <si>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</si>
  <si>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</si>
  <si>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</si>
  <si>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</si>
  <si>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</si>
  <si>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</si>
  <si>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</si>
  <si>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</si>
  <si>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</si>
  <si>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</si>
  <si>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</si>
  <si>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</si>
  <si>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</si>
  <si>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</si>
  <si>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</si>
  <si>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</si>
  <si>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</si>
  <si>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</si>
  <si>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</si>
  <si>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</si>
  <si>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</si>
  <si>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</si>
  <si>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</si>
  <si>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</si>
  <si>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</si>
  <si>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</si>
  <si>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</si>
  <si>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</si>
  <si>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</si>
  <si>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</si>
  <si>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</si>
  <si>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</si>
  <si>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</si>
  <si>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</si>
  <si>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</si>
  <si>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</si>
  <si>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</si>
  <si>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</si>
  <si>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</si>
  <si>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</si>
  <si>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</si>
  <si>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</si>
  <si>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</si>
  <si>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</si>
  <si>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</si>
  <si>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</si>
  <si>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</si>
  <si>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</si>
  <si>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</si>
  <si>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</si>
  <si>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</si>
  <si>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</si>
  <si>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</si>
  <si>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</si>
  <si>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</si>
  <si>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</si>
  <si>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</si>
  <si>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</si>
  <si>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</si>
  <si>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</si>
  <si>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</si>
  <si>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</si>
  <si>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</si>
  <si>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</si>
  <si>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</si>
  <si>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</si>
  <si>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</si>
  <si>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</si>
  <si>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</si>
  <si>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</si>
  <si>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</si>
  <si>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</si>
  <si>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</si>
  <si>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</si>
  <si>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</si>
  <si>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</si>
  <si>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</si>
  <si>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</si>
  <si>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</si>
  <si>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</si>
  <si>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</si>
  <si>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</si>
  <si>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</si>
  <si>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</si>
  <si>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</si>
  <si>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</si>
  <si>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</si>
  <si>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</si>
  <si>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</si>
  <si>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</si>
  <si>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</si>
  <si>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</si>
  <si>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</si>
  <si>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</si>
  <si>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</si>
  <si>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</si>
  <si>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</si>
  <si>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</si>
  <si>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</si>
  <si>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</si>
  <si>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</si>
  <si>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</si>
  <si>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</si>
  <si>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</si>
  <si>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</si>
  <si>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</si>
  <si>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</si>
  <si>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</si>
  <si>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</si>
  <si>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</si>
  <si>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</si>
  <si>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</si>
  <si>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</si>
  <si>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</si>
  <si>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</si>
  <si>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</si>
  <si>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</si>
  <si>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</si>
  <si>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</si>
  <si>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</si>
  <si>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</si>
  <si>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</si>
  <si>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</si>
  <si>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</si>
  <si>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</si>
  <si>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</si>
  <si>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</si>
  <si>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</si>
  <si>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</si>
  <si>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</si>
  <si>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</si>
  <si>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</si>
  <si>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</si>
  <si>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</si>
  <si>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</si>
  <si>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</si>
  <si>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</si>
  <si>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</si>
  <si>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</si>
  <si>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</si>
  <si>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</si>
  <si>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</si>
  <si>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</si>
  <si>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</si>
  <si>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</si>
  <si>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</si>
  <si>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</si>
  <si>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</si>
  <si>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</si>
  <si>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</si>
  <si>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</si>
  <si>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</si>
  <si>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</si>
  <si>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</si>
  <si>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</si>
  <si>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</si>
  <si>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</si>
  <si>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</si>
  <si>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</si>
  <si>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</si>
  <si>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</si>
  <si>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</si>
  <si>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</si>
  <si>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</si>
  <si>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</si>
  <si>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</si>
  <si>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</si>
  <si>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</si>
  <si>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</si>
  <si>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</si>
  <si>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</si>
  <si>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</si>
  <si>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</si>
  <si>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</si>
  <si>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</si>
  <si>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</si>
  <si>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</si>
  <si>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</si>
  <si>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</si>
  <si>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</si>
  <si>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</si>
  <si>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</si>
  <si>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</si>
  <si>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</si>
  <si>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</si>
  <si>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</si>
  <si>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</si>
  <si>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</si>
  <si>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</si>
  <si>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</si>
  <si>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</si>
  <si>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</si>
  <si>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</si>
  <si>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</si>
  <si>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</si>
  <si>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</si>
  <si>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</si>
  <si>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</si>
  <si>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</si>
  <si>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</si>
  <si>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</si>
  <si>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</si>
  <si>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</si>
  <si>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</si>
  <si>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</si>
  <si>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</si>
  <si>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</si>
  <si>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</si>
  <si>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</si>
  <si>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</si>
  <si>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</si>
  <si>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</si>
  <si>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</si>
  <si>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</si>
  <si>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</si>
  <si>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</si>
  <si>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</si>
  <si>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</si>
  <si>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</si>
  <si>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</si>
  <si>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</si>
  <si>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</si>
  <si>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</si>
  <si>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</si>
  <si>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</si>
  <si>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</si>
  <si>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</si>
  <si>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</si>
  <si>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</si>
  <si>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</si>
  <si>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</si>
  <si>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</si>
  <si>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</si>
  <si>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</si>
  <si>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</si>
  <si>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</si>
  <si>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</si>
  <si>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</si>
  <si>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</si>
  <si>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</si>
  <si>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</si>
  <si>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</si>
  <si>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</si>
  <si>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</si>
  <si>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</si>
  <si>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</si>
  <si>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</si>
  <si>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</si>
  <si>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</si>
  <si>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</si>
  <si>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</si>
  <si>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</si>
  <si>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</si>
  <si>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</si>
  <si>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</si>
  <si>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</si>
  <si>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</si>
  <si>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</si>
  <si>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</si>
  <si>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</si>
  <si>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</si>
  <si>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</si>
  <si>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</si>
  <si>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</si>
  <si>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</si>
  <si>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</si>
  <si>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</si>
  <si>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</si>
  <si>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</si>
  <si>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</si>
  <si>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</si>
  <si>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</si>
  <si>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</si>
  <si>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</si>
  <si>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</si>
  <si>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</si>
  <si>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</si>
  <si>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</si>
  <si>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</si>
  <si>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</si>
  <si>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</si>
  <si>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</si>
  <si>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</si>
  <si>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</si>
  <si>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</si>
  <si>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</si>
  <si>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</si>
  <si>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</si>
  <si>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</si>
  <si>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</si>
  <si>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</si>
  <si>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</si>
  <si>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</si>
  <si>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</si>
  <si>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</si>
  <si>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</si>
  <si>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</si>
  <si>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</si>
  <si>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</si>
  <si>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</si>
  <si>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</si>
  <si>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</si>
  <si>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</si>
  <si>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</si>
  <si>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</si>
  <si>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</si>
  <si>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</si>
  <si>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</si>
  <si>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</si>
  <si>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</si>
  <si>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</si>
  <si>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</si>
  <si>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</si>
  <si>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</si>
  <si>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</si>
  <si>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</si>
  <si>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</si>
  <si>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</si>
  <si>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</si>
  <si>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</si>
  <si>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</si>
  <si>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</si>
  <si>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</si>
  <si>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</si>
  <si>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</si>
  <si>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</si>
  <si>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</si>
  <si>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</si>
  <si>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</si>
  <si>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</si>
  <si>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</si>
  <si>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</si>
  <si>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</si>
  <si>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</si>
  <si>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</si>
  <si>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</si>
  <si>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</si>
  <si>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</si>
  <si>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</si>
  <si>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</si>
  <si>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</si>
  <si>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</si>
  <si>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</si>
  <si>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</si>
  <si>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</si>
  <si>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</si>
  <si>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</si>
  <si>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</si>
  <si>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</si>
  <si>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</si>
  <si>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</si>
  <si>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</si>
  <si>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</si>
  <si>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</si>
  <si>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</si>
  <si>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</si>
  <si>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</si>
  <si>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</si>
  <si>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</si>
  <si>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</si>
  <si>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</si>
  <si>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</si>
  <si>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</si>
  <si>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</si>
  <si>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</si>
  <si>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</si>
  <si>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</si>
  <si>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</si>
  <si>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</si>
  <si>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</si>
  <si>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</si>
  <si>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</si>
  <si>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</si>
  <si>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</si>
  <si>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</si>
  <si>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</si>
  <si>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</si>
  <si>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</si>
  <si>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</si>
  <si>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</si>
  <si>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</si>
  <si>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</si>
  <si>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</si>
  <si>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</si>
  <si>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</si>
  <si>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</si>
  <si>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</si>
  <si>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</si>
  <si>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</si>
  <si>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</si>
  <si>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</si>
  <si>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</si>
  <si>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</si>
  <si>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</si>
  <si>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</si>
  <si>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</si>
  <si>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</si>
  <si>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</si>
  <si>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</si>
  <si>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</si>
  <si>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</si>
  <si>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</si>
  <si>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</si>
  <si>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</si>
  <si>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</si>
  <si>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</si>
  <si>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</si>
  <si>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</si>
  <si>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</si>
  <si>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</si>
  <si>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</si>
  <si>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</si>
  <si>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</si>
  <si>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</si>
  <si>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</si>
  <si>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</si>
  <si>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</si>
  <si>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</si>
  <si>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</si>
  <si>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</si>
  <si>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</si>
  <si>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</si>
  <si>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</si>
  <si>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</si>
  <si>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</si>
  <si>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</si>
  <si>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</si>
  <si>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</si>
  <si>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</si>
  <si>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</si>
  <si>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</si>
  <si>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</si>
  <si>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</si>
  <si>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</si>
  <si>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</si>
  <si>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</si>
  <si>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</si>
  <si>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</si>
  <si>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</si>
  <si>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</si>
  <si>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</si>
  <si>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</si>
  <si>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</si>
  <si>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</si>
  <si>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</si>
  <si>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</si>
  <si>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</si>
  <si>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</si>
  <si>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</si>
  <si>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</si>
  <si>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</si>
  <si>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</si>
  <si>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</si>
  <si>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</si>
  <si>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</si>
  <si>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</si>
  <si>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</si>
  <si>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</si>
  <si>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</si>
  <si>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</si>
  <si>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</si>
  <si>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</si>
  <si>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</si>
  <si>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</si>
  <si>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</si>
  <si>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</si>
  <si>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</si>
  <si>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</si>
  <si>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</si>
  <si>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</si>
  <si>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</si>
  <si>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</si>
  <si>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</si>
  <si>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</si>
  <si>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</si>
  <si>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</si>
  <si>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</si>
  <si>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</si>
  <si>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</si>
  <si>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</si>
  <si>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</si>
  <si>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</si>
  <si>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</si>
  <si>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</si>
  <si>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</si>
  <si>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</si>
  <si>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</si>
  <si>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</si>
  <si>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</si>
  <si>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</si>
  <si>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</si>
  <si>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</si>
  <si>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</si>
  <si>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</si>
  <si>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</si>
  <si>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</si>
  <si>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</si>
  <si>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</si>
  <si>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</si>
  <si>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</si>
  <si>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</si>
  <si>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</si>
  <si>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</si>
  <si>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</si>
  <si>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</si>
  <si>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</si>
  <si>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</si>
  <si>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</si>
  <si>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</si>
  <si>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</si>
  <si>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</si>
  <si>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</si>
  <si>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</si>
  <si>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</si>
  <si>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</si>
  <si>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</si>
  <si>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</si>
  <si>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</si>
  <si>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</si>
  <si>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</si>
  <si>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</si>
  <si>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</si>
  <si>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</si>
  <si>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</si>
  <si>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</si>
  <si>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</si>
  <si>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</si>
  <si>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</si>
  <si>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</si>
  <si>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</si>
  <si>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</si>
  <si>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</si>
  <si>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</si>
  <si>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</si>
  <si>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</si>
  <si>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</si>
  <si>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</si>
  <si>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</si>
  <si>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</si>
  <si>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</si>
  <si>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</si>
  <si>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</si>
  <si>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</si>
  <si>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</si>
  <si>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</si>
  <si>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</si>
  <si>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</si>
  <si>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</si>
  <si>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</si>
  <si>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</si>
  <si>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</si>
  <si>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</si>
  <si>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</si>
  <si>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</si>
  <si>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</si>
  <si>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</si>
  <si>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</si>
  <si>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</si>
  <si>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</si>
  <si>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</si>
  <si>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</si>
  <si>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</si>
  <si>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</si>
  <si>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</si>
  <si>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</si>
  <si>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</si>
  <si>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</si>
  <si>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</si>
  <si>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</si>
  <si>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</si>
  <si>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</si>
  <si>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</si>
  <si>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</si>
  <si>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</si>
  <si>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</si>
  <si>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</si>
  <si>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</si>
  <si>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</si>
  <si>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</si>
  <si>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</si>
  <si>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</si>
  <si>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</si>
  <si>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</si>
  <si>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</si>
  <si>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</si>
  <si>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</si>
  <si>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</si>
  <si>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</si>
  <si>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</si>
  <si>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</si>
  <si>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</si>
  <si>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</si>
  <si>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</si>
  <si>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</si>
  <si>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</si>
  <si>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</si>
  <si>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</si>
  <si>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</si>
  <si>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</si>
  <si>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</si>
  <si>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</si>
  <si>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</si>
  <si>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</si>
  <si>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</si>
  <si>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</si>
  <si>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</si>
  <si>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</si>
  <si>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</si>
  <si>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</si>
  <si>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</si>
  <si>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</si>
  <si>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</si>
  <si>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</si>
  <si>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</si>
  <si>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</si>
  <si>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</si>
  <si>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</si>
  <si>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</si>
  <si>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</si>
  <si>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</si>
  <si>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</si>
  <si>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</si>
  <si>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</si>
  <si>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</si>
  <si>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</si>
  <si>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</si>
  <si>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</si>
  <si>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</si>
  <si>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</si>
  <si>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</si>
  <si>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</si>
  <si>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</si>
  <si>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</si>
  <si>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</si>
  <si>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</si>
  <si>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</si>
  <si>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</si>
  <si>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</si>
  <si>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</si>
  <si>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</si>
  <si>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</si>
  <si>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</si>
  <si>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</si>
  <si>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</si>
  <si>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</si>
  <si>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</si>
  <si>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</si>
  <si>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</si>
  <si>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</si>
  <si>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</si>
  <si>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</si>
  <si>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</si>
  <si>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</si>
  <si>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</si>
  <si>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</si>
  <si>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</si>
  <si>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</si>
  <si>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</si>
  <si>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</si>
  <si>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</si>
  <si>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</si>
  <si>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</si>
  <si>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</si>
  <si>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</si>
  <si>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</si>
  <si>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</si>
  <si>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</si>
  <si>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</si>
  <si>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</si>
  <si>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</si>
  <si>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</si>
  <si>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</si>
  <si>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</si>
  <si>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</si>
  <si>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</si>
  <si>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</si>
  <si>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</si>
  <si>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</si>
  <si>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</si>
  <si>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</si>
  <si>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</si>
  <si>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</si>
  <si>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</si>
  <si>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</si>
  <si>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</si>
  <si>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</si>
  <si>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</si>
  <si>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</si>
  <si>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</si>
  <si>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</si>
  <si>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</si>
  <si>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</si>
  <si>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</si>
  <si>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</si>
  <si>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</si>
  <si>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</si>
  <si>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</si>
  <si>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</si>
  <si>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</si>
  <si>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</si>
  <si>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</si>
  <si>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</si>
  <si>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</si>
  <si>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</si>
  <si>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</si>
  <si>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</si>
  <si>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</si>
  <si>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</si>
  <si>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</si>
  <si>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</si>
  <si>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</si>
  <si>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</si>
  <si>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</si>
  <si>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</si>
  <si>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</si>
  <si>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</si>
  <si>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</si>
  <si>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</si>
  <si>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</si>
  <si>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</si>
  <si>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</si>
  <si>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</si>
  <si>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</si>
  <si>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</si>
  <si>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</si>
  <si>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</si>
  <si>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</si>
  <si>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</si>
  <si>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</si>
  <si>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</si>
  <si>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</si>
  <si>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</si>
  <si>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</si>
  <si>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</si>
  <si>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</si>
  <si>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</si>
  <si>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</si>
  <si>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</si>
  <si>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</si>
  <si>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</si>
  <si>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</si>
  <si>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</si>
  <si>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</si>
  <si>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</si>
  <si>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</si>
  <si>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</si>
  <si>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</si>
  <si>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</si>
  <si>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</si>
  <si>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</si>
  <si>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</si>
  <si>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</si>
  <si>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</si>
  <si>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</si>
  <si>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</si>
  <si>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</si>
  <si>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</si>
  <si>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</si>
  <si>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</si>
  <si>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</si>
  <si>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</si>
  <si>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</si>
  <si>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</si>
  <si>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</si>
  <si>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</si>
  <si>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</si>
  <si>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</si>
  <si>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</si>
  <si>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</si>
  <si>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</si>
  <si>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</si>
  <si>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</si>
  <si>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</si>
  <si>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</si>
  <si>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</si>
  <si>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</si>
  <si>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</si>
  <si>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</si>
  <si>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</si>
  <si>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</si>
  <si>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</si>
  <si>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</si>
  <si>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</si>
  <si>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</si>
  <si>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</si>
  <si>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</si>
  <si>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</si>
  <si>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</si>
  <si>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</si>
  <si>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</si>
  <si>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</si>
  <si>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</si>
  <si>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</si>
  <si>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</si>
  <si>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</si>
  <si>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</si>
  <si>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</si>
  <si>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</si>
  <si>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</si>
  <si>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</si>
  <si>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</si>
  <si>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</si>
  <si>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</si>
  <si>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</si>
  <si>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</si>
  <si>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</si>
  <si>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</si>
  <si>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</si>
  <si>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</si>
  <si>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</si>
  <si>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</si>
  <si>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</si>
  <si>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</si>
  <si>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</si>
  <si>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</si>
  <si>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</si>
  <si>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</si>
  <si>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</si>
  <si>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</si>
  <si>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</si>
  <si>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</si>
  <si>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</si>
  <si>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</si>
  <si>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</si>
  <si>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</si>
  <si>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</si>
  <si>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</si>
  <si>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</si>
  <si>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</si>
  <si>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</si>
  <si>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</si>
  <si>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</si>
  <si>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</si>
  <si>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</si>
  <si>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</si>
  <si>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</si>
  <si>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</si>
  <si>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</si>
  <si>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</si>
  <si>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</si>
  <si>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</si>
  <si>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</si>
  <si>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</si>
  <si>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</si>
  <si>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</si>
  <si>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</si>
  <si>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</si>
  <si>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</si>
  <si>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</si>
  <si>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</si>
  <si>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</si>
  <si>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</si>
  <si>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</si>
  <si>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</si>
  <si>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</si>
  <si>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</si>
  <si>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</si>
  <si>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</si>
  <si>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</si>
  <si>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</si>
  <si>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</si>
  <si>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</si>
  <si>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</si>
  <si>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</si>
  <si>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</si>
  <si>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</si>
  <si>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</si>
  <si>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</si>
  <si>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</si>
  <si>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</si>
  <si>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</si>
  <si>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</si>
  <si>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</si>
  <si>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</si>
  <si>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</si>
  <si>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</si>
  <si>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</si>
  <si>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</si>
  <si>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</si>
  <si>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</si>
  <si>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</si>
  <si>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</si>
  <si>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</si>
  <si>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</si>
  <si>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</si>
  <si>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</si>
  <si>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</si>
  <si>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</si>
  <si>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</si>
  <si>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</si>
  <si>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</si>
  <si>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</si>
  <si>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</si>
  <si>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</si>
  <si>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</si>
  <si>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</si>
  <si>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</si>
  <si>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</si>
  <si>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</si>
  <si>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</si>
  <si>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</si>
  <si>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</si>
  <si>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</si>
  <si>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</si>
  <si>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</si>
  <si>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</si>
  <si>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</si>
  <si>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</si>
  <si>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</si>
  <si>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</si>
  <si>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</si>
  <si>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</si>
  <si>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</si>
  <si>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</si>
  <si>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</si>
  <si>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</si>
  <si>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</si>
  <si>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</si>
  <si>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</si>
  <si>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</si>
  <si>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</si>
  <si>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</si>
  <si>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</si>
  <si>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</si>
  <si>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</si>
  <si>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</si>
  <si>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</si>
  <si>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</si>
  <si>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</si>
  <si>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</si>
  <si>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</si>
  <si>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</si>
  <si>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</si>
  <si>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</si>
  <si>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</si>
  <si>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</si>
  <si>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</si>
  <si>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</si>
  <si>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</si>
  <si>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</si>
  <si>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</si>
  <si>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</si>
  <si>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</si>
  <si>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</si>
  <si>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</si>
  <si>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</si>
  <si>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</si>
  <si>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</si>
  <si>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</si>
  <si>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</si>
  <si>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</si>
  <si>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</si>
  <si>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</si>
  <si>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</si>
  <si>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</si>
  <si>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</si>
  <si>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</si>
  <si>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</si>
  <si>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</si>
  <si>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</si>
  <si>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</si>
  <si>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</si>
  <si>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</si>
  <si>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</si>
  <si>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</si>
  <si>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</si>
  <si>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</si>
  <si>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</si>
  <si>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</si>
  <si>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</si>
  <si>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</si>
  <si>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</si>
  <si>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</si>
  <si>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</si>
  <si>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</si>
  <si>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</si>
  <si>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</si>
  <si>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</si>
  <si>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</si>
  <si>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</si>
  <si>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</si>
  <si>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</si>
  <si>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</si>
  <si>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</si>
  <si>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</si>
  <si>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</si>
  <si>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</si>
  <si>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</si>
  <si>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</si>
  <si>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</si>
  <si>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</si>
  <si>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</si>
  <si>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</si>
  <si>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</si>
  <si>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</si>
  <si>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</si>
  <si>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</si>
  <si>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</si>
  <si>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</si>
  <si>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</si>
  <si>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</si>
  <si>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</si>
  <si>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</si>
  <si>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</si>
  <si>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</si>
  <si>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</si>
  <si>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</si>
  <si>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</si>
  <si>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</si>
  <si>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</si>
  <si>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</si>
  <si>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</si>
  <si>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</si>
  <si>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</si>
  <si>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</si>
  <si>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</si>
  <si>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</si>
  <si>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</si>
  <si>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</si>
  <si>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</si>
  <si>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</si>
  <si>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</si>
  <si>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</si>
  <si>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</si>
  <si>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</si>
  <si>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</si>
  <si>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</si>
  <si>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</si>
  <si>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</si>
  <si>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</si>
  <si>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</si>
  <si>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</si>
  <si>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</si>
  <si>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</si>
  <si>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</si>
  <si>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</si>
  <si>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</si>
  <si>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</si>
  <si>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</si>
  <si>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</si>
  <si>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</si>
  <si>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</si>
  <si>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</si>
  <si>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</si>
  <si>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</si>
  <si>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</si>
  <si>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</si>
  <si>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</si>
  <si>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</si>
  <si>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</si>
  <si>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</si>
  <si>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</si>
  <si>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</si>
  <si>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</si>
  <si>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</si>
  <si>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</si>
  <si>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</si>
  <si>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</si>
  <si>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</si>
  <si>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</si>
  <si>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</si>
  <si>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</si>
  <si>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</si>
  <si>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</si>
  <si>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</si>
  <si>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</si>
  <si>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</si>
  <si>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</si>
  <si>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</si>
  <si>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</si>
  <si>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</si>
  <si>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</si>
  <si>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</si>
  <si>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</si>
  <si>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</si>
  <si>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</si>
  <si>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</si>
  <si>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</si>
  <si>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</si>
  <si>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</si>
  <si>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</si>
  <si>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</si>
  <si>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</si>
  <si>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</si>
  <si>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</si>
  <si>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</si>
  <si>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</si>
  <si>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</si>
  <si>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</si>
  <si>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</si>
  <si>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</si>
  <si>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</si>
  <si>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</si>
  <si>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</si>
  <si>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</si>
  <si>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</si>
  <si>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</si>
  <si>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</si>
  <si>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</si>
  <si>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</si>
  <si>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</si>
  <si>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</si>
  <si>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</si>
  <si>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</si>
  <si>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</si>
  <si>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</si>
  <si>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</si>
  <si>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</si>
  <si>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</si>
  <si>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</si>
  <si>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</si>
  <si>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</si>
  <si>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</si>
  <si>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</si>
  <si>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</si>
  <si>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</si>
  <si>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</si>
  <si>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</si>
  <si>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</si>
  <si>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</si>
  <si>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</si>
  <si>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</si>
  <si>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</si>
  <si>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</si>
  <si>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</si>
  <si>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</si>
  <si>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</si>
  <si>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</si>
  <si>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</si>
  <si>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</si>
  <si>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</si>
  <si>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</si>
  <si>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</si>
  <si>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</si>
  <si>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</si>
  <si>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</si>
  <si>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</si>
  <si>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</si>
  <si>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</si>
  <si>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</si>
  <si>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</si>
  <si>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</si>
  <si>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</si>
  <si>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</si>
  <si>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</si>
  <si>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</si>
  <si>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</si>
  <si>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</si>
  <si>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</si>
  <si>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</si>
  <si>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</si>
  <si>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</si>
  <si>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</si>
  <si>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</si>
  <si>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</si>
  <si>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</si>
  <si>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</si>
  <si>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</si>
  <si>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</si>
  <si>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</si>
  <si>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</si>
  <si>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</si>
  <si>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</si>
  <si>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</si>
  <si>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</si>
  <si>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</si>
  <si>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</si>
  <si>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</si>
  <si>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</si>
  <si>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</si>
  <si>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</si>
  <si>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</si>
  <si>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</si>
  <si>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</si>
  <si>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</si>
  <si>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</si>
  <si>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</si>
  <si>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</si>
  <si>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</si>
  <si>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</si>
  <si>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</si>
  <si>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</si>
  <si>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</si>
  <si>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</si>
  <si>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</si>
  <si>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</si>
  <si>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</si>
  <si>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</si>
  <si>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</si>
  <si>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</si>
  <si>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</si>
  <si>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</si>
  <si>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</si>
  <si>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</si>
  <si>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</si>
  <si>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</si>
  <si>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</si>
  <si>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</si>
  <si>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</si>
  <si>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</si>
  <si>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</si>
  <si>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</si>
  <si>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</si>
  <si>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</si>
  <si>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</si>
  <si>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</si>
  <si>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</si>
  <si>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</si>
  <si>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</si>
  <si>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</si>
  <si>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</si>
  <si>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</si>
  <si>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</si>
  <si>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</si>
  <si>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</si>
  <si>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</si>
  <si>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</si>
  <si>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</si>
  <si>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</si>
  <si>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</si>
  <si>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</si>
  <si>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</si>
  <si>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</si>
  <si>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</si>
  <si>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</si>
  <si>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</si>
  <si>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</si>
  <si>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</si>
  <si>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</si>
  <si>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</si>
  <si>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</si>
  <si>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</si>
  <si>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</si>
  <si>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</si>
  <si>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</si>
  <si>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</si>
  <si>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</si>
  <si>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</si>
  <si>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</si>
  <si>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</si>
  <si>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</si>
  <si>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</si>
  <si>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</si>
  <si>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</si>
  <si>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</si>
  <si>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</si>
  <si>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</si>
  <si>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</si>
  <si>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</si>
  <si>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</si>
  <si>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</si>
  <si>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</si>
  <si>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</si>
  <si>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</si>
  <si>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</si>
  <si>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</si>
  <si>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</si>
  <si>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</si>
  <si>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</si>
  <si>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</si>
  <si>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</si>
  <si>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</si>
  <si>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</si>
  <si>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</si>
  <si>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</si>
  <si>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</si>
  <si>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</si>
  <si>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</si>
  <si>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</si>
  <si>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</si>
  <si>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</si>
  <si>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</si>
  <si>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</si>
  <si>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</si>
  <si>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</si>
  <si>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</si>
  <si>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</si>
  <si>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</si>
  <si>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</si>
  <si>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</si>
  <si>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</si>
  <si>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</si>
  <si>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</si>
  <si>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</si>
  <si>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</si>
  <si>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</si>
  <si>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</si>
  <si>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</si>
  <si>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</si>
  <si>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</si>
  <si>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</si>
  <si>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</si>
  <si>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</si>
  <si>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</si>
  <si>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</si>
  <si>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</si>
  <si>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</si>
  <si>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</si>
  <si>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</si>
  <si>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</si>
  <si>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</si>
  <si>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</si>
  <si>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</si>
  <si>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</si>
  <si>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</si>
  <si>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</si>
  <si>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</si>
  <si>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</si>
  <si>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</si>
  <si>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</si>
  <si>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</si>
  <si>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</si>
  <si>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</si>
  <si>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</si>
  <si>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</si>
  <si>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</si>
  <si>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</si>
  <si>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</si>
  <si>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</si>
  <si>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</si>
  <si>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</si>
  <si>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</si>
  <si>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</si>
  <si>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</si>
  <si>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</si>
  <si>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</si>
  <si>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</si>
  <si>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</si>
  <si>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</si>
  <si>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</si>
  <si>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</si>
  <si>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</si>
  <si>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</si>
  <si>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</si>
  <si>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</si>
  <si>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</si>
  <si>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</si>
  <si>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</si>
  <si>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</si>
  <si>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</si>
  <si>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</si>
  <si>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</si>
  <si>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</si>
  <si>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</si>
  <si>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</si>
  <si>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</si>
  <si>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</si>
  <si>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</si>
  <si>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</si>
  <si>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</si>
  <si>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</si>
  <si>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</si>
  <si>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</si>
  <si>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</si>
  <si>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</si>
  <si>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</si>
  <si>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</si>
  <si>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</si>
  <si>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</si>
  <si>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</si>
  <si>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</si>
  <si>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</si>
  <si>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</si>
  <si>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</si>
  <si>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</si>
  <si>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</si>
  <si>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</si>
  <si>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</si>
  <si>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</si>
  <si>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</si>
  <si>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</si>
  <si>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</si>
  <si>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</si>
  <si>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</si>
  <si>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</si>
  <si>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</si>
  <si>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</si>
  <si>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</si>
  <si>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</si>
  <si>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</si>
  <si>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</si>
  <si>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</si>
  <si>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</si>
  <si>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</si>
  <si>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</si>
  <si>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</si>
  <si>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</si>
  <si>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</si>
  <si>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</si>
  <si>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</si>
  <si>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</si>
  <si>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</si>
  <si>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</si>
  <si>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</si>
  <si>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</si>
  <si>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</si>
  <si>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</si>
  <si>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</si>
  <si>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</si>
  <si>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</si>
  <si>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</si>
  <si>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</si>
  <si>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</si>
  <si>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</si>
  <si>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</si>
  <si>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</si>
  <si>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</si>
  <si>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</si>
  <si>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</si>
  <si>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</si>
  <si>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</si>
  <si>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</si>
  <si>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</si>
  <si>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</si>
  <si>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</si>
  <si>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</si>
  <si>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</si>
  <si>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</si>
  <si>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</si>
  <si>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</si>
  <si>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</si>
  <si>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</si>
  <si>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</si>
  <si>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</si>
  <si>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</si>
  <si>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</si>
  <si>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</si>
  <si>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</si>
  <si>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</si>
  <si>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</si>
  <si>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</si>
  <si>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</si>
  <si>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</si>
  <si>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</si>
  <si>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</si>
  <si>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</si>
  <si>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</si>
  <si>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</si>
  <si>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</si>
  <si>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</si>
  <si>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</si>
  <si>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</si>
  <si>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</si>
  <si>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</si>
  <si>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</si>
  <si>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</si>
  <si>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</si>
  <si>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</si>
  <si>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</si>
  <si>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</si>
  <si>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</si>
  <si>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</si>
  <si>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</si>
  <si>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</si>
  <si>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</si>
  <si>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</si>
  <si>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</si>
  <si>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</si>
  <si>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</si>
  <si>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</si>
  <si>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</si>
  <si>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</si>
  <si>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</si>
  <si>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</si>
  <si>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</si>
  <si>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</si>
  <si>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</si>
  <si>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</si>
  <si>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</si>
  <si>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</si>
  <si>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</si>
  <si>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</si>
  <si>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</si>
  <si>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</si>
  <si>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</si>
  <si>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</si>
  <si>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</si>
  <si>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</si>
  <si>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</si>
  <si>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</si>
  <si>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</si>
  <si>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</si>
  <si>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</si>
  <si>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</si>
  <si>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</si>
  <si>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</si>
  <si>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</si>
  <si>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</si>
  <si>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</si>
  <si>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</si>
  <si>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</si>
  <si>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</si>
  <si>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</si>
  <si>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</si>
  <si>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</si>
  <si>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</si>
  <si>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</si>
  <si>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</si>
  <si>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</si>
  <si>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</si>
  <si>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</si>
  <si>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</si>
  <si>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</si>
  <si>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</si>
  <si>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</si>
  <si>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</si>
  <si>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</si>
  <si>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</si>
  <si>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</si>
  <si>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</si>
  <si>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</si>
  <si>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</si>
  <si>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</si>
  <si>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</si>
  <si>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</si>
  <si>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</si>
  <si>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</si>
  <si>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</si>
  <si>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</si>
  <si>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</si>
  <si>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</si>
  <si>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</si>
  <si>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</si>
  <si>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</si>
  <si>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</si>
  <si>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</si>
  <si>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</si>
  <si>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</si>
  <si>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</si>
  <si>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</si>
  <si>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</si>
  <si>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</si>
  <si>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</si>
  <si>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</si>
  <si>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</si>
  <si>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</si>
  <si>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</si>
  <si>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</si>
  <si>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</si>
  <si>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</si>
  <si>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</si>
  <si>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</si>
  <si>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</si>
  <si>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</si>
  <si>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</si>
  <si>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</si>
  <si>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</si>
  <si>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</si>
  <si>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</si>
  <si>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</si>
  <si>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</si>
  <si>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</si>
  <si>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</si>
  <si>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</si>
  <si>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</si>
  <si>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</si>
  <si>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</si>
  <si>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</si>
  <si>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</si>
  <si>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</si>
  <si>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</si>
  <si>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</si>
  <si>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</si>
  <si>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</si>
  <si>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</si>
  <si>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</si>
  <si>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</si>
  <si>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</si>
  <si>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</si>
  <si>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</si>
  <si>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</si>
  <si>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</si>
  <si>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</si>
  <si>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</si>
  <si>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</si>
  <si>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</si>
  <si>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</si>
  <si>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</si>
  <si>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</si>
  <si>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</si>
  <si>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</si>
  <si>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</si>
  <si>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</si>
  <si>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</si>
  <si>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</si>
  <si>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</si>
  <si>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</si>
  <si>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</si>
  <si>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</si>
  <si>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</si>
  <si>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</si>
  <si>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</si>
  <si>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</si>
  <si>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</si>
  <si>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</si>
  <si>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</si>
  <si>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</si>
  <si>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</si>
  <si>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</si>
  <si>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</si>
  <si>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</si>
  <si>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</si>
  <si>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</si>
  <si>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</si>
  <si>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</si>
  <si>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</si>
  <si>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</si>
  <si>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</si>
  <si>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</si>
  <si>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</si>
  <si>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</si>
  <si>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</si>
  <si>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</si>
  <si>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</si>
  <si>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</si>
  <si>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</si>
  <si>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</si>
  <si>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</si>
  <si>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</si>
  <si>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</si>
  <si>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</si>
  <si>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</si>
  <si>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</si>
  <si>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</si>
  <si>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</si>
  <si>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</si>
  <si>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</si>
  <si>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</si>
  <si>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</si>
  <si>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</si>
  <si>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</si>
  <si>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</si>
  <si>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</si>
  <si>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</si>
  <si>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</si>
  <si>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</si>
  <si>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</si>
  <si>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</si>
  <si>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</si>
  <si>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</si>
  <si>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</si>
  <si>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</si>
  <si>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</si>
  <si>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</si>
  <si>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</si>
  <si>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</si>
  <si>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</si>
  <si>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</si>
  <si>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</si>
  <si>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</si>
  <si>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</si>
  <si>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</si>
  <si>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</si>
  <si>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</si>
  <si>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</si>
  <si>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</si>
  <si>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</si>
  <si>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</si>
  <si>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</si>
  <si>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</si>
  <si>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</si>
  <si>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</si>
  <si>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</si>
  <si>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</si>
  <si>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</si>
  <si>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</si>
  <si>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</si>
  <si>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</si>
  <si>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</si>
  <si>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</si>
  <si>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</si>
  <si>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</si>
  <si>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</si>
  <si>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</si>
  <si>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</si>
  <si>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</si>
  <si>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</si>
  <si>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</si>
  <si>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</si>
  <si>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</si>
  <si>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</si>
  <si>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</si>
  <si>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</si>
  <si>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</si>
  <si>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</si>
  <si>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</si>
  <si>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</si>
  <si>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</si>
  <si>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</si>
  <si>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</si>
  <si>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</si>
  <si>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</si>
  <si>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</si>
  <si>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</si>
  <si>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</si>
  <si>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</si>
  <si>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</si>
  <si>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</si>
  <si>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</si>
  <si>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</si>
  <si>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</si>
  <si>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</si>
  <si>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</si>
  <si>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</si>
  <si>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</si>
  <si>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</si>
  <si>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</si>
  <si>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</si>
  <si>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</si>
  <si>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</si>
  <si>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</si>
  <si>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</si>
  <si>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</si>
  <si>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</si>
  <si>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</si>
  <si>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</si>
  <si>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</si>
  <si>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</si>
  <si>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</si>
  <si>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</si>
  <si>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</si>
  <si>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</si>
  <si>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</si>
  <si>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</si>
  <si>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</si>
  <si>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</si>
  <si>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</si>
  <si>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</si>
  <si>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</si>
  <si>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</si>
  <si>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</si>
  <si>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</si>
  <si>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</si>
  <si>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</si>
  <si>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</si>
  <si>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</si>
  <si>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</si>
  <si>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</si>
  <si>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</si>
  <si>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</si>
  <si>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</si>
  <si>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</si>
  <si>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</si>
  <si>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</si>
  <si>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</si>
  <si>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</si>
  <si>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</si>
  <si>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</si>
  <si>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</si>
  <si>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</si>
  <si>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</si>
  <si>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</si>
  <si>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</si>
  <si>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</si>
  <si>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</si>
  <si>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</si>
  <si>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</si>
  <si>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</si>
  <si>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</si>
  <si>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</si>
  <si>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</si>
  <si>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</si>
  <si>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</si>
  <si>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</si>
  <si>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</si>
  <si>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</si>
  <si>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</si>
  <si>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</si>
  <si>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</si>
  <si>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</si>
  <si>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</si>
  <si>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</si>
  <si>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</si>
  <si>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</si>
  <si>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</si>
  <si>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</si>
  <si>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</si>
  <si>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</si>
  <si>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</si>
  <si>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</si>
  <si>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</si>
  <si>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</si>
  <si>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</si>
  <si>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</si>
  <si>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</si>
  <si>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</si>
  <si>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</si>
  <si>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</si>
  <si>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</si>
  <si>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</si>
  <si>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</si>
  <si>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</si>
  <si>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</si>
  <si>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</si>
  <si>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</si>
  <si>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</si>
  <si>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</si>
  <si>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</si>
  <si>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</si>
  <si>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</si>
  <si>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</si>
  <si>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</si>
  <si>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</si>
  <si>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</si>
  <si>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</si>
  <si>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</si>
  <si>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</si>
  <si>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</si>
  <si>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</si>
  <si>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</si>
  <si>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</si>
  <si>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</si>
  <si>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</si>
  <si>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</si>
  <si>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</si>
  <si>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</si>
  <si>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</si>
  <si>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</si>
  <si>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</si>
  <si>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</si>
  <si>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</si>
  <si>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</si>
  <si>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</si>
  <si>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</si>
  <si>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</si>
  <si>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</si>
  <si>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</si>
  <si>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</si>
  <si>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</si>
  <si>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</si>
  <si>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</si>
  <si>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</si>
  <si>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</si>
  <si>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</si>
  <si>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</si>
  <si>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</si>
  <si>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</si>
  <si>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</si>
  <si>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</si>
  <si>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</si>
  <si>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</si>
  <si>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</si>
  <si>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</si>
  <si>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</si>
  <si>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</si>
  <si>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</si>
  <si>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</si>
  <si>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</si>
  <si>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</si>
  <si>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</si>
  <si>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</si>
  <si>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</si>
  <si>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</si>
  <si>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</si>
  <si>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</si>
  <si>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</si>
  <si>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</si>
  <si>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</si>
  <si>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</si>
  <si>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</si>
  <si>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</si>
  <si>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</si>
  <si>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</si>
  <si>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</si>
  <si>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</si>
  <si>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</si>
  <si>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</si>
  <si>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</si>
  <si>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</si>
  <si>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</si>
  <si>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</si>
  <si>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</si>
  <si>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</si>
  <si>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</si>
  <si>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</si>
  <si>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</si>
  <si>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</si>
  <si>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</si>
  <si>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</si>
  <si>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</si>
  <si>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</si>
  <si>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</si>
  <si>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</si>
  <si>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</si>
  <si>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</si>
  <si>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</si>
  <si>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</si>
  <si>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</si>
  <si>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</si>
  <si>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</si>
  <si>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</si>
  <si>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</si>
  <si>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</si>
  <si>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</si>
  <si>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</si>
  <si>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</si>
  <si>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</si>
  <si>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</si>
  <si>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</si>
  <si>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</si>
  <si>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</si>
  <si>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</si>
  <si>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</si>
  <si>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</si>
  <si>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</si>
  <si>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</si>
  <si>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</si>
  <si>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</si>
  <si>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</si>
  <si>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</si>
  <si>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</si>
  <si>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</si>
  <si>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</si>
  <si>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</si>
  <si>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</si>
  <si>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</si>
  <si>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</si>
  <si>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</si>
  <si>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</si>
  <si>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</si>
  <si>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</si>
  <si>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</si>
  <si>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</si>
  <si>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</si>
  <si>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</si>
  <si>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</si>
  <si>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</si>
  <si>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</si>
  <si>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</si>
  <si>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</si>
  <si>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</si>
  <si>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</si>
  <si>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</si>
  <si>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</si>
  <si>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</si>
  <si>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</si>
  <si>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</si>
  <si>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</si>
  <si>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</si>
  <si>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</si>
  <si>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</si>
  <si>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</si>
  <si>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</si>
  <si>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</si>
  <si>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</si>
  <si>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</si>
  <si>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</si>
  <si>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</si>
  <si>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</si>
  <si>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</si>
  <si>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</si>
  <si>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</si>
  <si>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</si>
  <si>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</si>
  <si>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</si>
  <si>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</si>
  <si>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</si>
  <si>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</si>
  <si>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</si>
  <si>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</si>
  <si>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</si>
  <si>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</si>
  <si>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</si>
  <si>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</si>
  <si>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</si>
  <si>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</si>
  <si>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</si>
  <si>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</si>
  <si>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</si>
  <si>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</si>
  <si>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</si>
  <si>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</si>
  <si>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</si>
  <si>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</si>
  <si>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</si>
  <si>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</si>
  <si>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</si>
  <si>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</si>
  <si>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</si>
  <si>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</si>
  <si>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</si>
  <si>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</si>
  <si>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</si>
  <si>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</si>
  <si>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</si>
  <si>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</si>
  <si>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</si>
  <si>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</si>
  <si>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</si>
  <si>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</si>
  <si>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</si>
  <si>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</si>
  <si>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</si>
  <si>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</si>
  <si>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</si>
  <si>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</si>
  <si>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</si>
  <si>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</si>
  <si>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</si>
  <si>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</si>
  <si>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</si>
  <si>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</si>
  <si>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</si>
  <si>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</si>
  <si>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</si>
  <si>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</si>
  <si>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</si>
  <si>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</si>
  <si>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</si>
  <si>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</si>
  <si>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</si>
  <si>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</si>
  <si>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</si>
  <si>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</si>
  <si>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</si>
  <si>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</si>
  <si>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</si>
  <si>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</si>
  <si>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</si>
  <si>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</si>
  <si>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</si>
  <si>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</si>
  <si>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</si>
  <si>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</si>
  <si>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</si>
  <si>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</si>
  <si>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</si>
  <si>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</si>
  <si>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</si>
  <si>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</si>
  <si>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</si>
  <si>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</si>
  <si>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</si>
  <si>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</si>
  <si>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</si>
  <si>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</si>
  <si>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</si>
  <si>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</si>
  <si>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</si>
  <si>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</si>
  <si>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</si>
  <si>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</si>
  <si>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</si>
  <si>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</si>
  <si>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</si>
  <si>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</si>
  <si>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</si>
  <si>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</si>
  <si>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</si>
  <si>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</si>
  <si>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</si>
  <si>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</si>
  <si>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</si>
  <si>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</si>
  <si>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</si>
  <si>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</si>
  <si>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</si>
  <si>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</si>
  <si>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</si>
  <si>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</si>
  <si>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</si>
  <si>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</si>
  <si>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</si>
  <si>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</si>
  <si>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</si>
  <si>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</si>
  <si>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</si>
  <si>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</si>
  <si>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</si>
  <si>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</si>
  <si>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</si>
  <si>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</si>
  <si>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</si>
  <si>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</si>
  <si>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</si>
  <si>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</si>
  <si>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</si>
  <si>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</si>
  <si>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</si>
  <si>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</si>
  <si>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</si>
  <si>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</si>
  <si>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</si>
  <si>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</si>
  <si>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</si>
  <si>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</si>
  <si>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</si>
  <si>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</si>
  <si>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</si>
  <si>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</si>
  <si>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</si>
  <si>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</si>
  <si>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</si>
  <si>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</si>
  <si>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</si>
  <si>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</si>
  <si>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</si>
  <si>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</si>
  <si>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</si>
  <si>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</si>
  <si>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</si>
  <si>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</si>
  <si>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</si>
  <si>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</si>
  <si>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</si>
  <si>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</si>
  <si>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</si>
  <si>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</si>
  <si>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</si>
  <si>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</si>
  <si>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</si>
  <si>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</si>
  <si>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</si>
  <si>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</si>
  <si>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</si>
  <si>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</si>
  <si>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</si>
  <si>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</si>
  <si>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</si>
  <si>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</si>
  <si>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</si>
  <si>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</si>
  <si>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</si>
  <si>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</si>
  <si>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</si>
  <si>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</si>
  <si>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</si>
  <si>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</si>
  <si>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</si>
  <si>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</si>
  <si>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</si>
  <si>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</si>
  <si>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</si>
  <si>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</si>
  <si>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</si>
  <si>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</si>
  <si>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</si>
  <si>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</si>
  <si>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</si>
  <si>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</si>
  <si>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</si>
  <si>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</si>
  <si>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</si>
  <si>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</si>
  <si>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</si>
  <si>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</si>
  <si>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</si>
  <si>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</si>
  <si>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</si>
  <si>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</si>
  <si>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</si>
  <si>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</si>
  <si>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</si>
  <si>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</si>
  <si>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</si>
  <si>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</si>
  <si>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</si>
  <si>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</si>
  <si>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</si>
  <si>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</si>
  <si>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</si>
  <si>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</si>
  <si>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</si>
  <si>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</si>
  <si>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</si>
  <si>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</si>
  <si>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</si>
  <si>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</si>
  <si>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</si>
  <si>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</si>
  <si>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</si>
  <si>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</si>
  <si>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</si>
  <si>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</si>
  <si>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</si>
  <si>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</si>
  <si>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</si>
  <si>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</si>
  <si>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</si>
  <si>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</si>
  <si>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</si>
  <si>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</si>
  <si>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</si>
  <si>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</si>
  <si>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</si>
  <si>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</si>
  <si>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</si>
  <si>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</si>
  <si>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</si>
  <si>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</si>
  <si>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</si>
  <si>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</si>
  <si>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</si>
  <si>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</si>
  <si>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</si>
  <si>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</si>
  <si>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</si>
  <si>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</si>
  <si>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</si>
  <si>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</si>
  <si>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</si>
  <si>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</si>
  <si>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</si>
  <si>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</si>
  <si>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</si>
  <si>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</si>
  <si>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</si>
  <si>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</si>
  <si>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</si>
  <si>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</si>
  <si>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</si>
  <si>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</si>
  <si>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</si>
  <si>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</si>
  <si>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</si>
  <si>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</si>
  <si>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</si>
  <si>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</si>
  <si>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</si>
  <si>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</si>
  <si>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</si>
  <si>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</si>
  <si>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</si>
  <si>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</si>
  <si>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</si>
  <si>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</si>
  <si>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</si>
  <si>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</si>
  <si>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</si>
  <si>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</si>
  <si>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</si>
  <si>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</si>
  <si>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</si>
  <si>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</si>
  <si>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</si>
  <si>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</si>
  <si>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</si>
  <si>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</si>
  <si>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</si>
  <si>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</si>
  <si>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</si>
  <si>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</si>
  <si>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</si>
  <si>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</si>
  <si>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</si>
  <si>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</si>
  <si>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</si>
  <si>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</si>
  <si>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</si>
  <si>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</si>
  <si>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</si>
  <si>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</si>
  <si>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</si>
  <si>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</si>
  <si>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</si>
  <si>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</si>
  <si>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</si>
  <si>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</si>
  <si>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</si>
  <si>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</si>
  <si>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</si>
  <si>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</si>
  <si>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</si>
  <si>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</si>
  <si>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</si>
  <si>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</si>
  <si>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</si>
  <si>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</si>
  <si>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</si>
  <si>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</si>
  <si>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</si>
  <si>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</si>
  <si>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</si>
  <si>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</si>
  <si>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</si>
  <si>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</si>
  <si>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</si>
  <si>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</si>
  <si>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</si>
  <si>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</si>
  <si>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</si>
  <si>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</si>
  <si>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</si>
  <si>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</si>
  <si>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</si>
  <si>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</si>
  <si>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</si>
  <si>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</si>
  <si>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</si>
  <si>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</si>
  <si>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</si>
  <si>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</si>
  <si>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</si>
  <si>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</si>
  <si>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</si>
  <si>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</si>
  <si>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</si>
  <si>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</si>
  <si>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</si>
  <si>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</si>
  <si>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</si>
  <si>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</si>
  <si>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</si>
  <si>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</si>
  <si>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</si>
  <si>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</si>
  <si>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</si>
  <si>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</si>
  <si>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</si>
  <si>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</si>
  <si>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</si>
  <si>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</si>
  <si>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</si>
  <si>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</si>
  <si>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</si>
  <si>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</si>
  <si>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</si>
  <si>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</si>
  <si>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</si>
  <si>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</si>
  <si>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</si>
  <si>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</si>
  <si>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</si>
  <si>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</si>
  <si>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</si>
  <si>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</si>
  <si>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</si>
  <si>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</si>
  <si>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</si>
  <si>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</si>
  <si>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</si>
  <si>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</si>
  <si>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</si>
  <si>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</si>
  <si>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</si>
  <si>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</si>
  <si>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</si>
  <si>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</si>
  <si>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</si>
  <si>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</si>
  <si>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</si>
  <si>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</si>
  <si>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</si>
  <si>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</si>
  <si>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</si>
  <si>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</si>
  <si>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</si>
  <si>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</si>
  <si>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</si>
  <si>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</si>
  <si>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</si>
  <si>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</si>
  <si>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</si>
  <si>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</si>
  <si>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</si>
  <si>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</si>
  <si>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</si>
  <si>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</si>
  <si>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</si>
  <si>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</si>
  <si>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</si>
  <si>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</si>
  <si>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</si>
  <si>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</si>
  <si>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</si>
  <si>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</si>
  <si>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</si>
  <si>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</si>
  <si>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</si>
  <si>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</si>
  <si>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</si>
  <si>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</si>
  <si>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</si>
  <si>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</si>
  <si>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</si>
  <si>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</si>
  <si>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</si>
  <si>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</si>
  <si>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</si>
  <si>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</si>
  <si>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</si>
  <si>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</si>
  <si>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</si>
  <si>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</si>
  <si>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</si>
  <si>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</si>
  <si>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</si>
  <si>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</si>
  <si>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</si>
  <si>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</si>
  <si>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</si>
  <si>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</si>
  <si>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</si>
  <si>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</si>
  <si>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</si>
  <si>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</si>
  <si>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</si>
  <si>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</si>
  <si>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</si>
  <si>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</si>
  <si>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</si>
  <si>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</si>
  <si>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</si>
  <si>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</si>
  <si>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</si>
  <si>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</si>
  <si>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</si>
  <si>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</si>
  <si>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</si>
  <si>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</si>
  <si>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</si>
  <si>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</si>
  <si>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</si>
  <si>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</si>
  <si>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</si>
  <si>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</si>
  <si>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</si>
  <si>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</si>
  <si>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</si>
  <si>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</si>
  <si>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</si>
  <si>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</si>
  <si>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</si>
  <si>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</si>
  <si>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</si>
  <si>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</si>
  <si>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</si>
  <si>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</si>
  <si>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</si>
  <si>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</si>
  <si>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</si>
  <si>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</si>
  <si>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</si>
  <si>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</si>
  <si>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</si>
  <si>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</si>
  <si>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</si>
  <si>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</si>
  <si>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</si>
  <si>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</si>
  <si>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</si>
  <si>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</si>
  <si>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</si>
  <si>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</si>
  <si>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</si>
  <si>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</si>
  <si>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</si>
  <si>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</si>
  <si>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</si>
  <si>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</si>
  <si>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</si>
  <si>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</si>
  <si>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</si>
  <si>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</si>
  <si>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</si>
  <si>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</si>
  <si>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</si>
  <si>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</si>
  <si>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</si>
  <si>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</si>
  <si>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</si>
  <si>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</si>
  <si>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</si>
  <si>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</si>
  <si>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</si>
  <si>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</si>
  <si>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</si>
  <si>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</si>
  <si>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</si>
  <si>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</si>
  <si>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</si>
  <si>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</si>
  <si>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</si>
  <si>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</si>
  <si>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</si>
  <si>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</si>
  <si>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</si>
  <si>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</si>
  <si>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</si>
  <si>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</si>
  <si>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</si>
  <si>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</si>
  <si>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</si>
  <si>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</si>
  <si>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</si>
  <si>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</si>
  <si>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</si>
  <si>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</si>
  <si>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</si>
  <si>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</si>
  <si>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</si>
  <si>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</si>
  <si>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</si>
  <si>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</si>
  <si>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</si>
  <si>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</si>
  <si>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</si>
  <si>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</si>
  <si>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</si>
  <si>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</si>
  <si>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</si>
  <si>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</si>
  <si>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</si>
  <si>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</si>
  <si>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</si>
  <si>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</si>
  <si>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</si>
  <si>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</si>
  <si>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</si>
  <si>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</si>
  <si>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</si>
  <si>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</si>
  <si>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</si>
  <si>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</si>
  <si>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</si>
  <si>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</si>
  <si>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</si>
  <si>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</si>
  <si>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</si>
  <si>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</si>
  <si>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</si>
  <si>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</si>
  <si>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</si>
  <si>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</si>
  <si>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</si>
  <si>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</si>
  <si>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</si>
  <si>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</si>
  <si>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</si>
  <si>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</si>
  <si>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</si>
  <si>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</si>
  <si>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</si>
  <si>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</si>
  <si>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</si>
  <si>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</si>
  <si>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</si>
  <si>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</si>
  <si>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</si>
  <si>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</si>
  <si>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</si>
  <si>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</si>
  <si>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</si>
  <si>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</si>
  <si>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</si>
  <si>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</si>
  <si>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</si>
  <si>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</si>
  <si>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</si>
  <si>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</si>
  <si>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</si>
  <si>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</si>
  <si>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</si>
  <si>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</si>
  <si>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</si>
  <si>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</si>
  <si>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</si>
  <si>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</si>
  <si>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</si>
  <si>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</si>
  <si>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</si>
  <si>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</si>
  <si>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</si>
  <si>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</si>
  <si>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</si>
  <si>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</si>
  <si>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</si>
  <si>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</si>
  <si>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</si>
  <si>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</si>
  <si>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</si>
  <si>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</si>
  <si>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</si>
  <si>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</si>
  <si>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</si>
  <si>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</si>
  <si>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</si>
  <si>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</si>
  <si>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</si>
  <si>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</si>
  <si>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</si>
  <si>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</si>
  <si>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</si>
  <si>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</si>
  <si>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</si>
  <si>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</si>
  <si>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</si>
  <si>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</si>
  <si>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</si>
  <si>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</si>
  <si>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</si>
  <si>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</si>
  <si>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</si>
  <si>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</si>
  <si>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</si>
  <si>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</si>
  <si>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</si>
  <si>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</si>
  <si>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</si>
  <si>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</si>
  <si>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</si>
  <si>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</si>
  <si>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</si>
  <si>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</si>
  <si>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</si>
  <si>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</si>
  <si>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</si>
  <si>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</si>
  <si>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</si>
  <si>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</si>
  <si>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</si>
  <si>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</si>
  <si>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</si>
  <si>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</si>
  <si>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</si>
  <si>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</si>
  <si>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</si>
  <si>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</si>
  <si>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</si>
  <si>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</si>
  <si>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</si>
  <si>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</si>
  <si>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</si>
  <si>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</si>
  <si>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</si>
  <si>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</si>
  <si>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</si>
  <si>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</si>
  <si>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</si>
  <si>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</si>
  <si>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</si>
  <si>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</si>
  <si>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</si>
  <si>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</si>
  <si>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</si>
  <si>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</si>
  <si>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</si>
  <si>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</si>
  <si>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</si>
  <si>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</si>
  <si>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</si>
  <si>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</si>
  <si>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</si>
  <si>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</si>
  <si>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</si>
  <si>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</si>
  <si>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</si>
  <si>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</si>
  <si>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</si>
  <si>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</si>
  <si>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</si>
  <si>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</si>
  <si>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</si>
  <si>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</si>
  <si>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</si>
  <si>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</si>
  <si>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</si>
  <si>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</si>
  <si>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</si>
  <si>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</si>
  <si>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</si>
  <si>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</si>
  <si>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</si>
  <si>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</si>
  <si>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</si>
  <si>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</si>
  <si>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</si>
  <si>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</si>
  <si>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</si>
  <si>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</si>
  <si>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</si>
  <si>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</si>
  <si>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</si>
  <si>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</si>
  <si>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</si>
  <si>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</si>
  <si>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</si>
  <si>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</si>
  <si>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</si>
  <si>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</si>
  <si>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</si>
  <si>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</si>
  <si>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</si>
  <si>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</si>
  <si>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</si>
  <si>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</si>
  <si>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</si>
  <si>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</si>
  <si>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</si>
  <si>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</si>
  <si>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</si>
  <si>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</si>
  <si>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</si>
  <si>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</si>
  <si>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</si>
  <si>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</si>
  <si>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</si>
  <si>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</si>
  <si>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</si>
  <si>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</si>
  <si>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</si>
  <si>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</si>
  <si>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</si>
  <si>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</si>
  <si>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</si>
  <si>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</si>
  <si>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</si>
  <si>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</si>
  <si>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</si>
  <si>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</si>
  <si>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</si>
  <si>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</si>
  <si>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</si>
  <si>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</si>
  <si>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</si>
  <si>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</si>
  <si>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</si>
  <si>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</si>
  <si>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</si>
  <si>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</si>
  <si>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</si>
  <si>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</si>
  <si>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</si>
  <si>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</si>
  <si>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</si>
  <si>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</si>
  <si>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</si>
  <si>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</si>
  <si>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</si>
  <si>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</si>
  <si>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</si>
  <si>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</si>
  <si>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</si>
  <si>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</si>
  <si>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</si>
  <si>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</si>
  <si>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</si>
  <si>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</si>
  <si>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</si>
  <si>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</si>
  <si>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</si>
  <si>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</si>
  <si>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</si>
  <si>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</si>
  <si>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</si>
  <si>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</si>
  <si>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</si>
  <si>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</si>
  <si>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</si>
  <si>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</si>
  <si>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</si>
  <si>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</si>
  <si>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</si>
  <si>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</si>
  <si>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</si>
  <si>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</si>
  <si>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</si>
  <si>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</si>
  <si>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</si>
  <si>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</si>
  <si>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</si>
  <si>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</si>
  <si>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</si>
  <si>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</si>
  <si>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</si>
  <si>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</si>
  <si>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</si>
  <si>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</si>
  <si>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</si>
  <si>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</si>
  <si>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</si>
  <si>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</si>
  <si>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</si>
  <si>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</si>
  <si>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</si>
  <si>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</si>
  <si>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</si>
  <si>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</si>
  <si>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</si>
  <si>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</si>
  <si>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</si>
  <si>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</si>
  <si>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</si>
  <si>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</si>
  <si>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</si>
  <si>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</si>
  <si>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</si>
  <si>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</si>
  <si>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</si>
  <si>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</si>
  <si>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</si>
  <si>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</si>
  <si>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</si>
  <si>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</si>
  <si>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</si>
  <si>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</si>
  <si>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</si>
  <si>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</si>
  <si>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</si>
  <si>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</si>
  <si>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</si>
  <si>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</si>
  <si>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</si>
  <si>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</si>
  <si>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</si>
  <si>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</si>
  <si>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</si>
  <si>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</si>
  <si>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</si>
  <si>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</si>
  <si>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</si>
  <si>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</si>
  <si>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</si>
  <si>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</si>
  <si>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</si>
  <si>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</si>
  <si>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</si>
  <si>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</si>
  <si>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</si>
  <si>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</si>
  <si>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</si>
  <si>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</si>
  <si>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</si>
  <si>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</si>
  <si>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</si>
  <si>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</si>
  <si>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</si>
  <si>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</si>
  <si>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</si>
  <si>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</si>
  <si>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</si>
  <si>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</si>
  <si>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</si>
  <si>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</si>
  <si>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</si>
  <si>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</si>
  <si>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</si>
  <si>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</si>
  <si>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</si>
  <si>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</si>
  <si>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</si>
  <si>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</si>
  <si>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</si>
  <si>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</si>
  <si>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</si>
  <si>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</si>
  <si>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</si>
  <si>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</si>
  <si>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</si>
  <si>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</si>
  <si>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</si>
  <si>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</si>
  <si>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</si>
  <si>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</si>
  <si>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</si>
  <si>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</si>
  <si>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</si>
  <si>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</si>
  <si>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</si>
  <si>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</si>
  <si>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</si>
  <si>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</si>
  <si>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</si>
  <si>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</si>
  <si>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</si>
  <si>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</si>
  <si>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</si>
  <si>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</si>
  <si>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</si>
  <si>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</si>
  <si>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</si>
  <si>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</si>
  <si>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</si>
  <si>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</si>
  <si>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</si>
  <si>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</si>
  <si>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</si>
  <si>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</si>
  <si>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</si>
  <si>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</si>
  <si>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</si>
  <si>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</si>
  <si>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</si>
  <si>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</si>
  <si>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</si>
  <si>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</si>
  <si>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</si>
  <si>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</si>
  <si>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</si>
  <si>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</si>
  <si>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</si>
  <si>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</si>
  <si>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</si>
  <si>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</si>
  <si>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</si>
  <si>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</si>
  <si>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</si>
  <si>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</si>
  <si>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</si>
  <si>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</si>
  <si>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</si>
  <si>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</si>
  <si>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</si>
  <si>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</si>
  <si>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</si>
  <si>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</si>
  <si>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</si>
  <si>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</si>
  <si>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</si>
  <si>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</si>
  <si>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</si>
  <si>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</si>
  <si>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</si>
  <si>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</si>
  <si>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</si>
  <si>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</si>
  <si>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</si>
  <si>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</si>
  <si>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</si>
  <si>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</si>
  <si>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</si>
  <si>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</si>
  <si>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</si>
  <si>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</si>
  <si>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</si>
  <si>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</si>
  <si>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</si>
  <si>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</si>
  <si>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</si>
  <si>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</si>
  <si>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</si>
  <si>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</si>
  <si>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</si>
  <si>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</si>
  <si>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</si>
  <si>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</si>
  <si>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</si>
  <si>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</si>
  <si>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</si>
  <si>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</si>
  <si>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</si>
  <si>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</si>
  <si>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</si>
  <si>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</si>
  <si>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</si>
  <si>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</si>
  <si>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</si>
  <si>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</si>
  <si>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</si>
  <si>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</si>
  <si>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</si>
  <si>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</si>
  <si>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</si>
  <si>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</si>
  <si>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</si>
  <si>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</si>
  <si>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</si>
  <si>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</si>
  <si>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</si>
  <si>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</si>
  <si>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</si>
  <si>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</si>
  <si>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</si>
  <si>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</si>
  <si>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</si>
  <si>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</si>
  <si>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</si>
  <si>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</si>
  <si>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</si>
  <si>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</si>
  <si>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</si>
  <si>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</si>
  <si>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</si>
  <si>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</si>
  <si>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</si>
  <si>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</si>
  <si>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</si>
  <si>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</si>
  <si>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</si>
  <si>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</si>
  <si>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</si>
  <si>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</si>
  <si>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</si>
  <si>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</si>
  <si>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</si>
  <si>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</si>
  <si>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</si>
  <si>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</si>
  <si>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</si>
  <si>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</si>
  <si>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</si>
  <si>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</si>
  <si>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</si>
  <si>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</si>
  <si>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</si>
  <si>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</si>
  <si>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</si>
  <si>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</si>
  <si>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</si>
  <si>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</si>
  <si>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</si>
  <si>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</si>
  <si>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</si>
  <si>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</si>
  <si>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</si>
  <si>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</si>
  <si>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</si>
  <si>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</si>
  <si>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</si>
  <si>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</si>
  <si>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</si>
  <si>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</si>
  <si>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</si>
  <si>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</si>
  <si>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</si>
  <si>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</si>
  <si>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</si>
  <si>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</si>
  <si>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</si>
  <si>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</si>
  <si>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</si>
  <si>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</si>
  <si>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</si>
  <si>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</si>
  <si>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</si>
  <si>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</si>
  <si>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</si>
  <si>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</si>
  <si>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</si>
  <si>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</si>
  <si>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</si>
  <si>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</si>
  <si>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</si>
  <si>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</si>
  <si>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</si>
  <si>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</si>
  <si>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</si>
  <si>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</si>
  <si>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</si>
  <si>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</si>
  <si>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</si>
  <si>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</si>
  <si>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</si>
  <si>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</si>
  <si>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</si>
  <si>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</si>
  <si>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</si>
  <si>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</si>
  <si>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</si>
  <si>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</si>
  <si>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</si>
  <si>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</si>
  <si>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</si>
  <si>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</si>
  <si>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</si>
  <si>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</si>
  <si>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</si>
  <si>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</si>
  <si>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</si>
  <si>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</si>
  <si>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</si>
  <si>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</si>
  <si>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</si>
  <si>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</si>
  <si>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</si>
  <si>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</si>
  <si>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</si>
  <si>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</si>
  <si>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</si>
  <si>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</si>
  <si>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</si>
  <si>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</si>
  <si>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</si>
  <si>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</si>
  <si>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</si>
  <si>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</si>
  <si>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</si>
  <si>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</si>
  <si>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</si>
  <si>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</si>
  <si>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</si>
  <si>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</si>
  <si>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</si>
  <si>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</si>
  <si>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</si>
  <si>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</si>
  <si>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</si>
  <si>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</si>
  <si>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</si>
  <si>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</si>
  <si>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</si>
  <si>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</si>
  <si>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</si>
  <si>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</si>
  <si>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</si>
  <si>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</si>
  <si>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</si>
  <si>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</si>
  <si>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</si>
  <si>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</si>
  <si>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</si>
  <si>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</si>
  <si>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</si>
  <si>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</si>
  <si>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</si>
  <si>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</si>
  <si>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</si>
  <si>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</si>
  <si>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</si>
  <si>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</si>
  <si>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</si>
  <si>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</si>
  <si>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</si>
  <si>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</si>
  <si>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</si>
  <si>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</si>
  <si>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</si>
  <si>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</si>
  <si>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</si>
  <si>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</si>
  <si>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</si>
  <si>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</si>
  <si>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</si>
  <si>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</si>
  <si>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</si>
  <si>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</si>
  <si>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</si>
  <si>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</si>
  <si>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</si>
  <si>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</si>
  <si>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</si>
  <si>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</si>
  <si>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</si>
  <si>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</si>
  <si>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</si>
  <si>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</si>
  <si>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</si>
  <si>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</si>
  <si>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</si>
  <si>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</si>
  <si>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</si>
  <si>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</si>
  <si>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</si>
  <si>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</si>
  <si>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</si>
  <si>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</si>
  <si>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</si>
  <si>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</si>
  <si>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</si>
  <si>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</si>
  <si>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</si>
  <si>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</si>
  <si>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</si>
  <si>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</si>
  <si>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</si>
  <si>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</si>
  <si>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</si>
  <si>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</si>
  <si>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</si>
  <si>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</si>
  <si>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</si>
  <si>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</si>
  <si>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</si>
  <si>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</si>
  <si>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</si>
  <si>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</si>
  <si>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</si>
  <si>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</si>
  <si>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</si>
  <si>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</si>
  <si>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</si>
  <si>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</si>
  <si>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</si>
  <si>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</si>
  <si>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</si>
  <si>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</si>
  <si>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</si>
  <si>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</si>
  <si>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</si>
  <si>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</si>
  <si>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</si>
  <si>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</si>
  <si>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</si>
  <si>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</si>
  <si>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</si>
  <si>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</si>
  <si>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</si>
  <si>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</si>
  <si>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</si>
  <si>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</si>
  <si>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</si>
  <si>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</si>
  <si>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</si>
  <si>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</si>
  <si>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</si>
  <si>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</si>
  <si>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</si>
  <si>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</si>
  <si>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</si>
  <si>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</si>
  <si>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</si>
  <si>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</si>
  <si>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</si>
  <si>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</si>
  <si>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</si>
  <si>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</si>
  <si>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</si>
  <si>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</si>
  <si>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</si>
  <si>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</si>
  <si>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</si>
  <si>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</si>
  <si>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</si>
  <si>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</si>
  <si>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</si>
  <si>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</si>
  <si>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</si>
  <si>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</si>
  <si>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</si>
  <si>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</si>
  <si>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</si>
  <si>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</si>
  <si>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</si>
  <si>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</si>
  <si>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</si>
  <si>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</si>
  <si>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</si>
  <si>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</si>
  <si>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</si>
  <si>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</si>
  <si>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</si>
  <si>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</si>
  <si>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</si>
  <si>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</si>
  <si>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</si>
  <si>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</si>
  <si>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</si>
  <si>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</si>
  <si>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</si>
  <si>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</si>
  <si>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</si>
  <si>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</si>
  <si>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</si>
  <si>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</si>
  <si>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</si>
  <si>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</si>
  <si>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</si>
  <si>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</si>
  <si>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</si>
  <si>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</si>
  <si>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</si>
  <si>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</si>
  <si>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</si>
  <si>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</si>
  <si>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</si>
  <si>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</si>
  <si>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</si>
  <si>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</si>
  <si>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</si>
  <si>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</si>
  <si>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</si>
  <si>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</si>
  <si>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</si>
  <si>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</si>
  <si>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</si>
  <si>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</si>
  <si>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</si>
  <si>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</si>
  <si>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</si>
  <si>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</si>
  <si>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</si>
  <si>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</si>
  <si>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</si>
  <si>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</si>
  <si>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</si>
  <si>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</si>
  <si>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</si>
  <si>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</si>
  <si>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</si>
  <si>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</si>
  <si>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</si>
  <si>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</si>
  <si>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</si>
  <si>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</si>
  <si>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</si>
  <si>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</si>
  <si>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</si>
  <si>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</si>
  <si>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</si>
  <si>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</si>
  <si>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</si>
  <si>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</si>
  <si>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</si>
  <si>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</si>
  <si>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</si>
  <si>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</si>
  <si>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</si>
  <si>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</si>
  <si>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</si>
  <si>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</si>
  <si>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</si>
  <si>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</si>
  <si>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</si>
  <si>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</si>
  <si>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</si>
  <si>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</si>
  <si>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</si>
  <si>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</si>
  <si>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</si>
  <si>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</si>
  <si>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</si>
  <si>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</si>
  <si>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</si>
  <si>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</si>
  <si>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</si>
  <si>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</si>
  <si>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</si>
  <si>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</si>
  <si>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</si>
  <si>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</si>
  <si>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</si>
  <si>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</si>
  <si>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</si>
  <si>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</si>
  <si>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</si>
  <si>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</si>
  <si>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</si>
  <si>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</si>
  <si>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</si>
  <si>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</si>
  <si>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</si>
  <si>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</si>
  <si>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</si>
  <si>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</si>
  <si>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</si>
  <si>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</si>
  <si>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</si>
  <si>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</si>
  <si>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</si>
  <si>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</si>
  <si>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</si>
  <si>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</si>
  <si>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</si>
  <si>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</si>
  <si>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</si>
  <si>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</si>
  <si>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</si>
  <si>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</si>
  <si>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</si>
  <si>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</si>
  <si>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</si>
  <si>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</si>
  <si>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</si>
  <si>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</si>
  <si>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</si>
  <si>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</si>
  <si>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</si>
  <si>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</si>
  <si>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</si>
  <si>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</si>
  <si>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</si>
  <si>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</si>
  <si>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</si>
  <si>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</si>
  <si>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</si>
  <si>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</si>
  <si>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</si>
  <si>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</si>
  <si>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</si>
  <si>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</si>
  <si>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</si>
  <si>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</si>
  <si>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</si>
  <si>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</si>
  <si>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</si>
  <si>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</si>
  <si>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</si>
  <si>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</si>
  <si>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</si>
  <si>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</si>
  <si>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</si>
  <si>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</si>
  <si>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</si>
  <si>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</si>
  <si>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</si>
  <si>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</si>
  <si>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</si>
  <si>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</si>
  <si>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</si>
  <si>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</si>
  <si>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</si>
  <si>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</si>
  <si>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</si>
  <si>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</si>
  <si>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</si>
  <si>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</si>
  <si>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</si>
  <si>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</si>
  <si>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</si>
  <si>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</si>
  <si>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</si>
  <si>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</si>
  <si>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</si>
  <si>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</si>
  <si>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</si>
  <si>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</si>
  <si>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</si>
  <si>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</si>
  <si>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</si>
  <si>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</si>
  <si>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</si>
  <si>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</si>
  <si>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</si>
  <si>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</si>
  <si>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</si>
  <si>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</si>
  <si>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</si>
  <si>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</si>
  <si>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</si>
  <si>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</si>
  <si>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</si>
  <si>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</si>
  <si>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</si>
  <si>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</si>
  <si>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</si>
  <si>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</si>
  <si>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</si>
  <si>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</si>
  <si>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</si>
  <si>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</si>
  <si>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</si>
  <si>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</si>
  <si>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</si>
  <si>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</si>
  <si>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</si>
  <si>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</si>
  <si>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</si>
  <si>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</si>
  <si>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</si>
  <si>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</si>
  <si>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</si>
  <si>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</si>
  <si>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</si>
  <si>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</si>
  <si>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</si>
  <si>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</si>
  <si>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</si>
  <si>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</si>
  <si>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</si>
  <si>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</si>
  <si>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</si>
  <si>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</si>
  <si>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</si>
  <si>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</si>
  <si>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</si>
  <si>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</si>
  <si>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</si>
  <si>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</si>
  <si>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</si>
  <si>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</si>
  <si>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</si>
  <si>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</si>
  <si>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</si>
  <si>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</si>
  <si>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</si>
  <si>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</si>
  <si>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</si>
  <si>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</si>
  <si>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</si>
  <si>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</si>
  <si>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</si>
  <si>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</si>
  <si>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</si>
  <si>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</si>
  <si>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</si>
  <si>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</si>
  <si>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</si>
  <si>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</si>
  <si>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</si>
  <si>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</si>
  <si>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</si>
  <si>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</si>
  <si>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</si>
  <si>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</si>
  <si>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</si>
  <si>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</si>
  <si>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</si>
  <si>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</si>
  <si>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</si>
  <si>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</si>
  <si>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</si>
  <si>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</si>
  <si>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</si>
  <si>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</si>
  <si>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</si>
  <si>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</si>
  <si>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</si>
  <si>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</si>
  <si>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</si>
  <si>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</si>
  <si>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</si>
  <si>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</si>
  <si>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</si>
  <si>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</si>
  <si>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</si>
  <si>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</si>
  <si>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</si>
  <si>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</si>
  <si>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</si>
  <si>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</si>
  <si>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</si>
  <si>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</si>
  <si>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</si>
  <si>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</si>
  <si>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</si>
  <si>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</si>
  <si>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</si>
  <si>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</si>
  <si>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</si>
  <si>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</si>
  <si>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</si>
  <si>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</si>
  <si>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</si>
  <si>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</si>
  <si>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</si>
  <si>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</si>
  <si>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</si>
  <si>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</si>
  <si>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</si>
  <si>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</si>
  <si>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</si>
  <si>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</si>
  <si>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</si>
  <si>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</si>
  <si>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</si>
  <si>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</si>
  <si>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</si>
  <si>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</si>
  <si>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</si>
  <si>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</si>
  <si>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</si>
  <si>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</si>
  <si>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</si>
  <si>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</si>
  <si>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</si>
  <si>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</si>
  <si>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</si>
  <si>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</si>
  <si>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</si>
  <si>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</si>
  <si>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</si>
  <si>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</si>
  <si>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</si>
  <si>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</si>
  <si>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</si>
  <si>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</si>
  <si>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</si>
  <si>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</si>
  <si>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</si>
  <si>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</si>
  <si>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</si>
  <si>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</si>
  <si>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</si>
  <si>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</si>
  <si>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</si>
  <si>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</si>
  <si>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</si>
  <si>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</si>
  <si>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</si>
  <si>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</si>
  <si>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</si>
  <si>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</si>
  <si>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</si>
  <si>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</si>
  <si>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</si>
  <si>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</si>
  <si>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</si>
  <si>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</si>
  <si>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</si>
  <si>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</si>
  <si>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</si>
  <si>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</si>
  <si>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</si>
  <si>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</si>
  <si>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</si>
  <si>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</si>
  <si>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</si>
  <si>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</si>
  <si>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</si>
  <si>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</si>
  <si>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</si>
  <si>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</si>
  <si>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</si>
  <si>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</si>
  <si>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</si>
  <si>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</si>
  <si>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</si>
  <si>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</si>
  <si>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</si>
  <si>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</si>
  <si>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</si>
  <si>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</si>
  <si>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</si>
  <si>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</si>
  <si>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</si>
  <si>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</si>
  <si>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</si>
  <si>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</si>
  <si>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</si>
  <si>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</si>
  <si>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</si>
  <si>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</si>
  <si>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</si>
  <si>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</si>
  <si>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</si>
  <si>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</si>
  <si>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</si>
  <si>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</si>
  <si>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</si>
  <si>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</si>
  <si>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</si>
  <si>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</si>
  <si>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</si>
  <si>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</si>
  <si>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</si>
  <si>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</si>
  <si>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</si>
  <si>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</si>
  <si>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</si>
  <si>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</si>
  <si>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</si>
  <si>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</si>
  <si>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</si>
  <si>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</si>
  <si>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</si>
  <si>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</si>
  <si>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</si>
  <si>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</si>
  <si>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</si>
  <si>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</si>
  <si>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</si>
  <si>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</si>
  <si>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</si>
  <si>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</si>
  <si>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</si>
  <si>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</si>
  <si>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</si>
  <si>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</si>
  <si>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</si>
  <si>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</si>
  <si>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</si>
  <si>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</si>
  <si>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</si>
  <si>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</si>
  <si>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</si>
  <si>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</si>
  <si>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</si>
  <si>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</si>
  <si>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</si>
  <si>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</si>
  <si>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</si>
  <si>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</si>
  <si>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</si>
  <si>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</si>
  <si>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</si>
  <si>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</si>
  <si>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</si>
  <si>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</si>
  <si>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</si>
  <si>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</si>
  <si>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</si>
  <si>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</si>
  <si>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</si>
  <si>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</si>
  <si>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</si>
  <si>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</si>
  <si>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</si>
  <si>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</si>
  <si>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</si>
  <si>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</si>
  <si>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</si>
  <si>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</si>
  <si>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</si>
  <si>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</si>
  <si>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</si>
  <si>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</si>
  <si>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</si>
  <si>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</si>
  <si>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</si>
  <si>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</si>
  <si>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</si>
  <si>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</si>
  <si>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</si>
  <si>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</si>
  <si>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</si>
  <si>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</si>
  <si>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</si>
  <si>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</si>
  <si>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</si>
  <si>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</si>
  <si>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</si>
  <si>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</si>
  <si>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</si>
  <si>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</si>
  <si>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</si>
  <si>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</si>
  <si>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</si>
  <si>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</si>
  <si>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</si>
  <si>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</si>
  <si>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</si>
  <si>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</si>
  <si>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</si>
  <si>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</si>
  <si>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</si>
  <si>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</si>
  <si>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</si>
  <si>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</si>
  <si>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</si>
  <si>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</si>
  <si>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</si>
  <si>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</si>
  <si>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</si>
  <si>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</si>
  <si>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</si>
  <si>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</si>
  <si>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</si>
  <si>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</si>
  <si>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</si>
  <si>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</si>
  <si>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</si>
  <si>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</si>
  <si>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</si>
  <si>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</si>
  <si>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</si>
  <si>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</si>
  <si>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</si>
  <si>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</si>
  <si>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</si>
  <si>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</si>
  <si>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</si>
  <si>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</si>
  <si>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</si>
  <si>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</si>
  <si>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</si>
  <si>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</si>
  <si>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</si>
  <si>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</si>
  <si>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</si>
  <si>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</si>
  <si>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</si>
  <si>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</si>
  <si>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</si>
  <si>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</si>
  <si>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</si>
  <si>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</si>
  <si>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</si>
  <si>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</si>
  <si>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</si>
  <si>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</si>
  <si>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</si>
  <si>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</si>
  <si>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</si>
  <si>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</si>
  <si>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</si>
  <si>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</si>
  <si>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</si>
  <si>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</si>
  <si>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</si>
  <si>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</si>
  <si>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</si>
  <si>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</si>
  <si>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</si>
  <si>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</si>
  <si>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</si>
  <si>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</si>
  <si>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</si>
  <si>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</si>
  <si>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</si>
  <si>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</si>
  <si>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</si>
  <si>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</si>
  <si>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</si>
  <si>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</si>
  <si>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</si>
  <si>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</si>
  <si>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</si>
  <si>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</si>
  <si>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</si>
  <si>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</si>
  <si>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</si>
  <si>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</si>
  <si>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</si>
  <si>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</si>
  <si>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</si>
  <si>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</si>
  <si>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</si>
  <si>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</si>
  <si>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</si>
  <si>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</si>
  <si>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</si>
  <si>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</si>
  <si>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</si>
  <si>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</si>
  <si>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</si>
  <si>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</si>
  <si>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</si>
  <si>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</si>
  <si>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</si>
  <si>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</si>
  <si>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</si>
  <si>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</si>
  <si>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</si>
  <si>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</si>
  <si>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</si>
  <si>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</si>
  <si>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</si>
  <si>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</si>
  <si>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</si>
  <si>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</si>
  <si>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</si>
  <si>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</si>
  <si>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</si>
  <si>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</si>
  <si>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</si>
  <si>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</si>
  <si>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</si>
  <si>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</si>
  <si>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</si>
  <si>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</si>
  <si>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</si>
  <si>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</si>
  <si>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</si>
  <si>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</si>
  <si>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</si>
  <si>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</si>
  <si>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</si>
  <si>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</si>
  <si>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</si>
  <si>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</si>
  <si>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</si>
  <si>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</si>
  <si>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</si>
  <si>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</si>
  <si>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</si>
  <si>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</si>
  <si>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</si>
  <si>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</si>
  <si>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</si>
  <si>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</si>
  <si>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</si>
  <si>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</si>
  <si>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</si>
  <si>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</si>
  <si>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</si>
  <si>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</si>
  <si>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</si>
  <si>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</si>
  <si>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</si>
  <si>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</si>
  <si>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</si>
  <si>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</si>
  <si>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</si>
  <si>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</si>
  <si>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</si>
  <si>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</si>
  <si>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</si>
  <si>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</si>
  <si>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</si>
  <si>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</si>
  <si>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</si>
  <si>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</si>
  <si>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</si>
  <si>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</si>
  <si>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</si>
  <si>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</si>
  <si>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</si>
  <si>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</si>
  <si>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</si>
  <si>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</si>
  <si>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</si>
  <si>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</si>
  <si>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</si>
  <si>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</si>
  <si>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</si>
  <si>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</si>
  <si>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</si>
  <si>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</si>
  <si>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</si>
  <si>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</si>
  <si>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</si>
  <si>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</si>
  <si>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</si>
  <si>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</si>
  <si>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</si>
  <si>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</si>
  <si>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</si>
  <si>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</si>
  <si>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</si>
  <si>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</si>
  <si>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</si>
  <si>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</si>
  <si>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</si>
  <si>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</si>
  <si>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</si>
  <si>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</si>
  <si>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</si>
  <si>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</si>
  <si>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</si>
  <si>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</si>
  <si>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</si>
  <si>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</si>
  <si>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</si>
  <si>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</si>
  <si>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</si>
  <si>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</si>
  <si>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</si>
  <si>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</si>
  <si>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</si>
  <si>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</si>
  <si>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</si>
  <si>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</si>
  <si>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</si>
  <si>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</si>
  <si>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</si>
  <si>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</si>
  <si>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</si>
  <si>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</si>
  <si>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</si>
  <si>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</si>
  <si>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</si>
  <si>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</si>
  <si>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</si>
  <si>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</si>
  <si>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</si>
  <si>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</si>
  <si>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</si>
  <si>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</si>
  <si>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</si>
  <si>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</si>
  <si>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</si>
  <si>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</si>
  <si>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</si>
  <si>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</si>
  <si>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</si>
  <si>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</si>
  <si>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</si>
  <si>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</si>
  <si>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</si>
  <si>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</si>
  <si>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</si>
  <si>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</si>
  <si>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</si>
  <si>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</si>
  <si>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</si>
  <si>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</si>
  <si>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</si>
  <si>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</si>
  <si>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</si>
  <si>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</si>
  <si>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</si>
  <si>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</si>
  <si>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</si>
  <si>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</si>
  <si>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</si>
  <si>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</si>
  <si>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</si>
  <si>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</si>
  <si>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</si>
  <si>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</si>
  <si>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</si>
  <si>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</si>
  <si>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</si>
  <si>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</si>
  <si>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</si>
  <si>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</si>
  <si>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</si>
  <si>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</si>
  <si>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</si>
  <si>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</si>
  <si>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</si>
  <si>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</si>
  <si>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</si>
  <si>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</si>
  <si>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</si>
  <si>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</si>
  <si>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</si>
  <si>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</si>
  <si>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</si>
  <si>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</si>
  <si>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</si>
  <si>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</si>
  <si>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</si>
  <si>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</si>
  <si>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</si>
  <si>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</si>
  <si>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</si>
  <si>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</si>
  <si>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</si>
  <si>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</si>
  <si>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</si>
  <si>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</si>
  <si>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</si>
  <si>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</si>
  <si>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</si>
  <si>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</si>
  <si>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</si>
  <si>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</si>
  <si>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</si>
  <si>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</si>
  <si>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</si>
  <si>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</si>
  <si>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</si>
  <si>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</si>
  <si>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</si>
  <si>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</si>
  <si>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</si>
  <si>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</si>
  <si>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</si>
  <si>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</si>
  <si>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</si>
  <si>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</si>
  <si>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</si>
  <si>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</si>
  <si>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</si>
  <si>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</si>
  <si>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</si>
  <si>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</si>
  <si>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</si>
  <si>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</si>
  <si>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</si>
  <si>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</si>
  <si>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</si>
  <si>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</si>
  <si>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</si>
  <si>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</si>
  <si>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</si>
  <si>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</si>
  <si>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</si>
  <si>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</si>
  <si>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</si>
  <si>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</si>
  <si>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</si>
  <si>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</si>
  <si>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</si>
  <si>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</si>
  <si>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</si>
  <si>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</si>
  <si>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</si>
  <si>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</si>
  <si>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</si>
  <si>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</si>
  <si>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</si>
  <si>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</si>
  <si>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</si>
  <si>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</si>
  <si>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</si>
  <si>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</si>
  <si>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</si>
  <si>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</si>
  <si>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</si>
  <si>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</si>
  <si>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</si>
  <si>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</si>
  <si>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</si>
  <si>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</si>
  <si>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</si>
  <si>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</si>
  <si>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</si>
  <si>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</si>
  <si>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</si>
  <si>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</si>
  <si>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</si>
  <si>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</si>
  <si>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</si>
  <si>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</si>
  <si>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</si>
  <si>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</si>
  <si>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</si>
  <si>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</si>
  <si>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</si>
  <si>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</si>
  <si>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</si>
  <si>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</si>
  <si>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</si>
  <si>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</si>
  <si>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</si>
  <si>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</si>
  <si>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</si>
  <si>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</si>
  <si>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</si>
  <si>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</si>
  <si>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</si>
  <si>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</si>
  <si>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</si>
  <si>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</si>
  <si>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</si>
  <si>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</si>
  <si>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</si>
  <si>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</si>
  <si>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</si>
  <si>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</si>
  <si>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</si>
  <si>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</si>
  <si>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</si>
  <si>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</si>
  <si>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</si>
  <si>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</si>
  <si>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</si>
  <si>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</si>
  <si>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</si>
  <si>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</si>
  <si>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</si>
  <si>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</si>
  <si>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</si>
  <si>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</si>
  <si>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</si>
  <si>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</si>
  <si>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</si>
  <si>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</si>
  <si>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</si>
  <si>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</si>
  <si>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</si>
  <si>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</si>
  <si>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</si>
  <si>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</si>
  <si>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</si>
  <si>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</si>
  <si>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</si>
  <si>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</si>
  <si>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</si>
  <si>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</si>
  <si>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</si>
  <si>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</si>
  <si>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</si>
  <si>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</si>
  <si>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</si>
  <si>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</si>
  <si>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</si>
  <si>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</si>
  <si>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</si>
  <si>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</si>
  <si>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</si>
  <si>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</si>
  <si>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</si>
  <si>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</si>
  <si>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</si>
  <si>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</si>
  <si>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</si>
  <si>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</si>
  <si>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</si>
  <si>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</si>
  <si>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</si>
  <si>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</si>
  <si>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</si>
  <si>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</si>
  <si>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</si>
  <si>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</si>
  <si>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</si>
  <si>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</si>
  <si>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</si>
  <si>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</si>
  <si>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</si>
  <si>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</si>
  <si>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</si>
  <si>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</si>
  <si>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</si>
  <si>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</si>
  <si>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</si>
  <si>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</si>
  <si>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</si>
  <si>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</si>
  <si>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</si>
  <si>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</si>
  <si>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</si>
  <si>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</si>
  <si>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</si>
  <si>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</si>
  <si>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</si>
  <si>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</si>
  <si>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</si>
  <si>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</si>
  <si>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</si>
  <si>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</si>
  <si>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</si>
  <si>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</si>
  <si>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</si>
  <si>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</si>
  <si>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</si>
  <si>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</si>
  <si>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</si>
  <si>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</si>
  <si>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</si>
  <si>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</si>
  <si>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</si>
  <si>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</si>
  <si>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</si>
  <si>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</si>
  <si>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</si>
  <si>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</si>
  <si>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</si>
  <si>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</si>
  <si>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</si>
  <si>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</si>
  <si>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</si>
  <si>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</si>
  <si>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</si>
  <si>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</si>
  <si>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</si>
  <si>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</si>
  <si>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</si>
  <si>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</si>
  <si>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</si>
  <si>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</si>
  <si>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</si>
  <si>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</si>
  <si>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</si>
  <si>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</si>
  <si>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</si>
  <si>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</si>
  <si>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</si>
  <si>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</si>
  <si>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</si>
  <si>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</si>
  <si>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</si>
  <si>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</si>
  <si>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</si>
  <si>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</si>
  <si>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</si>
  <si>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</si>
  <si>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</si>
  <si>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</si>
  <si>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</si>
  <si>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</si>
  <si>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</si>
  <si>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</si>
  <si>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</si>
  <si>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</si>
  <si>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</si>
  <si>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</si>
  <si>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</si>
  <si>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</si>
  <si>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</si>
  <si>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</si>
  <si>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</si>
  <si>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</si>
  <si>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</si>
  <si>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</si>
  <si>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</si>
  <si>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</si>
  <si>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</si>
  <si>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</si>
  <si>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</si>
  <si>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</si>
  <si>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</si>
  <si>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</si>
  <si>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</si>
  <si>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</si>
  <si>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</si>
  <si>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</si>
  <si>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</si>
  <si>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</si>
  <si>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</si>
  <si>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</si>
  <si>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</si>
  <si>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</si>
  <si>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</si>
  <si>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</si>
  <si>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</si>
  <si>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</si>
  <si>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</si>
  <si>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</si>
  <si>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</si>
  <si>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</si>
  <si>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</si>
  <si>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</si>
  <si>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</si>
  <si>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</si>
  <si>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</si>
  <si>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</si>
  <si>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</si>
  <si>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</si>
  <si>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</si>
  <si>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</si>
  <si>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</si>
  <si>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</si>
  <si>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</si>
  <si>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</si>
  <si>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</si>
  <si>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</si>
  <si>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</si>
  <si>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</si>
  <si>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</si>
  <si>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</si>
  <si>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</si>
  <si>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</si>
  <si>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</si>
  <si>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</si>
  <si>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</si>
  <si>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</si>
  <si>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</si>
  <si>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</si>
  <si>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</si>
  <si>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</si>
  <si>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</si>
  <si>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</si>
  <si>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</si>
  <si>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</si>
  <si>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</si>
  <si>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</si>
  <si>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</si>
  <si>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</si>
  <si>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</si>
  <si>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</si>
  <si>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</si>
  <si>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</si>
  <si>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</si>
  <si>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</si>
  <si>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</si>
  <si>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</si>
  <si>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</si>
  <si>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</si>
  <si>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</si>
  <si>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</si>
  <si>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</si>
  <si>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</si>
  <si>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</si>
  <si>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</si>
  <si>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</si>
  <si>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</si>
  <si>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</si>
  <si>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</si>
  <si>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</si>
  <si>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</si>
  <si>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</si>
  <si>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</si>
  <si>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</si>
  <si>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</si>
  <si>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</si>
  <si>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</si>
  <si>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</si>
  <si>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</si>
  <si>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</si>
  <si>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</si>
  <si>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</si>
  <si>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</si>
  <si>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</si>
  <si>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</si>
  <si>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</si>
  <si>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</si>
  <si>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</si>
  <si>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</si>
  <si>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</si>
  <si>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</si>
  <si>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</si>
  <si>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</si>
  <si>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</si>
  <si>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</si>
  <si>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</si>
  <si>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</si>
  <si>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</si>
  <si>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</si>
  <si>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</si>
  <si>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</si>
  <si>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</si>
  <si>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</si>
  <si>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</si>
  <si>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</si>
  <si>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</si>
  <si>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</si>
  <si>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</si>
  <si>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</si>
  <si>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</si>
  <si>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</si>
  <si>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</si>
  <si>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</si>
  <si>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</si>
  <si>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</si>
  <si>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</si>
  <si>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</si>
  <si>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</si>
  <si>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</si>
  <si>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</si>
  <si>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</si>
  <si>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</si>
  <si>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</si>
  <si>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</si>
  <si>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</si>
  <si>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</si>
  <si>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</si>
  <si>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</si>
  <si>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</si>
  <si>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</si>
  <si>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</si>
  <si>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</si>
  <si>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</si>
  <si>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</si>
  <si>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</si>
  <si>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</si>
  <si>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</si>
  <si>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</si>
  <si>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</si>
  <si>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</si>
  <si>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</si>
  <si>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</si>
  <si>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</si>
  <si>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</si>
  <si>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</si>
  <si>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</si>
  <si>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</si>
  <si>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</si>
  <si>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</si>
  <si>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</si>
  <si>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</si>
  <si>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</si>
  <si>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</si>
  <si>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</si>
  <si>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</si>
  <si>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</si>
  <si>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</si>
  <si>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</si>
  <si>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</si>
  <si>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</si>
  <si>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</si>
  <si>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</si>
  <si>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</si>
  <si>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</si>
  <si>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</si>
  <si>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</si>
  <si>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</si>
  <si>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</si>
  <si>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</si>
  <si>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</si>
  <si>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</si>
  <si>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</si>
  <si>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</si>
  <si>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</si>
  <si>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</si>
  <si>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</si>
  <si>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</si>
  <si>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</si>
  <si>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</si>
  <si>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</si>
  <si>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</si>
  <si>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</si>
  <si>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</si>
  <si>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</si>
  <si>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</si>
  <si>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</si>
  <si>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</si>
  <si>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</si>
  <si>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</si>
  <si>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</si>
  <si>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</si>
  <si>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</si>
  <si>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</si>
  <si>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</si>
  <si>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</si>
  <si>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</si>
  <si>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</si>
  <si>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</si>
  <si>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</si>
  <si>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</si>
  <si>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</si>
  <si>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</si>
  <si>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</si>
  <si>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</si>
  <si>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</si>
  <si>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</si>
  <si>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</si>
  <si>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</si>
  <si>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</si>
  <si>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</si>
  <si>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</si>
  <si>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</si>
  <si>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</si>
  <si>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</si>
  <si>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</si>
  <si>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</si>
  <si>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</si>
  <si>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</si>
  <si>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</si>
  <si>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</si>
  <si>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</si>
  <si>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</si>
  <si>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</si>
  <si>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</si>
  <si>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</si>
  <si>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</si>
  <si>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</si>
  <si>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</si>
  <si>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</si>
  <si>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</si>
  <si>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</si>
  <si>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</si>
  <si>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</si>
  <si>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</si>
  <si>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</si>
  <si>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</si>
  <si>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</si>
  <si>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</si>
  <si>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</si>
  <si>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</si>
  <si>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</si>
  <si>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</si>
  <si>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</si>
  <si>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</si>
  <si>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</si>
  <si>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</si>
  <si>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</si>
  <si>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</si>
  <si>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</si>
  <si>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</si>
  <si>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</si>
  <si>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</si>
  <si>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</si>
  <si>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</si>
  <si>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</si>
  <si>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</si>
  <si>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</si>
  <si>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</si>
  <si>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</si>
  <si>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</si>
  <si>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</si>
  <si>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</si>
  <si>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</si>
  <si>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</si>
  <si>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</si>
  <si>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</si>
  <si>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</si>
  <si>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</si>
  <si>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</si>
  <si>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</si>
  <si>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</si>
  <si>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</si>
  <si>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</si>
  <si>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</si>
  <si>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</si>
  <si>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</si>
  <si>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</si>
  <si>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</si>
  <si>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</si>
  <si>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</si>
  <si>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</si>
  <si>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</si>
  <si>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</si>
  <si>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</si>
  <si>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</si>
  <si>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</si>
  <si>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</si>
  <si>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</si>
  <si>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</si>
  <si>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</si>
  <si>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</si>
  <si>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</si>
  <si>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</si>
  <si>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</si>
  <si>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</si>
  <si>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</si>
  <si>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</si>
  <si>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</si>
  <si>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</si>
  <si>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</si>
  <si>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</si>
  <si>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</si>
  <si>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</si>
  <si>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</si>
  <si>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</si>
  <si>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</si>
  <si>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</si>
  <si>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</si>
  <si>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</si>
  <si>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</si>
  <si>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</si>
  <si>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</si>
  <si>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</si>
  <si>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</si>
  <si>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</si>
  <si>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</si>
  <si>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</si>
  <si>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</si>
  <si>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</si>
  <si>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</si>
  <si>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</si>
  <si>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</si>
  <si>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</si>
  <si>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</si>
  <si>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</si>
  <si>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</si>
  <si>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</si>
  <si>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</si>
  <si>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</si>
  <si>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</si>
  <si>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</si>
  <si>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</si>
  <si>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</si>
  <si>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</si>
  <si>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</si>
  <si>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</si>
  <si>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</si>
  <si>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</si>
  <si>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</si>
  <si>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</si>
  <si>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</si>
  <si>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</si>
  <si>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</si>
  <si>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</si>
  <si>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</si>
  <si>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</si>
  <si>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</si>
  <si>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</si>
  <si>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</si>
  <si>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</si>
  <si>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</si>
  <si>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</si>
  <si>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</si>
  <si>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</si>
  <si>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</si>
  <si>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</si>
  <si>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</si>
  <si>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</si>
  <si>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</si>
  <si>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</si>
  <si>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</si>
  <si>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</si>
  <si>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</si>
  <si>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</si>
  <si>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</si>
  <si>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</si>
  <si>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</si>
  <si>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</si>
  <si>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</si>
  <si>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</si>
  <si>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</si>
  <si>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</si>
  <si>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</si>
  <si>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</si>
  <si>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</si>
  <si>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</si>
  <si>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</si>
  <si>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</si>
  <si>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</si>
  <si>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</si>
  <si>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</si>
  <si>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</si>
  <si>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</si>
  <si>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</si>
  <si>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</si>
  <si>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</si>
  <si>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</si>
  <si>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</si>
  <si>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</si>
  <si>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</si>
  <si>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</si>
  <si>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</si>
  <si>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</si>
  <si>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</si>
  <si>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</si>
  <si>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</si>
  <si>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</si>
  <si>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</si>
  <si>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</si>
  <si>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</si>
  <si>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</si>
  <si>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</si>
  <si>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</si>
  <si>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</si>
  <si>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</si>
  <si>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</si>
  <si>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</si>
  <si>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</si>
  <si>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</si>
  <si>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</si>
  <si>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</si>
  <si>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</si>
  <si>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</si>
  <si>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</si>
  <si>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</si>
  <si>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</si>
  <si>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</si>
  <si>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</si>
  <si>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</si>
  <si>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</si>
  <si>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</si>
  <si>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</si>
  <si>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</si>
  <si>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</si>
  <si>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</si>
  <si>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</si>
  <si>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</si>
  <si>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</si>
  <si>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</si>
  <si>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</si>
  <si>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</si>
  <si>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</si>
  <si>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</si>
  <si>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</si>
  <si>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</si>
  <si>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</si>
  <si>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</si>
  <si>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</si>
  <si>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</si>
  <si>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</si>
  <si>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</si>
  <si>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</si>
  <si>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</si>
  <si>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</si>
  <si>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</si>
  <si>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</si>
  <si>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</si>
  <si>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</si>
  <si>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</si>
  <si>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</si>
  <si>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</si>
  <si>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</si>
  <si>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</si>
  <si>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</si>
  <si>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</si>
  <si>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</si>
  <si>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</si>
  <si>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</si>
  <si>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</si>
  <si>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</si>
  <si>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</si>
  <si>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</si>
  <si>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</si>
  <si>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</si>
  <si>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</si>
  <si>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</si>
  <si>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</si>
  <si>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</si>
  <si>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</si>
  <si>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</si>
  <si>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</si>
  <si>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</si>
  <si>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</si>
  <si>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</si>
  <si>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</si>
  <si>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</si>
  <si>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</si>
  <si>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</si>
  <si>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</si>
  <si>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</si>
  <si>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</si>
  <si>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</si>
  <si>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</si>
  <si>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</si>
  <si>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</si>
  <si>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</si>
  <si>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</si>
  <si>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</si>
  <si>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</si>
  <si>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</si>
  <si>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</si>
  <si>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</si>
  <si>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</si>
  <si>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</si>
  <si>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</si>
  <si>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</si>
  <si>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</si>
  <si>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</si>
  <si>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</si>
  <si>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</si>
  <si>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</si>
  <si>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</si>
  <si>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</si>
  <si>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</si>
  <si>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</si>
  <si>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</si>
  <si>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</si>
  <si>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</si>
  <si>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</si>
  <si>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</si>
  <si>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</si>
  <si>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</si>
  <si>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</si>
  <si>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</si>
  <si>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</si>
  <si>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</si>
  <si>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</si>
  <si>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</si>
  <si>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</si>
  <si>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</si>
  <si>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</si>
  <si>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</si>
  <si>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</si>
  <si>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</si>
  <si>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</si>
  <si>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</si>
  <si>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</si>
  <si>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</si>
  <si>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</si>
  <si>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</si>
  <si>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</si>
  <si>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</si>
  <si>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</si>
  <si>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</si>
  <si>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</si>
  <si>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</si>
  <si>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</si>
  <si>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</si>
  <si>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</si>
  <si>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</si>
  <si>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</si>
  <si>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</si>
  <si>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</si>
  <si>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</si>
  <si>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</si>
  <si>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</si>
  <si>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</si>
  <si>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</si>
  <si>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</si>
  <si>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</si>
  <si>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</si>
  <si>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</si>
  <si>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</si>
  <si>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</si>
  <si>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</si>
  <si>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</si>
  <si>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</si>
  <si>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</si>
  <si>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</si>
  <si>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</si>
  <si>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</si>
  <si>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</si>
  <si>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</si>
  <si>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</si>
  <si>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</si>
  <si>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</si>
  <si>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</si>
  <si>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</si>
  <si>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</si>
  <si>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</si>
  <si>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</si>
  <si>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</si>
  <si>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</si>
  <si>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</si>
  <si>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</si>
  <si>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</si>
  <si>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</si>
  <si>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</si>
  <si>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</si>
  <si>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</si>
  <si>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</si>
  <si>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</si>
  <si>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</si>
  <si>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</si>
  <si>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</si>
  <si>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</si>
  <si>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</si>
  <si>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</si>
  <si>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</si>
  <si>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</si>
  <si>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</si>
  <si>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</si>
  <si>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</si>
  <si>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</si>
  <si>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</si>
  <si>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</si>
  <si>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</si>
  <si>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</si>
  <si>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</si>
  <si>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</si>
  <si>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</si>
  <si>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</si>
  <si>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</si>
  <si>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</si>
  <si>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</si>
  <si>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</si>
  <si>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</si>
  <si>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</si>
  <si>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</si>
  <si>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</si>
  <si>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</si>
  <si>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</si>
  <si>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</si>
  <si>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</si>
  <si>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</si>
  <si>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</si>
  <si>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</si>
  <si>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</si>
  <si>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</si>
  <si>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</si>
  <si>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</si>
  <si>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</si>
  <si>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</si>
  <si>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</si>
  <si>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</si>
  <si>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</si>
  <si>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</si>
  <si>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</si>
  <si>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</si>
  <si>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</si>
  <si>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</si>
  <si>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</si>
  <si>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</si>
  <si>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</si>
  <si>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</si>
  <si>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</si>
  <si>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</si>
  <si>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</si>
  <si>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</si>
  <si>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</si>
  <si>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</si>
  <si>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</si>
  <si>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</si>
  <si>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</si>
  <si>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</si>
  <si>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</si>
  <si>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</si>
  <si>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</si>
  <si>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</si>
  <si>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</si>
  <si>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</si>
  <si>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</si>
  <si>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</si>
  <si>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</si>
  <si>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</si>
  <si>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</si>
  <si>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</si>
  <si>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</si>
  <si>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</si>
  <si>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</si>
  <si>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</si>
  <si>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</si>
  <si>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</si>
  <si>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</si>
  <si>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</si>
  <si>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</si>
  <si>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</si>
  <si>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</si>
  <si>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</si>
  <si>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</si>
  <si>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</si>
  <si>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</si>
  <si>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</si>
  <si>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</si>
  <si>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</si>
  <si>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</si>
  <si>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</si>
  <si>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</si>
  <si>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</si>
  <si>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</si>
  <si>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</si>
  <si>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</si>
  <si>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</si>
  <si>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</si>
  <si>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</si>
  <si>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</si>
  <si>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</si>
  <si>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</si>
  <si>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</si>
  <si>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</si>
  <si>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</si>
  <si>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</si>
  <si>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</si>
  <si>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</si>
  <si>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</si>
  <si>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</si>
  <si>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</si>
  <si>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</si>
  <si>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</si>
  <si>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</si>
  <si>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</si>
  <si>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</si>
  <si>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</si>
  <si>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</si>
  <si>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</si>
  <si>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</si>
  <si>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</si>
  <si>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</si>
  <si>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</si>
  <si>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</si>
  <si>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</si>
  <si>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</si>
  <si>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</si>
  <si>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</si>
  <si>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</si>
  <si>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</si>
  <si>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</si>
  <si>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</si>
  <si>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</si>
  <si>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</si>
  <si>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</si>
  <si>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</si>
  <si>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</si>
  <si>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</si>
  <si>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</si>
  <si>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</si>
  <si>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</si>
  <si>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</si>
  <si>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</si>
  <si>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</si>
  <si>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</si>
  <si>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</si>
  <si>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</si>
  <si>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</si>
  <si>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</si>
  <si>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</si>
  <si>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</si>
  <si>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</si>
  <si>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</si>
  <si>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</si>
  <si>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</si>
  <si>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</si>
  <si>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</si>
  <si>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</si>
  <si>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</si>
  <si>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</si>
  <si>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</si>
  <si>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</si>
  <si>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</si>
  <si>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</si>
  <si>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</si>
  <si>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</si>
  <si>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</si>
  <si>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</si>
  <si>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</si>
  <si>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</si>
  <si>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</si>
  <si>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</si>
  <si>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</si>
  <si>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</si>
  <si>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</si>
  <si>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</si>
  <si>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</si>
  <si>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</si>
  <si>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</si>
  <si>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</si>
  <si>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</si>
  <si>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</si>
  <si>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</si>
  <si>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</si>
  <si>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</si>
  <si>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</si>
  <si>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</si>
  <si>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</si>
  <si>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</si>
  <si>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</si>
  <si>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</si>
  <si>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</si>
  <si>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</si>
  <si>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</si>
  <si>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</si>
  <si>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</si>
  <si>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</si>
  <si>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</si>
  <si>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</si>
  <si>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</si>
  <si>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</si>
  <si>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</si>
  <si>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</si>
  <si>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</si>
  <si>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</si>
  <si>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</si>
  <si>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</si>
  <si>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</si>
  <si>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</si>
  <si>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</si>
  <si>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</si>
  <si>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</si>
  <si>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</si>
  <si>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</si>
  <si>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</si>
  <si>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</si>
  <si>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</si>
  <si>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</si>
  <si>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</si>
  <si>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</si>
  <si>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</si>
  <si>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</si>
  <si>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</si>
  <si>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</si>
  <si>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</si>
  <si>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</si>
  <si>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</si>
  <si>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</si>
  <si>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</si>
  <si>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</si>
  <si>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</si>
  <si>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</si>
  <si>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</si>
  <si>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</si>
  <si>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</si>
  <si>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</si>
  <si>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</si>
  <si>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</si>
  <si>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</si>
  <si>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</si>
  <si>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</si>
  <si>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</si>
  <si>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</si>
  <si>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</si>
  <si>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</si>
  <si>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</si>
  <si>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</si>
  <si>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</si>
  <si>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</si>
  <si>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</si>
  <si>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</si>
  <si>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</si>
  <si>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</si>
  <si>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</si>
  <si>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</si>
  <si>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</si>
  <si>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</si>
  <si>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</si>
  <si>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</si>
  <si>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</si>
  <si>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</si>
  <si>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</si>
  <si>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</si>
  <si>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</si>
  <si>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</si>
  <si>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</si>
  <si>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</si>
  <si>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</si>
  <si>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</si>
  <si>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</si>
  <si>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</si>
  <si>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</si>
  <si>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</si>
  <si>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</si>
  <si>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</si>
  <si>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</si>
  <si>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</si>
  <si>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</si>
  <si>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</si>
  <si>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</si>
  <si>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</si>
  <si>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</si>
  <si>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</si>
  <si>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</si>
  <si>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</si>
  <si>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</si>
  <si>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</si>
  <si>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</si>
  <si>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</si>
  <si>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</si>
  <si>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</si>
  <si>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</si>
  <si>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</si>
  <si>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</si>
  <si>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</si>
  <si>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</si>
  <si>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</si>
  <si>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</si>
  <si>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</si>
  <si>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</si>
  <si>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</si>
  <si>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</si>
  <si>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</si>
  <si>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</si>
  <si>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</si>
  <si>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</si>
  <si>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</si>
  <si>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</si>
  <si>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</si>
  <si>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</si>
  <si>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</si>
  <si>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</si>
  <si>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</si>
  <si>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</si>
  <si>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</si>
  <si>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</si>
  <si>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</si>
  <si>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</si>
  <si>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</si>
  <si>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</si>
  <si>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</si>
  <si>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</si>
  <si>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</si>
  <si>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</si>
  <si>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</si>
  <si>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</si>
  <si>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</si>
  <si>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</si>
  <si>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</si>
  <si>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</si>
  <si>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</si>
  <si>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</si>
  <si>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</si>
  <si>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</si>
  <si>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</si>
  <si>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</si>
  <si>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</si>
  <si>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</si>
  <si>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</si>
  <si>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</si>
  <si>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</si>
  <si>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</si>
  <si>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</si>
  <si>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</si>
  <si>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</si>
  <si>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</si>
  <si>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</si>
  <si>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</si>
  <si>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</si>
  <si>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</si>
  <si>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</si>
  <si>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</si>
  <si>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</si>
  <si>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</si>
  <si>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</si>
  <si>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</si>
  <si>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</si>
  <si>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</si>
  <si>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</si>
  <si>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</si>
  <si>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</si>
  <si>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</si>
  <si>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</si>
  <si>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</si>
  <si>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</si>
  <si>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</si>
  <si>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</si>
  <si>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</si>
  <si>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</si>
  <si>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</si>
  <si>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</si>
  <si>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</si>
  <si>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</si>
  <si>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</si>
  <si>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</si>
  <si>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</si>
  <si>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</si>
  <si>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</si>
  <si>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</si>
  <si>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</si>
  <si>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</si>
  <si>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</si>
  <si>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</si>
  <si>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</si>
  <si>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</si>
  <si>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</si>
  <si>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</si>
  <si>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</si>
  <si>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</si>
  <si>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</si>
  <si>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</si>
  <si>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</si>
  <si>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</si>
  <si>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</si>
  <si>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</si>
  <si>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</si>
  <si>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</si>
  <si>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</si>
  <si>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</si>
  <si>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</si>
  <si>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</si>
  <si>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</si>
  <si>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</si>
  <si>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</si>
  <si>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</si>
  <si>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</si>
  <si>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</si>
  <si>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</si>
  <si>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</si>
  <si>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</si>
  <si>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</si>
  <si>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</si>
  <si>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</si>
  <si>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</si>
  <si>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</si>
  <si>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</si>
  <si>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</si>
  <si>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</si>
  <si>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</si>
  <si>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</si>
  <si>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</si>
  <si>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</si>
  <si>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</si>
  <si>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</si>
  <si>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</si>
  <si>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</si>
  <si>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</si>
  <si>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</si>
  <si>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</si>
  <si>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</si>
  <si>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</si>
  <si>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</si>
  <si>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</si>
  <si>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</si>
  <si>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</si>
  <si>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</si>
  <si>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</si>
  <si>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</si>
  <si>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</si>
  <si>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</si>
  <si>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</si>
  <si>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</si>
  <si>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</si>
  <si>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</si>
  <si>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</si>
  <si>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</si>
  <si>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</si>
  <si>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</si>
  <si>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</si>
  <si>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</si>
  <si>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</si>
  <si>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</si>
  <si>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</si>
  <si>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</si>
  <si>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</si>
  <si>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</si>
  <si>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</si>
  <si>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</si>
  <si>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</si>
  <si>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</si>
  <si>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</si>
  <si>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</si>
  <si>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</si>
  <si>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</si>
  <si>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</si>
  <si>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</si>
  <si>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</si>
  <si>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</si>
  <si>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</si>
  <si>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</si>
  <si>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</si>
  <si>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</si>
  <si>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</si>
  <si>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</si>
  <si>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</si>
  <si>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</si>
  <si>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</si>
  <si>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</si>
  <si>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</si>
  <si>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</si>
  <si>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</si>
  <si>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</si>
  <si>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</si>
  <si>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</si>
  <si>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</si>
  <si>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</si>
  <si>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</si>
  <si>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</si>
  <si>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</si>
  <si>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</si>
  <si>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</si>
  <si>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</si>
  <si>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</si>
  <si>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</si>
  <si>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</si>
  <si>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</si>
  <si>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</si>
  <si>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</si>
  <si>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</si>
  <si>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</si>
  <si>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</si>
  <si>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</si>
  <si>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</si>
  <si>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</si>
  <si>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</si>
  <si>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</si>
  <si>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</si>
  <si>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</si>
  <si>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</si>
  <si>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</si>
  <si>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</si>
  <si>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</si>
  <si>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</si>
  <si>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</si>
  <si>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</si>
  <si>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</si>
  <si>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</si>
  <si>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</si>
  <si>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</si>
  <si>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</si>
  <si>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</si>
  <si>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</si>
  <si>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</si>
  <si>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</si>
  <si>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</si>
  <si>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</si>
  <si>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</si>
  <si>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</si>
  <si>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</si>
  <si>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</si>
  <si>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</si>
  <si>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</si>
  <si>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</si>
  <si>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</si>
  <si>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</si>
  <si>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</si>
  <si>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</si>
  <si>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</si>
  <si>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</si>
  <si>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</si>
  <si>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</si>
  <si>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</si>
  <si>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</si>
  <si>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</si>
  <si>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</si>
  <si>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</si>
  <si>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</si>
  <si>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</si>
  <si>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</si>
  <si>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</si>
  <si>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</si>
  <si>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</si>
  <si>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</si>
  <si>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</si>
  <si>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</si>
  <si>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</si>
  <si>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</si>
  <si>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</si>
  <si>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</si>
  <si>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</si>
  <si>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</si>
  <si>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</si>
  <si>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</si>
  <si>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</si>
  <si>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</si>
  <si>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</si>
  <si>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</si>
  <si>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</si>
  <si>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</si>
  <si>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</si>
  <si>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</si>
  <si>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</si>
  <si>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</si>
  <si>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</si>
  <si>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</si>
  <si>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</si>
  <si>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</si>
  <si>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</si>
  <si>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</si>
  <si>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</si>
  <si>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</si>
  <si>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</si>
  <si>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</si>
  <si>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</si>
  <si>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</si>
  <si>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</si>
  <si>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</si>
  <si>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</si>
  <si>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</si>
  <si>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</si>
  <si>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</si>
  <si>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</si>
  <si>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</si>
  <si>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</si>
  <si>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</si>
  <si>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</si>
  <si>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</si>
  <si>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</si>
  <si>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</si>
  <si>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</si>
  <si>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</si>
  <si>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</si>
  <si>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</si>
  <si>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</si>
  <si>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</si>
  <si>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</si>
  <si>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</si>
  <si>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</si>
  <si>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Excel_Lab-1</t>
  </si>
  <si>
    <t>Total Records</t>
  </si>
  <si>
    <t>Region</t>
  </si>
  <si>
    <t>Product</t>
  </si>
  <si>
    <t>Total Sales</t>
  </si>
  <si>
    <t>Min discount</t>
  </si>
  <si>
    <t>Max discount</t>
  </si>
  <si>
    <r>
      <t>Prou</t>
    </r>
    <r>
      <rPr>
        <sz val="11"/>
        <color theme="0"/>
        <rFont val="Calibri"/>
        <family val="2"/>
        <scheme val="minor"/>
      </rPr>
      <t>Payment type</t>
    </r>
  </si>
  <si>
    <r>
      <t>To</t>
    </r>
    <r>
      <rPr>
        <sz val="11"/>
        <color theme="0"/>
        <rFont val="Calibri"/>
        <family val="2"/>
        <scheme val="minor"/>
      </rPr>
      <t>Total payments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</si>
</sst>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0" fillId="3" borderId="0" xfId="0" applyFill="1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3" borderId="0" xfId="0" applyFill="1" applyAlignment="1">
      <alignment horizontal="center" vertical="top"/>
    </xf>
    <xf numFmtId="0" fontId="10" fillId="3" borderId="0" xfId="0" applyFont="1" applyFill="1" applyAlignment="1">
      <alignment horizontal="center" vertical="top"/>
    </xf>
    <xf numFmtId="0" fontId="6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5" borderId="0" xfId="0" applyFill="1"/>
    <xf numFmtId="0" fontId="1" fillId="5" borderId="0" xfId="0" applyFont="1" applyFill="1"/>
    <xf numFmtId="0" fontId="0" fillId="4" borderId="0" xfId="0" applyFill="1"/>
    <xf numFmtId="0" fontId="7" fillId="0" borderId="0" xfId="0" applyFont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workbookViewId="0">
      <selection activeCell="E1" sqref="E1:E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E1:E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6B8F-E474-4305-858A-FAD202701D3F}">
  <dimension ref="A1:V29"/>
  <sheetViews>
    <sheetView tabSelected="1" topLeftCell="A5" workbookViewId="0">
      <selection activeCell="O24" sqref="O24:P28"/>
    </sheetView>
  </sheetViews>
  <sheetFormatPr defaultRowHeight="14.4" x14ac:dyDescent="0.3"/>
  <cols>
    <col min="15" max="15" width="20.5546875" bestFit="1" customWidth="1"/>
  </cols>
  <sheetData>
    <row r="1" spans="1:22" x14ac:dyDescent="0.3">
      <c r="A1" s="8" t="s">
        <v>15378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7" spans="1:22" x14ac:dyDescent="0.3">
      <c r="C7" s="11" t="s">
        <v>15379</v>
      </c>
      <c r="D7" s="10"/>
      <c r="E7" s="10"/>
      <c r="G7" s="15" t="s">
        <v>15380</v>
      </c>
      <c r="H7" s="15"/>
      <c r="I7" s="15"/>
      <c r="K7" s="15" t="s">
        <v>15381</v>
      </c>
      <c r="L7" s="14"/>
      <c r="M7" s="14"/>
      <c r="O7" s="15" t="s">
        <v>15382</v>
      </c>
      <c r="P7" s="15"/>
      <c r="Q7" s="15"/>
    </row>
    <row r="8" spans="1:22" x14ac:dyDescent="0.3">
      <c r="C8" s="10"/>
      <c r="D8" s="10"/>
      <c r="E8" s="10"/>
      <c r="G8" s="15"/>
      <c r="H8" s="15"/>
      <c r="I8" s="15"/>
      <c r="K8" s="14"/>
      <c r="L8" s="14"/>
      <c r="M8" s="14"/>
      <c r="O8" s="15"/>
      <c r="P8" s="15"/>
      <c r="Q8" s="15"/>
    </row>
    <row r="9" spans="1:22" x14ac:dyDescent="0.3">
      <c r="C9" s="12">
        <f>COUNT(Sheet1!D:D)</f>
        <v>15345</v>
      </c>
      <c r="D9" s="12"/>
      <c r="E9" s="12"/>
      <c r="G9" s="16"/>
      <c r="H9" s="16"/>
      <c r="I9" s="16"/>
      <c r="K9" s="16"/>
      <c r="L9" s="16"/>
      <c r="M9" s="16"/>
      <c r="O9" s="18"/>
      <c r="P9" s="18"/>
      <c r="Q9" s="18"/>
    </row>
    <row r="10" spans="1:22" ht="25.8" x14ac:dyDescent="0.5">
      <c r="C10" s="12"/>
      <c r="D10" s="12"/>
      <c r="E10" s="12"/>
      <c r="G10" s="16"/>
      <c r="H10" s="16"/>
      <c r="I10" s="16"/>
      <c r="K10" s="16"/>
      <c r="L10" s="16"/>
      <c r="M10" s="16"/>
      <c r="O10" s="19">
        <f>SUM(Sheet1!D:D)</f>
        <v>39262877.519999973</v>
      </c>
      <c r="P10" s="18"/>
      <c r="Q10" s="18"/>
    </row>
    <row r="11" spans="1:22" x14ac:dyDescent="0.3">
      <c r="C11" s="12"/>
      <c r="D11" s="12"/>
      <c r="E11" s="12"/>
      <c r="G11" s="16" t="str" cm="1">
        <f t="array" ref="G11:G16">_xlfn.UNIQUE(Sheet1!B:B)</f>
        <v>region</v>
      </c>
      <c r="H11" s="16"/>
      <c r="I11" s="16"/>
      <c r="K11" s="16" t="str" cm="1">
        <f t="array" ref="K11:K17">_xlfn.UNIQUE(Sheet1!C:C)</f>
        <v>category</v>
      </c>
      <c r="L11" s="16"/>
      <c r="M11" s="16"/>
      <c r="O11" s="18"/>
      <c r="P11" s="18"/>
      <c r="Q11" s="18"/>
    </row>
    <row r="12" spans="1:22" x14ac:dyDescent="0.3">
      <c r="C12" s="12"/>
      <c r="D12" s="12"/>
      <c r="E12" s="12"/>
      <c r="G12" s="16" t="str">
        <v>East</v>
      </c>
      <c r="H12" s="17"/>
      <c r="I12" s="16"/>
      <c r="K12" s="16" t="str">
        <v>Clothing</v>
      </c>
      <c r="L12" s="16"/>
      <c r="M12" s="16"/>
      <c r="O12" s="18"/>
      <c r="P12" s="18"/>
      <c r="Q12" s="18"/>
    </row>
    <row r="13" spans="1:22" x14ac:dyDescent="0.3">
      <c r="C13" s="12"/>
      <c r="D13" s="12"/>
      <c r="E13" s="12"/>
      <c r="G13" s="16" t="str">
        <v>West</v>
      </c>
      <c r="H13" s="16"/>
      <c r="I13" s="16">
        <f>COUNTA(Sheet2!G11:G15)-1</f>
        <v>4</v>
      </c>
      <c r="K13" s="16" t="str">
        <v>Electronics</v>
      </c>
      <c r="L13" s="16"/>
      <c r="M13" s="16"/>
      <c r="O13" s="18"/>
      <c r="P13" s="18"/>
      <c r="Q13" s="18"/>
    </row>
    <row r="14" spans="1:22" x14ac:dyDescent="0.3">
      <c r="G14" s="16" t="str">
        <v>North</v>
      </c>
      <c r="H14" s="16"/>
      <c r="I14" s="16"/>
      <c r="K14" s="16" t="str">
        <v>Home Care</v>
      </c>
      <c r="L14" s="16"/>
      <c r="M14" s="16"/>
      <c r="O14" s="18"/>
      <c r="P14" s="18"/>
      <c r="Q14" s="18"/>
    </row>
    <row r="15" spans="1:22" x14ac:dyDescent="0.3">
      <c r="G15" s="16" t="str">
        <v>South</v>
      </c>
      <c r="H15" s="16"/>
      <c r="I15" s="16"/>
      <c r="K15" s="16" t="str">
        <v>Grocery</v>
      </c>
      <c r="L15" s="16"/>
      <c r="M15" s="16"/>
    </row>
    <row r="16" spans="1:22" x14ac:dyDescent="0.3">
      <c r="G16" s="16">
        <v>0</v>
      </c>
      <c r="H16" s="16"/>
      <c r="I16" s="16"/>
      <c r="K16" t="str">
        <v>Personal Care</v>
      </c>
    </row>
    <row r="17" spans="3:16" x14ac:dyDescent="0.3">
      <c r="K17">
        <v>0</v>
      </c>
    </row>
    <row r="22" spans="3:16" x14ac:dyDescent="0.3">
      <c r="C22" s="15" t="s">
        <v>15383</v>
      </c>
      <c r="D22" s="14"/>
      <c r="E22" s="14"/>
      <c r="G22" s="15" t="s">
        <v>15384</v>
      </c>
      <c r="H22" s="15"/>
      <c r="I22" s="15"/>
      <c r="K22" s="13" t="s">
        <v>15385</v>
      </c>
      <c r="L22" s="7"/>
      <c r="M22" s="7"/>
      <c r="O22" s="13" t="s">
        <v>15386</v>
      </c>
      <c r="P22" s="7"/>
    </row>
    <row r="23" spans="3:16" x14ac:dyDescent="0.3">
      <c r="C23" s="14"/>
      <c r="D23" s="14"/>
      <c r="E23" s="14"/>
      <c r="G23" s="15"/>
      <c r="H23" s="15"/>
      <c r="I23" s="15"/>
      <c r="K23" s="7"/>
      <c r="L23" s="7"/>
      <c r="M23" s="7"/>
      <c r="O23" s="7"/>
      <c r="P23" s="7"/>
    </row>
    <row r="24" spans="3:16" x14ac:dyDescent="0.3">
      <c r="C24" s="16"/>
      <c r="D24" s="16"/>
      <c r="E24" s="16"/>
      <c r="G24" s="20">
        <v>0</v>
      </c>
      <c r="H24" s="20"/>
      <c r="I24" s="20"/>
      <c r="K24" s="16" t="str" cm="1">
        <f t="array" ref="K24:K28">_xlfn.UNIQUE(Sheet1!J:J)</f>
        <v>payment_mode</v>
      </c>
      <c r="L24" s="16"/>
      <c r="M24" s="16"/>
      <c r="O24" s="20"/>
      <c r="P24" s="20"/>
    </row>
    <row r="25" spans="3:16" x14ac:dyDescent="0.3">
      <c r="C25" s="16"/>
      <c r="D25" s="16">
        <f>MAX(Sheet1!E:E)</f>
        <v>0.5</v>
      </c>
      <c r="E25" s="16"/>
      <c r="G25" s="20"/>
      <c r="H25" s="20"/>
      <c r="I25" s="20"/>
      <c r="K25" s="16" t="str">
        <v>UPI</v>
      </c>
      <c r="L25" s="16"/>
      <c r="M25" s="16"/>
      <c r="O25" s="20"/>
      <c r="P25" s="20"/>
    </row>
    <row r="26" spans="3:16" x14ac:dyDescent="0.3">
      <c r="C26" s="16"/>
      <c r="D26" s="16"/>
      <c r="E26" s="16"/>
      <c r="G26" s="20"/>
      <c r="H26" s="20"/>
      <c r="I26" s="20"/>
      <c r="K26" s="16" t="str">
        <v>Card</v>
      </c>
      <c r="L26" s="16"/>
      <c r="M26" s="16">
        <v>3</v>
      </c>
      <c r="O26" s="20"/>
      <c r="P26" s="20"/>
    </row>
    <row r="27" spans="3:16" x14ac:dyDescent="0.3">
      <c r="C27" s="16"/>
      <c r="D27" s="16"/>
      <c r="E27" s="16"/>
      <c r="G27" s="20"/>
      <c r="H27" s="20"/>
      <c r="I27" s="20"/>
      <c r="K27" s="16" t="str">
        <v>Cash</v>
      </c>
      <c r="L27" s="16"/>
      <c r="M27" s="16"/>
      <c r="O27" s="20"/>
      <c r="P27" s="20"/>
    </row>
    <row r="28" spans="3:16" x14ac:dyDescent="0.3">
      <c r="K28" s="16">
        <v>0</v>
      </c>
      <c r="L28" s="16"/>
      <c r="M28" s="16"/>
      <c r="O28" s="20"/>
      <c r="P28" s="20"/>
    </row>
    <row r="29" spans="3:16" x14ac:dyDescent="0.3">
      <c r="K29" s="16"/>
      <c r="L29" s="16"/>
      <c r="M29" s="16"/>
    </row>
  </sheetData>
  <mergeCells count="12">
    <mergeCell ref="C22:E23"/>
    <mergeCell ref="G22:I23"/>
    <mergeCell ref="G24:I27"/>
    <mergeCell ref="K22:M23"/>
    <mergeCell ref="O22:P23"/>
    <mergeCell ref="O24:P28"/>
    <mergeCell ref="A1:V3"/>
    <mergeCell ref="C7:E8"/>
    <mergeCell ref="C9:E13"/>
    <mergeCell ref="G7:I8"/>
    <mergeCell ref="K7:M8"/>
    <mergeCell ref="O7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sakshishinde2109@outlook.com</cp:lastModifiedBy>
  <dcterms:created xsi:type="dcterms:W3CDTF">2026-04-18T06:02:34Z</dcterms:created>
  <dcterms:modified xsi:type="dcterms:W3CDTF">2026-09-03T06:09:54Z</dcterms:modified>
</cp:coreProperties>
</file>