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Rajan\New folder\MANISH\Rajan\FCRA on Website\"/>
    </mc:Choice>
  </mc:AlternateContent>
  <bookViews>
    <workbookView xWindow="240" yWindow="30" windowWidth="20115" windowHeight="7755"/>
  </bookViews>
  <sheets>
    <sheet name=" FC.Donation  April'17- June'17" sheetId="5" r:id="rId1"/>
    <sheet name="Donation Jan'17-March'17" sheetId="4" state="hidden" r:id="rId2"/>
    <sheet name="Individuals-Final" sheetId="2" state="hidden" r:id="rId3"/>
    <sheet name="Sheet1" sheetId="3" state="hidden" r:id="rId4"/>
  </sheets>
  <definedNames>
    <definedName name="_xlnm.Print_Area" localSheetId="0">' FC.Donation  April''17- June''17'!$A$1:$H$15</definedName>
    <definedName name="_xlnm.Print_Area" localSheetId="1">'Donation Jan''17-March''17'!$A$1:$H$20</definedName>
    <definedName name="_xlnm.Print_Area" localSheetId="2">'Individuals-Final'!$A$1:$H$7</definedName>
    <definedName name="_xlnm.Print_Titles" localSheetId="0">' FC.Donation  April''17- June''17'!$6:$6</definedName>
    <definedName name="_xlnm.Print_Titles" localSheetId="1">'Donation Jan''17-March''17'!$6:$6</definedName>
  </definedNames>
  <calcPr calcId="152511"/>
</workbook>
</file>

<file path=xl/calcChain.xml><?xml version="1.0" encoding="utf-8"?>
<calcChain xmlns="http://schemas.openxmlformats.org/spreadsheetml/2006/main">
  <c r="H13" i="5" l="1"/>
  <c r="H15" i="5"/>
  <c r="H9" i="5" l="1"/>
  <c r="G20" i="4" l="1"/>
  <c r="H20" i="4" l="1"/>
  <c r="B26" i="3" l="1"/>
  <c r="H7" i="2" l="1"/>
</calcChain>
</file>

<file path=xl/sharedStrings.xml><?xml version="1.0" encoding="utf-8"?>
<sst xmlns="http://schemas.openxmlformats.org/spreadsheetml/2006/main" count="138" uniqueCount="60">
  <si>
    <t>MOBILE CRECHES FOR WORKING MOTHER'S CHILDREN</t>
  </si>
  <si>
    <t>SNO.</t>
  </si>
  <si>
    <t>NAME</t>
  </si>
  <si>
    <t xml:space="preserve"> ADDRESS</t>
  </si>
  <si>
    <t>Purpose</t>
  </si>
  <si>
    <t>RECEIPT DATE</t>
  </si>
  <si>
    <t>RECEIPT NO.</t>
  </si>
  <si>
    <t>NET AMT.</t>
  </si>
  <si>
    <t>Towards Support of Programme</t>
  </si>
  <si>
    <t>FC DONATION INDIVIDUAL</t>
  </si>
  <si>
    <t>Donor Name</t>
  </si>
  <si>
    <t>ADDRESS</t>
  </si>
  <si>
    <t>AMOUNT</t>
  </si>
  <si>
    <t>TOTAL (In Rs.)</t>
  </si>
  <si>
    <t>Financial Year 2015-2016(Oct'15 to Dec'15)</t>
  </si>
  <si>
    <t>Sno.</t>
  </si>
  <si>
    <t>Amount of FD</t>
  </si>
  <si>
    <t>Tenure/Period</t>
  </si>
  <si>
    <t>20-Days</t>
  </si>
  <si>
    <t>46-Days</t>
  </si>
  <si>
    <t>61-Days</t>
  </si>
  <si>
    <t>75-Days</t>
  </si>
  <si>
    <t>91-Days</t>
  </si>
  <si>
    <t>6-Months</t>
  </si>
  <si>
    <t>6-Months 5days</t>
  </si>
  <si>
    <t>Total</t>
  </si>
  <si>
    <t>Annexure  A</t>
  </si>
  <si>
    <t xml:space="preserve"> TOTAL (In Rs.) </t>
  </si>
  <si>
    <t>(In Rs.)</t>
  </si>
  <si>
    <t>DIZ AREA SECTOR - IV RAJA BAZAR NEW DELHI - 110001</t>
  </si>
  <si>
    <t>Plot / Site NO. 2, First Floor, Sector-C( OFC Pocket)Nelson Mandela Marg, Vasant Kunj, New  Delhi- 110070</t>
  </si>
  <si>
    <t xml:space="preserve">Give India </t>
  </si>
  <si>
    <t xml:space="preserve">Charity Aid Foundation </t>
  </si>
  <si>
    <t>Unit No,-A1-101 Centre Point, 243- A N.M. Joshi Marg Opp. Bawla Masjid Lower Parel € Mumbai - 400013</t>
  </si>
  <si>
    <t>Detail of FCRA- Donations received during the period from Jan'17 to March'17(Financial Year 2016-2017)</t>
  </si>
  <si>
    <t>27043</t>
  </si>
  <si>
    <t>Institute of Development Studies</t>
  </si>
  <si>
    <t>At the University of Sussex, Brighton, BNI( RE , UK</t>
  </si>
  <si>
    <t xml:space="preserve">UBS Optimus Foundation </t>
  </si>
  <si>
    <t>C/O UBS AG, Aeschenvarstadt,1 4051, Basel, Switzerland</t>
  </si>
  <si>
    <t>Detail of FCRA- Donations received during the period from April'17 to June'17(Financial Year 2017-2018)</t>
  </si>
  <si>
    <t>Grand Challenges Canada</t>
  </si>
  <si>
    <t>13/04/2017</t>
  </si>
  <si>
    <t>17/04/2017</t>
  </si>
  <si>
    <t>Charity Aid Foundation - Oracle</t>
  </si>
  <si>
    <t>24/04/2017</t>
  </si>
  <si>
    <t>BR-00024</t>
  </si>
  <si>
    <t>BR-00009</t>
  </si>
  <si>
    <t>BR-00007</t>
  </si>
  <si>
    <t>BR-00058</t>
  </si>
  <si>
    <t>23/06/2017</t>
  </si>
  <si>
    <t>BR-00100</t>
  </si>
  <si>
    <t>Roopika Saran</t>
  </si>
  <si>
    <t>23/6/2017</t>
  </si>
  <si>
    <t>BR-00101</t>
  </si>
  <si>
    <t>Maria Johna Hanlon</t>
  </si>
  <si>
    <t>D-84, Malcha Marg, Ground Floor, New Delhi</t>
  </si>
  <si>
    <t>C/o Roopika Saran , D-84, Malcha Marg, Ground Floor, New Delhi</t>
  </si>
  <si>
    <t>Suite 406101, College Street, Toronto , Canada</t>
  </si>
  <si>
    <t>BR-00102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</si>
</sst>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155">
    <xf numFmtId="0" fontId="0" fillId="0" borderId="0" xfId="0"/>
    <xf numFmtId="43" fontId="4" fillId="0" borderId="0" xfId="1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8" xfId="0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wrapText="1"/>
    </xf>
    <xf numFmtId="164" fontId="4" fillId="0" borderId="9" xfId="0" applyNumberFormat="1" applyFont="1" applyFill="1" applyBorder="1" applyAlignment="1">
      <alignment horizontal="center" wrapText="1"/>
    </xf>
    <xf numFmtId="1" fontId="4" fillId="0" borderId="9" xfId="0" applyNumberFormat="1" applyFont="1" applyFill="1" applyBorder="1" applyAlignment="1">
      <alignment horizontal="center" wrapText="1"/>
    </xf>
    <xf numFmtId="3" fontId="4" fillId="0" borderId="7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0" fontId="4" fillId="0" borderId="16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164" fontId="4" fillId="0" borderId="0" xfId="0" applyNumberFormat="1" applyFont="1" applyFill="1" applyAlignment="1">
      <alignment horizontal="center"/>
    </xf>
    <xf numFmtId="4" fontId="4" fillId="0" borderId="1" xfId="0" applyNumberFormat="1" applyFont="1" applyFill="1" applyBorder="1" applyAlignment="1"/>
    <xf numFmtId="4" fontId="4" fillId="0" borderId="17" xfId="0" applyNumberFormat="1" applyFont="1" applyFill="1" applyBorder="1" applyAlignment="1"/>
    <xf numFmtId="4" fontId="4" fillId="0" borderId="0" xfId="0" applyNumberFormat="1" applyFont="1" applyFill="1" applyAlignment="1"/>
    <xf numFmtId="165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18" xfId="0" applyNumberFormat="1" applyFont="1" applyBorder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3" fontId="7" fillId="0" borderId="0" xfId="1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/>
    <xf numFmtId="43" fontId="7" fillId="0" borderId="0" xfId="1" applyFont="1" applyFill="1" applyBorder="1" applyAlignment="1"/>
    <xf numFmtId="0" fontId="8" fillId="0" borderId="0" xfId="0" applyFont="1" applyAlignment="1">
      <alignment wrapText="1"/>
    </xf>
    <xf numFmtId="0" fontId="8" fillId="0" borderId="0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164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8" fillId="0" borderId="11" xfId="1" applyNumberFormat="1" applyFont="1" applyFill="1" applyBorder="1" applyAlignment="1">
      <alignment horizontal="center"/>
    </xf>
    <xf numFmtId="165" fontId="7" fillId="0" borderId="11" xfId="1" applyNumberFormat="1" applyFont="1" applyFill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64" fontId="8" fillId="0" borderId="0" xfId="0" applyNumberFormat="1" applyFont="1"/>
    <xf numFmtId="43" fontId="8" fillId="0" borderId="0" xfId="1" applyFont="1" applyFill="1"/>
    <xf numFmtId="43" fontId="7" fillId="0" borderId="2" xfId="1" applyFont="1" applyFill="1" applyBorder="1" applyAlignment="1">
      <alignment horizontal="center" wrapText="1"/>
    </xf>
    <xf numFmtId="165" fontId="7" fillId="0" borderId="0" xfId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/>
    <xf numFmtId="165" fontId="8" fillId="0" borderId="0" xfId="1" applyNumberFormat="1" applyFont="1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19" xfId="1" applyFont="1" applyFill="1" applyBorder="1" applyAlignment="1">
      <alignment horizont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wrapText="1"/>
    </xf>
    <xf numFmtId="164" fontId="7" fillId="0" borderId="20" xfId="0" applyNumberFormat="1" applyFont="1" applyBorder="1" applyAlignment="1">
      <alignment horizontal="center" wrapText="1"/>
    </xf>
    <xf numFmtId="49" fontId="7" fillId="0" borderId="20" xfId="0" applyNumberFormat="1" applyFont="1" applyBorder="1" applyAlignment="1">
      <alignment horizontal="center" wrapText="1"/>
    </xf>
    <xf numFmtId="43" fontId="7" fillId="0" borderId="20" xfId="1" applyFont="1" applyFill="1" applyBorder="1" applyAlignment="1">
      <alignment horizontal="center" wrapText="1"/>
    </xf>
    <xf numFmtId="165" fontId="9" fillId="0" borderId="19" xfId="1" applyNumberFormat="1" applyFont="1" applyBorder="1" applyAlignment="1"/>
    <xf numFmtId="165" fontId="7" fillId="0" borderId="20" xfId="1" applyNumberFormat="1" applyFont="1" applyFill="1" applyBorder="1" applyAlignment="1">
      <alignment horizontal="center" wrapText="1"/>
    </xf>
    <xf numFmtId="0" fontId="8" fillId="0" borderId="19" xfId="0" applyFont="1" applyBorder="1" applyAlignment="1">
      <alignment wrapText="1"/>
    </xf>
    <xf numFmtId="0" fontId="8" fillId="0" borderId="19" xfId="0" applyFont="1" applyBorder="1" applyAlignment="1">
      <alignment horizontal="center"/>
    </xf>
    <xf numFmtId="0" fontId="9" fillId="0" borderId="19" xfId="6" applyFont="1" applyBorder="1" applyAlignment="1"/>
    <xf numFmtId="0" fontId="9" fillId="0" borderId="19" xfId="6" applyFont="1" applyBorder="1" applyAlignment="1">
      <alignment wrapText="1"/>
    </xf>
    <xf numFmtId="164" fontId="9" fillId="0" borderId="19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5" fontId="8" fillId="0" borderId="19" xfId="1" applyNumberFormat="1" applyFont="1" applyFill="1" applyBorder="1" applyAlignment="1"/>
    <xf numFmtId="165" fontId="8" fillId="0" borderId="19" xfId="1" applyNumberFormat="1" applyFont="1" applyFill="1" applyBorder="1"/>
    <xf numFmtId="0" fontId="8" fillId="0" borderId="21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8" fillId="0" borderId="21" xfId="0" applyFont="1" applyBorder="1" applyAlignment="1">
      <alignment wrapText="1"/>
    </xf>
    <xf numFmtId="164" fontId="8" fillId="0" borderId="21" xfId="0" applyNumberFormat="1" applyFont="1" applyBorder="1" applyAlignment="1">
      <alignment horizontal="center" wrapText="1"/>
    </xf>
    <xf numFmtId="49" fontId="8" fillId="0" borderId="21" xfId="0" applyNumberFormat="1" applyFont="1" applyBorder="1" applyAlignment="1">
      <alignment horizontal="center" wrapText="1"/>
    </xf>
    <xf numFmtId="165" fontId="8" fillId="0" borderId="21" xfId="1" applyNumberFormat="1" applyFont="1" applyFill="1" applyBorder="1" applyAlignment="1">
      <alignment horizontal="center" wrapText="1"/>
    </xf>
    <xf numFmtId="43" fontId="7" fillId="0" borderId="21" xfId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165" fontId="7" fillId="0" borderId="2" xfId="1" applyNumberFormat="1" applyFont="1" applyFill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8" fillId="0" borderId="20" xfId="0" applyFont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/>
    </xf>
    <xf numFmtId="165" fontId="8" fillId="0" borderId="20" xfId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center"/>
    </xf>
    <xf numFmtId="165" fontId="8" fillId="0" borderId="6" xfId="1" applyNumberFormat="1" applyFont="1" applyFill="1" applyBorder="1" applyAlignment="1">
      <alignment horizontal="center" wrapText="1"/>
    </xf>
    <xf numFmtId="165" fontId="7" fillId="0" borderId="6" xfId="1" applyNumberFormat="1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/>
    </xf>
    <xf numFmtId="0" fontId="9" fillId="0" borderId="22" xfId="6" applyFont="1" applyBorder="1" applyAlignment="1"/>
    <xf numFmtId="0" fontId="9" fillId="0" borderId="22" xfId="6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164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65" fontId="9" fillId="0" borderId="22" xfId="1" applyNumberFormat="1" applyFont="1" applyBorder="1" applyAlignment="1"/>
    <xf numFmtId="165" fontId="7" fillId="0" borderId="22" xfId="1" applyNumberFormat="1" applyFont="1" applyFill="1" applyBorder="1" applyAlignment="1"/>
    <xf numFmtId="165" fontId="8" fillId="0" borderId="22" xfId="1" applyNumberFormat="1" applyFont="1" applyFill="1" applyBorder="1" applyAlignment="1"/>
    <xf numFmtId="165" fontId="7" fillId="0" borderId="22" xfId="1" applyNumberFormat="1" applyFont="1" applyFill="1" applyBorder="1" applyAlignment="1">
      <alignment horizontal="center" wrapText="1"/>
    </xf>
    <xf numFmtId="165" fontId="9" fillId="0" borderId="23" xfId="1" applyNumberFormat="1" applyFont="1" applyBorder="1" applyAlignment="1"/>
    <xf numFmtId="165" fontId="9" fillId="0" borderId="10" xfId="1" applyNumberFormat="1" applyFont="1" applyBorder="1" applyAlignment="1"/>
    <xf numFmtId="0" fontId="8" fillId="0" borderId="15" xfId="0" applyFont="1" applyBorder="1" applyAlignment="1">
      <alignment horizontal="center"/>
    </xf>
    <xf numFmtId="0" fontId="9" fillId="0" borderId="15" xfId="6" applyFont="1" applyBorder="1" applyAlignment="1"/>
    <xf numFmtId="0" fontId="9" fillId="0" borderId="15" xfId="6" applyFont="1" applyBorder="1" applyAlignment="1">
      <alignment wrapText="1"/>
    </xf>
    <xf numFmtId="0" fontId="8" fillId="0" borderId="15" xfId="0" applyFont="1" applyBorder="1" applyAlignment="1">
      <alignment horizontal="center" wrapText="1"/>
    </xf>
    <xf numFmtId="164" fontId="9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7" fillId="0" borderId="15" xfId="1" applyNumberFormat="1" applyFont="1" applyFill="1" applyBorder="1"/>
    <xf numFmtId="165" fontId="9" fillId="0" borderId="24" xfId="1" applyNumberFormat="1" applyFont="1" applyBorder="1" applyAlignment="1"/>
    <xf numFmtId="165" fontId="7" fillId="0" borderId="25" xfId="1" applyNumberFormat="1" applyFont="1" applyFill="1" applyBorder="1"/>
    <xf numFmtId="43" fontId="7" fillId="0" borderId="0" xfId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4" fontId="3" fillId="0" borderId="5" xfId="0" applyNumberFormat="1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3" fillId="0" borderId="1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</cellXfs>
  <cellStyles count="7">
    <cellStyle name="Comma" xfId="1" builtinId="3"/>
    <cellStyle name="Comma 2" xfId="3"/>
    <cellStyle name="Comma 3" xfId="2"/>
    <cellStyle name="Normal" xfId="0" builtinId="0"/>
    <cellStyle name="Normal 2" xfId="6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60" zoomScaleNormal="60" workbookViewId="0">
      <selection sqref="A1:H1"/>
    </sheetView>
  </sheetViews>
  <sheetFormatPr defaultColWidth="9.140625" defaultRowHeight="26.25" x14ac:dyDescent="0.4"/>
  <cols>
    <col min="1" max="1" width="13" style="66" customWidth="1"/>
    <col min="2" max="2" width="61.28515625" style="39" customWidth="1"/>
    <col min="3" max="3" width="80.85546875" style="53" customWidth="1"/>
    <col min="4" max="4" width="47.28515625" style="103" customWidth="1"/>
    <col min="5" max="5" width="22.140625" style="68" customWidth="1"/>
    <col min="6" max="6" width="22.140625" style="39" customWidth="1"/>
    <col min="7" max="7" width="26.140625" style="74" customWidth="1"/>
    <col min="8" max="8" width="26.140625" style="69" customWidth="1"/>
    <col min="9" max="16384" width="9.140625" style="39"/>
  </cols>
  <sheetData>
    <row r="1" spans="1:8" x14ac:dyDescent="0.4">
      <c r="A1" s="143" t="s">
        <v>0</v>
      </c>
      <c r="B1" s="143"/>
      <c r="C1" s="143"/>
      <c r="D1" s="143"/>
      <c r="E1" s="143"/>
      <c r="F1" s="143"/>
      <c r="G1" s="143"/>
      <c r="H1" s="143"/>
    </row>
    <row r="2" spans="1:8" x14ac:dyDescent="0.4">
      <c r="A2" s="143" t="s">
        <v>29</v>
      </c>
      <c r="B2" s="143"/>
      <c r="C2" s="143"/>
      <c r="D2" s="143"/>
      <c r="E2" s="143"/>
      <c r="F2" s="143"/>
      <c r="G2" s="143"/>
      <c r="H2" s="143"/>
    </row>
    <row r="3" spans="1:8" x14ac:dyDescent="0.4">
      <c r="A3" s="76"/>
      <c r="B3" s="76"/>
      <c r="C3" s="76"/>
      <c r="D3" s="100"/>
      <c r="E3" s="76"/>
      <c r="F3" s="76"/>
      <c r="G3" s="71"/>
      <c r="H3" s="76"/>
    </row>
    <row r="4" spans="1:8" x14ac:dyDescent="0.4">
      <c r="A4" s="40" t="s">
        <v>40</v>
      </c>
      <c r="B4" s="41"/>
      <c r="C4" s="42"/>
      <c r="D4" s="101"/>
      <c r="E4" s="44"/>
      <c r="F4" s="45"/>
      <c r="G4" s="72"/>
      <c r="H4" s="46"/>
    </row>
    <row r="5" spans="1:8" ht="33.75" customHeight="1" thickBot="1" x14ac:dyDescent="0.45">
      <c r="A5" s="47"/>
      <c r="B5" s="48"/>
      <c r="C5" s="49"/>
      <c r="D5" s="102"/>
      <c r="E5" s="51"/>
      <c r="F5" s="48"/>
      <c r="G5" s="73"/>
      <c r="H5" s="142" t="s">
        <v>28</v>
      </c>
    </row>
    <row r="6" spans="1:8" s="53" customFormat="1" ht="52.5" thickBot="1" x14ac:dyDescent="0.45">
      <c r="A6" s="104" t="s">
        <v>1</v>
      </c>
      <c r="B6" s="105" t="s">
        <v>2</v>
      </c>
      <c r="C6" s="105" t="s">
        <v>3</v>
      </c>
      <c r="D6" s="104" t="s">
        <v>4</v>
      </c>
      <c r="E6" s="106" t="s">
        <v>5</v>
      </c>
      <c r="F6" s="107" t="s">
        <v>6</v>
      </c>
      <c r="G6" s="108" t="s">
        <v>7</v>
      </c>
      <c r="H6" s="70" t="s">
        <v>7</v>
      </c>
    </row>
    <row r="7" spans="1:8" s="53" customFormat="1" ht="82.5" customHeight="1" x14ac:dyDescent="0.4">
      <c r="A7" s="115">
        <v>1</v>
      </c>
      <c r="B7" s="116" t="s">
        <v>41</v>
      </c>
      <c r="C7" s="122" t="s">
        <v>58</v>
      </c>
      <c r="D7" s="115" t="s">
        <v>8</v>
      </c>
      <c r="E7" s="117" t="s">
        <v>42</v>
      </c>
      <c r="F7" s="118" t="s">
        <v>48</v>
      </c>
      <c r="G7" s="119"/>
      <c r="H7" s="120">
        <v>1432877.36</v>
      </c>
    </row>
    <row r="8" spans="1:8" ht="99" customHeight="1" x14ac:dyDescent="0.4">
      <c r="A8" s="121">
        <v>2</v>
      </c>
      <c r="B8" s="122" t="s">
        <v>31</v>
      </c>
      <c r="C8" s="123" t="s">
        <v>33</v>
      </c>
      <c r="D8" s="124" t="s">
        <v>8</v>
      </c>
      <c r="E8" s="125" t="s">
        <v>43</v>
      </c>
      <c r="F8" s="126" t="s">
        <v>47</v>
      </c>
      <c r="G8" s="127">
        <v>4899</v>
      </c>
      <c r="H8" s="129"/>
    </row>
    <row r="9" spans="1:8" ht="99" customHeight="1" thickBot="1" x14ac:dyDescent="0.45">
      <c r="A9" s="121">
        <v>3</v>
      </c>
      <c r="B9" s="122" t="s">
        <v>31</v>
      </c>
      <c r="C9" s="123" t="s">
        <v>33</v>
      </c>
      <c r="D9" s="124" t="s">
        <v>8</v>
      </c>
      <c r="E9" s="125" t="s">
        <v>43</v>
      </c>
      <c r="F9" s="126" t="s">
        <v>49</v>
      </c>
      <c r="G9" s="132">
        <v>4924</v>
      </c>
      <c r="H9" s="128">
        <f>G8+G9</f>
        <v>9823</v>
      </c>
    </row>
    <row r="10" spans="1:8" ht="99" customHeight="1" x14ac:dyDescent="0.4">
      <c r="A10" s="121">
        <v>4</v>
      </c>
      <c r="B10" s="122" t="s">
        <v>44</v>
      </c>
      <c r="C10" s="123" t="s">
        <v>30</v>
      </c>
      <c r="D10" s="124" t="s">
        <v>8</v>
      </c>
      <c r="E10" s="125" t="s">
        <v>45</v>
      </c>
      <c r="F10" s="126" t="s">
        <v>46</v>
      </c>
      <c r="G10" s="131"/>
      <c r="H10" s="130">
        <v>4092258</v>
      </c>
    </row>
    <row r="11" spans="1:8" ht="99" customHeight="1" x14ac:dyDescent="0.4">
      <c r="A11" s="121">
        <v>5</v>
      </c>
      <c r="B11" s="122" t="s">
        <v>55</v>
      </c>
      <c r="C11" s="123" t="s">
        <v>57</v>
      </c>
      <c r="D11" s="124" t="s">
        <v>8</v>
      </c>
      <c r="E11" s="125" t="s">
        <v>50</v>
      </c>
      <c r="F11" s="126" t="s">
        <v>51</v>
      </c>
      <c r="G11" s="127">
        <v>4000</v>
      </c>
      <c r="H11" s="129"/>
    </row>
    <row r="12" spans="1:8" ht="99" customHeight="1" x14ac:dyDescent="0.4">
      <c r="A12" s="121">
        <v>6</v>
      </c>
      <c r="B12" s="122" t="s">
        <v>52</v>
      </c>
      <c r="C12" s="123" t="s">
        <v>56</v>
      </c>
      <c r="D12" s="124" t="s">
        <v>8</v>
      </c>
      <c r="E12" s="125" t="s">
        <v>53</v>
      </c>
      <c r="F12" s="126" t="s">
        <v>54</v>
      </c>
      <c r="G12" s="127">
        <v>53000</v>
      </c>
      <c r="H12" s="129"/>
    </row>
    <row r="13" spans="1:8" ht="99" customHeight="1" thickBot="1" x14ac:dyDescent="0.45">
      <c r="A13" s="121">
        <v>7</v>
      </c>
      <c r="B13" s="122" t="s">
        <v>55</v>
      </c>
      <c r="C13" s="123" t="s">
        <v>57</v>
      </c>
      <c r="D13" s="124" t="s">
        <v>8</v>
      </c>
      <c r="E13" s="125" t="s">
        <v>53</v>
      </c>
      <c r="F13" s="126" t="s">
        <v>59</v>
      </c>
      <c r="G13" s="132">
        <v>56800</v>
      </c>
      <c r="H13" s="129">
        <f>G11+G12+G13</f>
        <v>113800</v>
      </c>
    </row>
    <row r="14" spans="1:8" ht="27" thickBot="1" x14ac:dyDescent="0.45">
      <c r="A14" s="133"/>
      <c r="B14" s="134"/>
      <c r="C14" s="135"/>
      <c r="D14" s="136"/>
      <c r="E14" s="137"/>
      <c r="F14" s="138"/>
      <c r="G14" s="140"/>
      <c r="H14" s="139"/>
    </row>
    <row r="15" spans="1:8" s="54" customFormat="1" ht="70.5" customHeight="1" thickBot="1" x14ac:dyDescent="0.45">
      <c r="A15" s="110"/>
      <c r="B15" s="111"/>
      <c r="C15" s="79" t="s">
        <v>27</v>
      </c>
      <c r="D15" s="112"/>
      <c r="E15" s="113"/>
      <c r="F15" s="109"/>
      <c r="G15" s="114"/>
      <c r="H15" s="141">
        <f>SUM(H7:H13)</f>
        <v>5648758.3600000003</v>
      </c>
    </row>
    <row r="16" spans="1:8" ht="27" customHeight="1" x14ac:dyDescent="0.4">
      <c r="A16" s="63"/>
      <c r="B16" s="41"/>
      <c r="C16" s="64"/>
      <c r="D16" s="101"/>
      <c r="E16" s="44"/>
      <c r="F16" s="65"/>
      <c r="G16" s="72"/>
      <c r="H16" s="46"/>
    </row>
  </sheetData>
  <mergeCells count="2">
    <mergeCell ref="A1:H1"/>
    <mergeCell ref="A2:H2"/>
  </mergeCells>
  <printOptions horizontalCentered="1"/>
  <pageMargins left="0.25" right="0.25" top="0.25" bottom="0.25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9" zoomScale="60" zoomScaleNormal="60" workbookViewId="0">
      <selection activeCell="G20" sqref="G20"/>
    </sheetView>
  </sheetViews>
  <sheetFormatPr defaultColWidth="9.140625" defaultRowHeight="26.25" x14ac:dyDescent="0.4"/>
  <cols>
    <col min="1" max="1" width="13" style="66" customWidth="1"/>
    <col min="2" max="2" width="61.28515625" style="39" customWidth="1"/>
    <col min="3" max="3" width="80.85546875" style="53" customWidth="1"/>
    <col min="4" max="4" width="47.28515625" style="67" customWidth="1"/>
    <col min="5" max="5" width="22.140625" style="68" customWidth="1"/>
    <col min="6" max="6" width="22.140625" style="39" customWidth="1"/>
    <col min="7" max="7" width="26.140625" style="74" customWidth="1"/>
    <col min="8" max="8" width="26.140625" style="69" customWidth="1"/>
    <col min="9" max="16384" width="9.140625" style="39"/>
  </cols>
  <sheetData>
    <row r="1" spans="1:8" x14ac:dyDescent="0.4">
      <c r="A1" s="143" t="s">
        <v>0</v>
      </c>
      <c r="B1" s="143"/>
      <c r="C1" s="143"/>
      <c r="D1" s="143"/>
      <c r="E1" s="143"/>
      <c r="F1" s="143"/>
      <c r="G1" s="143"/>
      <c r="H1" s="143"/>
    </row>
    <row r="2" spans="1:8" x14ac:dyDescent="0.4">
      <c r="A2" s="143" t="s">
        <v>29</v>
      </c>
      <c r="B2" s="143"/>
      <c r="C2" s="143"/>
      <c r="D2" s="143"/>
      <c r="E2" s="143"/>
      <c r="F2" s="143"/>
      <c r="G2" s="143"/>
      <c r="H2" s="143"/>
    </row>
    <row r="3" spans="1:8" x14ac:dyDescent="0.4">
      <c r="A3" s="75"/>
      <c r="B3" s="75"/>
      <c r="C3" s="75"/>
      <c r="D3" s="75"/>
      <c r="E3" s="75"/>
      <c r="F3" s="75"/>
      <c r="G3" s="71"/>
      <c r="H3" s="75"/>
    </row>
    <row r="4" spans="1:8" x14ac:dyDescent="0.4">
      <c r="A4" s="40" t="s">
        <v>34</v>
      </c>
      <c r="B4" s="41"/>
      <c r="C4" s="42"/>
      <c r="D4" s="43"/>
      <c r="E4" s="44"/>
      <c r="F4" s="45"/>
      <c r="G4" s="72"/>
      <c r="H4" s="46"/>
    </row>
    <row r="5" spans="1:8" ht="33.75" customHeight="1" thickBot="1" x14ac:dyDescent="0.45">
      <c r="A5" s="47"/>
      <c r="B5" s="48"/>
      <c r="C5" s="49"/>
      <c r="D5" s="50"/>
      <c r="E5" s="51"/>
      <c r="F5" s="48"/>
      <c r="G5" s="73"/>
      <c r="H5" s="52" t="s">
        <v>28</v>
      </c>
    </row>
    <row r="6" spans="1:8" s="53" customFormat="1" ht="52.5" thickBot="1" x14ac:dyDescent="0.45">
      <c r="A6" s="78" t="s">
        <v>1</v>
      </c>
      <c r="B6" s="79" t="s">
        <v>2</v>
      </c>
      <c r="C6" s="79" t="s">
        <v>3</v>
      </c>
      <c r="D6" s="78" t="s">
        <v>4</v>
      </c>
      <c r="E6" s="80" t="s">
        <v>5</v>
      </c>
      <c r="F6" s="81" t="s">
        <v>6</v>
      </c>
      <c r="G6" s="84" t="s">
        <v>7</v>
      </c>
      <c r="H6" s="82" t="s">
        <v>7</v>
      </c>
    </row>
    <row r="7" spans="1:8" s="53" customFormat="1" ht="82.5" customHeight="1" x14ac:dyDescent="0.4">
      <c r="A7" s="93">
        <v>1</v>
      </c>
      <c r="B7" s="94" t="s">
        <v>38</v>
      </c>
      <c r="C7" s="94" t="s">
        <v>39</v>
      </c>
      <c r="D7" s="95" t="s">
        <v>8</v>
      </c>
      <c r="E7" s="96">
        <v>42738</v>
      </c>
      <c r="F7" s="97" t="s">
        <v>35</v>
      </c>
      <c r="G7" s="98">
        <v>5249175</v>
      </c>
      <c r="H7" s="99"/>
    </row>
    <row r="8" spans="1:8" s="53" customFormat="1" ht="92.25" customHeight="1" x14ac:dyDescent="0.4">
      <c r="A8" s="86">
        <v>2</v>
      </c>
      <c r="B8" s="87" t="s">
        <v>32</v>
      </c>
      <c r="C8" s="88" t="s">
        <v>30</v>
      </c>
      <c r="D8" s="85" t="s">
        <v>8</v>
      </c>
      <c r="E8" s="89">
        <v>42746</v>
      </c>
      <c r="F8" s="90">
        <v>27045</v>
      </c>
      <c r="G8" s="83">
        <v>10000</v>
      </c>
      <c r="H8" s="77"/>
    </row>
    <row r="9" spans="1:8" ht="99" customHeight="1" x14ac:dyDescent="0.4">
      <c r="A9" s="86">
        <v>3</v>
      </c>
      <c r="B9" s="87" t="s">
        <v>31</v>
      </c>
      <c r="C9" s="88" t="s">
        <v>33</v>
      </c>
      <c r="D9" s="85" t="s">
        <v>8</v>
      </c>
      <c r="E9" s="89">
        <v>42753</v>
      </c>
      <c r="F9" s="90">
        <v>27046</v>
      </c>
      <c r="G9" s="83">
        <v>15744</v>
      </c>
      <c r="H9" s="91"/>
    </row>
    <row r="10" spans="1:8" ht="99" customHeight="1" x14ac:dyDescent="0.4">
      <c r="A10" s="86">
        <v>4</v>
      </c>
      <c r="B10" s="87" t="s">
        <v>32</v>
      </c>
      <c r="C10" s="88" t="s">
        <v>30</v>
      </c>
      <c r="D10" s="85" t="s">
        <v>8</v>
      </c>
      <c r="E10" s="89">
        <v>42760</v>
      </c>
      <c r="F10" s="90">
        <v>27047</v>
      </c>
      <c r="G10" s="83">
        <v>8924</v>
      </c>
      <c r="H10" s="91"/>
    </row>
    <row r="11" spans="1:8" ht="99" customHeight="1" x14ac:dyDescent="0.4">
      <c r="A11" s="86">
        <v>5</v>
      </c>
      <c r="B11" s="87" t="s">
        <v>31</v>
      </c>
      <c r="C11" s="88" t="s">
        <v>33</v>
      </c>
      <c r="D11" s="85" t="s">
        <v>8</v>
      </c>
      <c r="E11" s="89">
        <v>42765</v>
      </c>
      <c r="F11" s="90">
        <v>27048</v>
      </c>
      <c r="G11" s="83">
        <v>3536</v>
      </c>
      <c r="H11" s="91"/>
    </row>
    <row r="12" spans="1:8" ht="99" customHeight="1" x14ac:dyDescent="0.4">
      <c r="A12" s="86">
        <v>6</v>
      </c>
      <c r="B12" s="87" t="s">
        <v>32</v>
      </c>
      <c r="C12" s="88" t="s">
        <v>30</v>
      </c>
      <c r="D12" s="85" t="s">
        <v>8</v>
      </c>
      <c r="E12" s="89">
        <v>42767</v>
      </c>
      <c r="F12" s="90">
        <v>27049</v>
      </c>
      <c r="G12" s="83">
        <v>20585</v>
      </c>
      <c r="H12" s="91"/>
    </row>
    <row r="13" spans="1:8" ht="99" customHeight="1" x14ac:dyDescent="0.4">
      <c r="A13" s="86">
        <v>7</v>
      </c>
      <c r="B13" s="87" t="s">
        <v>32</v>
      </c>
      <c r="C13" s="88" t="s">
        <v>30</v>
      </c>
      <c r="D13" s="85" t="s">
        <v>8</v>
      </c>
      <c r="E13" s="89">
        <v>42767</v>
      </c>
      <c r="F13" s="90">
        <v>27050</v>
      </c>
      <c r="G13" s="83">
        <v>20585</v>
      </c>
      <c r="H13" s="91"/>
    </row>
    <row r="14" spans="1:8" ht="99" customHeight="1" x14ac:dyDescent="0.4">
      <c r="A14" s="86">
        <v>8</v>
      </c>
      <c r="B14" s="87" t="s">
        <v>32</v>
      </c>
      <c r="C14" s="88" t="s">
        <v>30</v>
      </c>
      <c r="D14" s="85" t="s">
        <v>8</v>
      </c>
      <c r="E14" s="89">
        <v>42767</v>
      </c>
      <c r="F14" s="90">
        <v>27051</v>
      </c>
      <c r="G14" s="83">
        <v>24650</v>
      </c>
      <c r="H14" s="91"/>
    </row>
    <row r="15" spans="1:8" ht="99" customHeight="1" x14ac:dyDescent="0.4">
      <c r="A15" s="86">
        <v>9</v>
      </c>
      <c r="B15" s="87" t="s">
        <v>36</v>
      </c>
      <c r="C15" s="88" t="s">
        <v>37</v>
      </c>
      <c r="D15" s="85" t="s">
        <v>8</v>
      </c>
      <c r="E15" s="89">
        <v>42770</v>
      </c>
      <c r="F15" s="90">
        <v>27052</v>
      </c>
      <c r="G15" s="83">
        <v>299835</v>
      </c>
      <c r="H15" s="91"/>
    </row>
    <row r="16" spans="1:8" ht="99" customHeight="1" x14ac:dyDescent="0.4">
      <c r="A16" s="86">
        <v>10</v>
      </c>
      <c r="B16" s="87" t="s">
        <v>32</v>
      </c>
      <c r="C16" s="88" t="s">
        <v>30</v>
      </c>
      <c r="D16" s="85" t="s">
        <v>8</v>
      </c>
      <c r="E16" s="89">
        <v>42781</v>
      </c>
      <c r="F16" s="90">
        <v>27053</v>
      </c>
      <c r="G16" s="83">
        <v>8004</v>
      </c>
      <c r="H16" s="91"/>
    </row>
    <row r="17" spans="1:8" ht="99" customHeight="1" x14ac:dyDescent="0.4">
      <c r="A17" s="86">
        <v>11</v>
      </c>
      <c r="B17" s="87" t="s">
        <v>31</v>
      </c>
      <c r="C17" s="88" t="s">
        <v>33</v>
      </c>
      <c r="D17" s="85" t="s">
        <v>8</v>
      </c>
      <c r="E17" s="89">
        <v>42794</v>
      </c>
      <c r="F17" s="90">
        <v>27054</v>
      </c>
      <c r="G17" s="83">
        <v>4879</v>
      </c>
      <c r="H17" s="91"/>
    </row>
    <row r="18" spans="1:8" ht="99" customHeight="1" x14ac:dyDescent="0.4">
      <c r="A18" s="86">
        <v>12</v>
      </c>
      <c r="B18" s="87" t="s">
        <v>32</v>
      </c>
      <c r="C18" s="88" t="s">
        <v>30</v>
      </c>
      <c r="D18" s="85" t="s">
        <v>8</v>
      </c>
      <c r="E18" s="89">
        <v>42817</v>
      </c>
      <c r="F18" s="90">
        <v>27055</v>
      </c>
      <c r="G18" s="83">
        <v>8004</v>
      </c>
      <c r="H18" s="91"/>
    </row>
    <row r="19" spans="1:8" ht="96" customHeight="1" x14ac:dyDescent="0.4">
      <c r="A19" s="86">
        <v>12</v>
      </c>
      <c r="B19" s="87" t="s">
        <v>32</v>
      </c>
      <c r="C19" s="88" t="s">
        <v>30</v>
      </c>
      <c r="D19" s="85" t="s">
        <v>8</v>
      </c>
      <c r="E19" s="89">
        <v>42818</v>
      </c>
      <c r="F19" s="90">
        <v>27056</v>
      </c>
      <c r="G19" s="83">
        <v>16077</v>
      </c>
      <c r="H19" s="92"/>
    </row>
    <row r="20" spans="1:8" s="54" customFormat="1" ht="70.5" customHeight="1" thickBot="1" x14ac:dyDescent="0.45">
      <c r="A20" s="55"/>
      <c r="B20" s="57"/>
      <c r="C20" s="58" t="s">
        <v>27</v>
      </c>
      <c r="D20" s="56"/>
      <c r="E20" s="59"/>
      <c r="F20" s="60"/>
      <c r="G20" s="61">
        <f>SUM(G7:G19)</f>
        <v>5689998</v>
      </c>
      <c r="H20" s="62">
        <f>SUM(H9:H19)</f>
        <v>0</v>
      </c>
    </row>
    <row r="21" spans="1:8" ht="27" customHeight="1" x14ac:dyDescent="0.4">
      <c r="A21" s="63"/>
      <c r="B21" s="41"/>
      <c r="C21" s="64"/>
      <c r="D21" s="43"/>
      <c r="E21" s="44"/>
      <c r="F21" s="65"/>
      <c r="G21" s="72"/>
      <c r="H21" s="46"/>
    </row>
  </sheetData>
  <mergeCells count="2">
    <mergeCell ref="A1:H1"/>
    <mergeCell ref="A2:H2"/>
  </mergeCells>
  <printOptions horizontalCentered="1"/>
  <pageMargins left="0.25" right="0.25" top="0.25" bottom="0.25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60" zoomScaleNormal="64" workbookViewId="0">
      <selection activeCell="H1" sqref="H1"/>
    </sheetView>
  </sheetViews>
  <sheetFormatPr defaultColWidth="9.140625" defaultRowHeight="18" x14ac:dyDescent="0.25"/>
  <cols>
    <col min="1" max="1" width="4.140625" style="26" customWidth="1"/>
    <col min="2" max="2" width="36" style="27" customWidth="1"/>
    <col min="3" max="3" width="50.5703125" style="28" customWidth="1"/>
    <col min="4" max="4" width="40.140625" style="27" customWidth="1"/>
    <col min="5" max="5" width="18.28515625" style="29" customWidth="1"/>
    <col min="6" max="6" width="14.140625" style="26" customWidth="1"/>
    <col min="7" max="7" width="17.42578125" style="26" customWidth="1"/>
    <col min="8" max="8" width="17.42578125" style="32" customWidth="1"/>
    <col min="9" max="9" width="9.140625" style="8" customWidth="1"/>
    <col min="10" max="11" width="9.140625" style="8"/>
    <col min="12" max="12" width="10.85546875" style="8" bestFit="1" customWidth="1"/>
    <col min="13" max="16384" width="9.140625" style="8"/>
  </cols>
  <sheetData>
    <row r="1" spans="1:8" x14ac:dyDescent="0.25">
      <c r="A1" s="2" t="s">
        <v>0</v>
      </c>
      <c r="B1" s="3"/>
      <c r="C1" s="4"/>
      <c r="D1" s="3"/>
      <c r="E1" s="5"/>
      <c r="F1" s="6"/>
      <c r="G1" s="6"/>
      <c r="H1" s="7"/>
    </row>
    <row r="2" spans="1:8" x14ac:dyDescent="0.25">
      <c r="A2" s="2" t="s">
        <v>9</v>
      </c>
      <c r="B2" s="3"/>
      <c r="C2" s="4"/>
      <c r="D2" s="3"/>
      <c r="E2" s="9"/>
      <c r="F2" s="6"/>
      <c r="G2" s="6"/>
      <c r="H2" s="10"/>
    </row>
    <row r="3" spans="1:8" ht="23.25" customHeight="1" thickBot="1" x14ac:dyDescent="0.3">
      <c r="A3" s="11" t="s">
        <v>14</v>
      </c>
      <c r="B3" s="2"/>
      <c r="C3" s="12"/>
      <c r="D3" s="2"/>
      <c r="E3" s="2"/>
      <c r="F3" s="2"/>
      <c r="G3" s="2"/>
      <c r="H3" s="2"/>
    </row>
    <row r="4" spans="1:8" s="2" customFormat="1" ht="12.75" customHeight="1" x14ac:dyDescent="0.25">
      <c r="A4" s="149" t="s">
        <v>1</v>
      </c>
      <c r="B4" s="151" t="s">
        <v>10</v>
      </c>
      <c r="C4" s="153" t="s">
        <v>11</v>
      </c>
      <c r="D4" s="151" t="s">
        <v>4</v>
      </c>
      <c r="E4" s="153" t="s">
        <v>5</v>
      </c>
      <c r="F4" s="153" t="s">
        <v>6</v>
      </c>
      <c r="G4" s="144" t="s">
        <v>12</v>
      </c>
      <c r="H4" s="146" t="s">
        <v>12</v>
      </c>
    </row>
    <row r="5" spans="1:8" s="2" customFormat="1" ht="22.5" customHeight="1" x14ac:dyDescent="0.25">
      <c r="A5" s="150"/>
      <c r="B5" s="152"/>
      <c r="C5" s="154"/>
      <c r="D5" s="152"/>
      <c r="E5" s="154"/>
      <c r="F5" s="154"/>
      <c r="G5" s="145"/>
      <c r="H5" s="147"/>
    </row>
    <row r="6" spans="1:8" ht="39" customHeight="1" thickBot="1" x14ac:dyDescent="0.3">
      <c r="A6" s="13"/>
      <c r="B6" s="14"/>
      <c r="C6" s="15"/>
      <c r="D6" s="16"/>
      <c r="E6" s="17"/>
      <c r="F6" s="18"/>
      <c r="G6" s="19"/>
      <c r="H6" s="20"/>
    </row>
    <row r="7" spans="1:8" ht="24" customHeight="1" thickBot="1" x14ac:dyDescent="0.3">
      <c r="A7" s="21"/>
      <c r="B7" s="148" t="s">
        <v>13</v>
      </c>
      <c r="C7" s="148"/>
      <c r="D7" s="148"/>
      <c r="E7" s="22"/>
      <c r="F7" s="23"/>
      <c r="G7" s="24"/>
      <c r="H7" s="25">
        <f>+SUM(H6:H6)</f>
        <v>0</v>
      </c>
    </row>
    <row r="8" spans="1:8" x14ac:dyDescent="0.25">
      <c r="H8" s="1"/>
    </row>
    <row r="19" spans="1:9" ht="18.75" thickBot="1" x14ac:dyDescent="0.3">
      <c r="H19" s="30"/>
    </row>
    <row r="20" spans="1:9" hidden="1" x14ac:dyDescent="0.25">
      <c r="H20" s="31"/>
    </row>
    <row r="25" spans="1:9" customFormat="1" ht="27" customHeight="1" x14ac:dyDescent="0.25">
      <c r="A25" s="26"/>
      <c r="B25" s="27"/>
      <c r="C25" s="28"/>
      <c r="D25" s="27"/>
      <c r="E25" s="29"/>
      <c r="F25" s="26"/>
      <c r="G25" s="26"/>
      <c r="H25" s="32"/>
      <c r="I25" s="8"/>
    </row>
  </sheetData>
  <mergeCells count="9">
    <mergeCell ref="G4:G5"/>
    <mergeCell ref="H4:H5"/>
    <mergeCell ref="B7:D7"/>
    <mergeCell ref="A4:A5"/>
    <mergeCell ref="B4:B5"/>
    <mergeCell ref="C4:C5"/>
    <mergeCell ref="D4:D5"/>
    <mergeCell ref="E4:E5"/>
    <mergeCell ref="F4:F5"/>
  </mergeCells>
  <printOptions horizontalCentered="1"/>
  <pageMargins left="0.25" right="0.25" top="0.5" bottom="0.5" header="0.5" footer="0.5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2" workbookViewId="0">
      <selection activeCell="H19" sqref="H19"/>
    </sheetView>
  </sheetViews>
  <sheetFormatPr defaultRowHeight="12.75" x14ac:dyDescent="0.2"/>
  <cols>
    <col min="2" max="2" width="19.28515625" customWidth="1"/>
    <col min="3" max="3" width="22.140625" customWidth="1"/>
  </cols>
  <sheetData>
    <row r="3" spans="1:3" x14ac:dyDescent="0.2">
      <c r="C3" s="38" t="s">
        <v>26</v>
      </c>
    </row>
    <row r="5" spans="1:3" ht="21.75" customHeight="1" x14ac:dyDescent="0.2">
      <c r="A5" s="35" t="s">
        <v>15</v>
      </c>
      <c r="B5" s="36" t="s">
        <v>16</v>
      </c>
      <c r="C5" s="36" t="s">
        <v>17</v>
      </c>
    </row>
    <row r="6" spans="1:3" ht="21.75" customHeight="1" x14ac:dyDescent="0.2">
      <c r="A6" s="34">
        <v>1</v>
      </c>
      <c r="B6" s="33">
        <v>200000</v>
      </c>
      <c r="C6" s="34" t="s">
        <v>18</v>
      </c>
    </row>
    <row r="7" spans="1:3" ht="21.75" customHeight="1" x14ac:dyDescent="0.2">
      <c r="A7" s="34">
        <v>2</v>
      </c>
      <c r="B7" s="33">
        <v>200000</v>
      </c>
      <c r="C7" s="34" t="s">
        <v>18</v>
      </c>
    </row>
    <row r="8" spans="1:3" ht="21.75" customHeight="1" x14ac:dyDescent="0.2">
      <c r="A8" s="34">
        <v>3</v>
      </c>
      <c r="B8" s="33">
        <v>200000</v>
      </c>
      <c r="C8" s="34" t="s">
        <v>19</v>
      </c>
    </row>
    <row r="9" spans="1:3" ht="21.75" customHeight="1" x14ac:dyDescent="0.2">
      <c r="A9" s="34">
        <v>4</v>
      </c>
      <c r="B9" s="33">
        <v>200000</v>
      </c>
      <c r="C9" s="34" t="s">
        <v>19</v>
      </c>
    </row>
    <row r="10" spans="1:3" ht="21.75" customHeight="1" x14ac:dyDescent="0.2">
      <c r="A10" s="34">
        <v>5</v>
      </c>
      <c r="B10" s="33">
        <v>200000</v>
      </c>
      <c r="C10" s="34" t="s">
        <v>19</v>
      </c>
    </row>
    <row r="11" spans="1:3" ht="21.75" customHeight="1" x14ac:dyDescent="0.2">
      <c r="A11" s="34">
        <v>6</v>
      </c>
      <c r="B11" s="33">
        <v>200000</v>
      </c>
      <c r="C11" s="34" t="s">
        <v>20</v>
      </c>
    </row>
    <row r="12" spans="1:3" ht="21.75" customHeight="1" x14ac:dyDescent="0.2">
      <c r="A12" s="34">
        <v>7</v>
      </c>
      <c r="B12" s="33">
        <v>200000</v>
      </c>
      <c r="C12" s="34" t="s">
        <v>20</v>
      </c>
    </row>
    <row r="13" spans="1:3" ht="21.75" customHeight="1" x14ac:dyDescent="0.2">
      <c r="A13" s="34">
        <v>8</v>
      </c>
      <c r="B13" s="33">
        <v>200000</v>
      </c>
      <c r="C13" s="34" t="s">
        <v>21</v>
      </c>
    </row>
    <row r="14" spans="1:3" ht="21.75" customHeight="1" x14ac:dyDescent="0.2">
      <c r="A14" s="34">
        <v>9</v>
      </c>
      <c r="B14" s="33">
        <v>200000</v>
      </c>
      <c r="C14" s="34" t="s">
        <v>21</v>
      </c>
    </row>
    <row r="15" spans="1:3" ht="21.75" customHeight="1" x14ac:dyDescent="0.2">
      <c r="A15" s="34">
        <v>10</v>
      </c>
      <c r="B15" s="33">
        <v>200000</v>
      </c>
      <c r="C15" s="34" t="s">
        <v>22</v>
      </c>
    </row>
    <row r="16" spans="1:3" ht="21.75" customHeight="1" x14ac:dyDescent="0.2">
      <c r="A16" s="34">
        <v>11</v>
      </c>
      <c r="B16" s="33">
        <v>200000</v>
      </c>
      <c r="C16" s="34" t="s">
        <v>22</v>
      </c>
    </row>
    <row r="17" spans="1:3" ht="21.75" customHeight="1" x14ac:dyDescent="0.2">
      <c r="A17" s="34">
        <v>12</v>
      </c>
      <c r="B17" s="33">
        <v>200000</v>
      </c>
      <c r="C17" s="34" t="s">
        <v>23</v>
      </c>
    </row>
    <row r="18" spans="1:3" ht="21.75" customHeight="1" x14ac:dyDescent="0.2">
      <c r="A18" s="34">
        <v>13</v>
      </c>
      <c r="B18" s="33">
        <v>200000</v>
      </c>
      <c r="C18" s="34" t="s">
        <v>23</v>
      </c>
    </row>
    <row r="19" spans="1:3" ht="21.75" customHeight="1" x14ac:dyDescent="0.2">
      <c r="A19" s="34">
        <v>14</v>
      </c>
      <c r="B19" s="33">
        <v>200000</v>
      </c>
      <c r="C19" s="34" t="s">
        <v>24</v>
      </c>
    </row>
    <row r="20" spans="1:3" ht="21.75" customHeight="1" x14ac:dyDescent="0.2">
      <c r="A20" s="34">
        <v>15</v>
      </c>
      <c r="B20" s="33">
        <v>200000</v>
      </c>
      <c r="C20" s="34" t="s">
        <v>24</v>
      </c>
    </row>
    <row r="21" spans="1:3" ht="21.75" customHeight="1" x14ac:dyDescent="0.2">
      <c r="A21" s="34">
        <v>16</v>
      </c>
      <c r="B21" s="33">
        <v>200000</v>
      </c>
      <c r="C21" s="34" t="s">
        <v>24</v>
      </c>
    </row>
    <row r="22" spans="1:3" ht="21.75" customHeight="1" x14ac:dyDescent="0.2">
      <c r="A22" s="34">
        <v>17</v>
      </c>
      <c r="B22" s="33">
        <v>200000</v>
      </c>
      <c r="C22" s="34" t="s">
        <v>24</v>
      </c>
    </row>
    <row r="23" spans="1:3" ht="21.75" customHeight="1" x14ac:dyDescent="0.2">
      <c r="A23" s="34">
        <v>18</v>
      </c>
      <c r="B23" s="33">
        <v>200000</v>
      </c>
      <c r="C23" s="34" t="s">
        <v>24</v>
      </c>
    </row>
    <row r="24" spans="1:3" ht="21.75" customHeight="1" x14ac:dyDescent="0.2">
      <c r="A24" s="34">
        <v>19</v>
      </c>
      <c r="B24" s="33">
        <v>200000</v>
      </c>
      <c r="C24" s="34" t="s">
        <v>24</v>
      </c>
    </row>
    <row r="25" spans="1:3" ht="21.75" customHeight="1" x14ac:dyDescent="0.2">
      <c r="A25" s="34">
        <v>20</v>
      </c>
      <c r="B25" s="33">
        <v>200000</v>
      </c>
      <c r="C25" s="34" t="s">
        <v>24</v>
      </c>
    </row>
    <row r="26" spans="1:3" ht="21.75" customHeight="1" thickBot="1" x14ac:dyDescent="0.25">
      <c r="A26" s="36" t="s">
        <v>25</v>
      </c>
      <c r="B26" s="37">
        <f>SUM(B6:B25)</f>
        <v>4000000</v>
      </c>
    </row>
    <row r="27" spans="1:3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 FC.Donation  April'17- June'17</vt:lpstr>
      <vt:lpstr>Donation Jan'17-March'17</vt:lpstr>
      <vt:lpstr>Individuals-Final</vt:lpstr>
      <vt:lpstr>Sheet1</vt:lpstr>
      <vt:lpstr>' FC.Donation  April''17- June''17'!Print_Area</vt:lpstr>
      <vt:lpstr>'Donation Jan''17-March''17'!Print_Area</vt:lpstr>
      <vt:lpstr>'Individuals-Final'!Print_Area</vt:lpstr>
      <vt:lpstr>' FC.Donation  April''17- June''17'!Print_Titles</vt:lpstr>
      <vt:lpstr>'Donation Jan''17-March''17'!Print_Titles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cp:lastPrinted>2017-04-06T05:44:11Z</cp:lastPrinted>
  <dcterms:created xsi:type="dcterms:W3CDTF">2016-01-11T13:32:11Z</dcterms:created>
  <dcterms:modified xsi:type="dcterms:W3CDTF">2017-07-11T10:39:50Z</dcterms:modified>
</cp:coreProperties>
</file>