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 Sharma\Desktop\"/>
    </mc:Choice>
  </mc:AlternateContent>
  <bookViews>
    <workbookView xWindow="0" yWindow="0" windowWidth="12120" windowHeight="5925"/>
  </bookViews>
  <sheets>
    <sheet name="Donor Detail-Jan-Mar'16" sheetId="1" r:id="rId1"/>
    <sheet name="Individuals-Final" sheetId="2" state="hidden" r:id="rId2"/>
    <sheet name="Sheet1" sheetId="3" state="hidden" r:id="rId3"/>
  </sheets>
  <definedNames>
    <definedName name="_xlnm.Print_Area" localSheetId="0">'Donor Detail-Jan-Mar''16'!$A$1:$H$23</definedName>
    <definedName name="_xlnm.Print_Area" localSheetId="1">'Individuals-Final'!$A$1:$H$7</definedName>
    <definedName name="_xlnm.Print_Titles" localSheetId="0">'Donor Detail-Jan-Mar''16'!$6:$6</definedName>
  </definedNames>
  <calcPr calcId="152511"/>
</workbook>
</file>

<file path=xl/calcChain.xml><?xml version="1.0" encoding="utf-8"?>
<calcChain xmlns="http://schemas.openxmlformats.org/spreadsheetml/2006/main">
  <c r="H19" i="1" l="1"/>
  <c r="G18" i="1"/>
  <c r="H17" i="1"/>
  <c r="H14" i="1"/>
  <c r="H23" i="1" l="1"/>
  <c r="B26" i="3" l="1"/>
  <c r="H7" i="2" l="1"/>
</calcChain>
</file>

<file path=xl/sharedStrings.xml><?xml version="1.0" encoding="utf-8"?>
<sst xmlns="http://schemas.openxmlformats.org/spreadsheetml/2006/main" count="98" uniqueCount="49">
  <si>
    <t>MOBILE CRECHES FOR WORKING MOTHER'S CHILDREN</t>
  </si>
  <si>
    <t>SNO.</t>
  </si>
  <si>
    <t>NAME</t>
  </si>
  <si>
    <t xml:space="preserve"> ADDRESS</t>
  </si>
  <si>
    <t>Purpose</t>
  </si>
  <si>
    <t>RECEIPT DATE</t>
  </si>
  <si>
    <t>RECEIPT NO.</t>
  </si>
  <si>
    <t>Towards Support of Programme</t>
  </si>
  <si>
    <t>Charities Aid Foundation  ( CAF) India</t>
  </si>
  <si>
    <t>Charities Aid Foundation  ( CAF) India-Microsoft</t>
  </si>
  <si>
    <t>3rd Floor West khetwadi, Municipal School, lane no.5, Back Road, Khetwadi, Mumbai-400004</t>
  </si>
  <si>
    <t>Plan International(India Chapter)</t>
  </si>
  <si>
    <t>E-12 Kailash Colony New Delhi - 110048</t>
  </si>
  <si>
    <t>FC DONATION INDIVIDUAL</t>
  </si>
  <si>
    <t>Donor Name</t>
  </si>
  <si>
    <t>ADDRESS</t>
  </si>
  <si>
    <t>AMOUNT</t>
  </si>
  <si>
    <t>TOTAL (In Rs.)</t>
  </si>
  <si>
    <t>Financial Year 2015-2016(Oct'15 to Dec'15)</t>
  </si>
  <si>
    <t>Plot/Site No.-2 First Floor, Sector-C(OFC Pocket), Nelson Mandela Marg, Vasant Kunj New Delhi -110070</t>
  </si>
  <si>
    <t>2033, K Street, NW Washington DC 20006-1002 USA</t>
  </si>
  <si>
    <t>Sno.</t>
  </si>
  <si>
    <t>Amount of FD</t>
  </si>
  <si>
    <t>Tenure/Period</t>
  </si>
  <si>
    <t>20-Days</t>
  </si>
  <si>
    <t>46-Days</t>
  </si>
  <si>
    <t>61-Days</t>
  </si>
  <si>
    <t>75-Days</t>
  </si>
  <si>
    <t>91-Days</t>
  </si>
  <si>
    <t>6-Months</t>
  </si>
  <si>
    <t>6-Months 5days</t>
  </si>
  <si>
    <t>Total</t>
  </si>
  <si>
    <t>Annexure  A</t>
  </si>
  <si>
    <t xml:space="preserve"> TOTAL (In Rs.) </t>
  </si>
  <si>
    <t>Detail of FCRA- Donations received during the period from Jan'16 to Mar'16(Financial Year 2015-2016)</t>
  </si>
  <si>
    <t>Lantern Projects</t>
  </si>
  <si>
    <t>Nitin Shankar</t>
  </si>
  <si>
    <t>H.T. Parekh Foundation</t>
  </si>
  <si>
    <t>Ramon House H T parekh Marg 169, back bay Reclamation, Churchgate Mumbai - 400020</t>
  </si>
  <si>
    <t>Towards Support of Corpus</t>
  </si>
  <si>
    <t>51 Glen Alpine Road Piedmont CA 94611 USA</t>
  </si>
  <si>
    <t xml:space="preserve">Chemin de Veiloud 56 CH-1024 Ecublens Switzerland
</t>
  </si>
  <si>
    <t>ASPEN Institute</t>
  </si>
  <si>
    <t>2010 Carmichael Road Queenstown MD 21658-022 USA</t>
  </si>
  <si>
    <t>International Food Policy Research Institute(IFPRI)</t>
  </si>
  <si>
    <t>(In Rs.)</t>
  </si>
  <si>
    <t>DIZ AREA SECTOR - IV RAJA BAZAR NEW DELHI - 110001</t>
  </si>
  <si>
    <t>Give India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</si>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</sst>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</cellStyleXfs>
  <cellXfs count="116">
    <xf numFmtId="0" fontId="0" fillId="0" borderId="0" xfId="0"/>
    <xf numFmtId="43" fontId="3" fillId="0" borderId="0" xfId="1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164" fontId="3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/>
    <xf numFmtId="164" fontId="3" fillId="0" borderId="0" xfId="0" applyNumberFormat="1" applyFont="1" applyFill="1" applyBorder="1" applyAlignment="1"/>
    <xf numFmtId="4" fontId="2" fillId="0" borderId="0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>
      <alignment wrapText="1"/>
    </xf>
    <xf numFmtId="0" fontId="3" fillId="0" borderId="12" xfId="0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left" wrapText="1"/>
    </xf>
    <xf numFmtId="0" fontId="3" fillId="0" borderId="13" xfId="0" applyFont="1" applyFill="1" applyBorder="1" applyAlignment="1">
      <alignment horizontal="left" wrapText="1"/>
    </xf>
    <xf numFmtId="0" fontId="3" fillId="0" borderId="13" xfId="0" applyFont="1" applyFill="1" applyBorder="1" applyAlignment="1">
      <alignment wrapText="1"/>
    </xf>
    <xf numFmtId="164" fontId="3" fillId="0" borderId="13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wrapText="1"/>
    </xf>
    <xf numFmtId="3" fontId="3" fillId="0" borderId="11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0" fontId="3" fillId="0" borderId="20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right"/>
    </xf>
    <xf numFmtId="3" fontId="2" fillId="0" borderId="15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164" fontId="3" fillId="0" borderId="0" xfId="0" applyNumberFormat="1" applyFont="1" applyFill="1" applyAlignment="1">
      <alignment horizontal="center"/>
    </xf>
    <xf numFmtId="4" fontId="3" fillId="0" borderId="1" xfId="0" applyNumberFormat="1" applyFont="1" applyFill="1" applyBorder="1" applyAlignment="1"/>
    <xf numFmtId="4" fontId="3" fillId="0" borderId="21" xfId="0" applyNumberFormat="1" applyFont="1" applyFill="1" applyBorder="1" applyAlignment="1"/>
    <xf numFmtId="4" fontId="3" fillId="0" borderId="0" xfId="0" applyNumberFormat="1" applyFont="1" applyFill="1" applyAlignment="1"/>
    <xf numFmtId="165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65" fontId="5" fillId="0" borderId="23" xfId="0" applyNumberFormat="1" applyFont="1" applyBorder="1"/>
    <xf numFmtId="0" fontId="5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/>
    </xf>
    <xf numFmtId="43" fontId="7" fillId="0" borderId="0" xfId="1" applyFont="1" applyFill="1"/>
    <xf numFmtId="0" fontId="7" fillId="0" borderId="0" xfId="0" applyFont="1"/>
    <xf numFmtId="0" fontId="6" fillId="0" borderId="0" xfId="0" applyFont="1" applyBorder="1" applyAlignment="1">
      <alignment vertical="center"/>
    </xf>
    <xf numFmtId="164" fontId="7" fillId="0" borderId="0" xfId="0" applyNumberFormat="1" applyFont="1" applyBorder="1" applyAlignment="1">
      <alignment horizontal="center"/>
    </xf>
    <xf numFmtId="43" fontId="7" fillId="0" borderId="0" xfId="1" applyFont="1" applyFill="1" applyBorder="1" applyAlignment="1">
      <alignment horizontal="center"/>
    </xf>
    <xf numFmtId="43" fontId="6" fillId="0" borderId="0" xfId="1" applyFont="1" applyFill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43" fontId="6" fillId="0" borderId="1" xfId="1" applyFont="1" applyFill="1" applyBorder="1" applyAlignment="1"/>
    <xf numFmtId="43" fontId="6" fillId="0" borderId="0" xfId="1" applyFont="1" applyFill="1" applyBorder="1" applyAlignment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wrapText="1"/>
    </xf>
    <xf numFmtId="49" fontId="6" fillId="0" borderId="3" xfId="0" applyNumberFormat="1" applyFont="1" applyBorder="1" applyAlignment="1">
      <alignment horizontal="center" wrapText="1"/>
    </xf>
    <xf numFmtId="43" fontId="6" fillId="0" borderId="4" xfId="1" applyFont="1" applyFill="1" applyBorder="1" applyAlignment="1">
      <alignment horizontal="center" wrapText="1"/>
    </xf>
    <xf numFmtId="43" fontId="6" fillId="0" borderId="5" xfId="1" applyFont="1" applyFill="1" applyBorder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vertical="center" wrapText="1"/>
    </xf>
    <xf numFmtId="0" fontId="7" fillId="0" borderId="9" xfId="0" applyFont="1" applyBorder="1" applyAlignment="1">
      <alignment wrapText="1"/>
    </xf>
    <xf numFmtId="0" fontId="7" fillId="0" borderId="9" xfId="0" applyFont="1" applyBorder="1" applyAlignment="1">
      <alignment vertical="center" wrapText="1"/>
    </xf>
    <xf numFmtId="0" fontId="8" fillId="0" borderId="9" xfId="0" applyFont="1" applyBorder="1" applyAlignment="1">
      <alignment horizontal="center" vertical="center"/>
    </xf>
    <xf numFmtId="165" fontId="7" fillId="0" borderId="9" xfId="1" applyNumberFormat="1" applyFont="1" applyFill="1" applyBorder="1"/>
    <xf numFmtId="0" fontId="7" fillId="0" borderId="0" xfId="0" applyFont="1" applyBorder="1"/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7" fillId="0" borderId="10" xfId="0" applyFont="1" applyBorder="1" applyAlignment="1">
      <alignment wrapText="1"/>
    </xf>
    <xf numFmtId="0" fontId="7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/>
    </xf>
    <xf numFmtId="165" fontId="7" fillId="0" borderId="10" xfId="1" applyNumberFormat="1" applyFont="1" applyFill="1" applyBorder="1"/>
    <xf numFmtId="165" fontId="7" fillId="0" borderId="14" xfId="1" applyNumberFormat="1" applyFont="1" applyFill="1" applyBorder="1"/>
    <xf numFmtId="165" fontId="8" fillId="0" borderId="10" xfId="1" applyNumberFormat="1" applyFont="1" applyBorder="1" applyAlignment="1">
      <alignment vertical="center"/>
    </xf>
    <xf numFmtId="165" fontId="7" fillId="0" borderId="22" xfId="1" applyNumberFormat="1" applyFont="1" applyFill="1" applyBorder="1"/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vertical="center" wrapText="1"/>
    </xf>
    <xf numFmtId="0" fontId="7" fillId="0" borderId="14" xfId="0" applyFont="1" applyBorder="1" applyAlignment="1">
      <alignment wrapText="1"/>
    </xf>
    <xf numFmtId="0" fontId="7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64" fontId="6" fillId="0" borderId="1" xfId="0" applyNumberFormat="1" applyFont="1" applyBorder="1" applyAlignment="1"/>
    <xf numFmtId="164" fontId="8" fillId="0" borderId="9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164" fontId="7" fillId="0" borderId="0" xfId="0" applyNumberFormat="1" applyFont="1"/>
    <xf numFmtId="165" fontId="8" fillId="0" borderId="14" xfId="1" applyNumberFormat="1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wrapText="1"/>
    </xf>
    <xf numFmtId="0" fontId="7" fillId="0" borderId="15" xfId="0" applyFont="1" applyBorder="1" applyAlignment="1">
      <alignment vertical="center" wrapText="1"/>
    </xf>
    <xf numFmtId="164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65" fontId="7" fillId="0" borderId="15" xfId="1" applyNumberFormat="1" applyFont="1" applyFill="1" applyBorder="1" applyAlignment="1">
      <alignment horizontal="center"/>
    </xf>
    <xf numFmtId="165" fontId="6" fillId="0" borderId="15" xfId="1" applyNumberFormat="1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4" fontId="2" fillId="0" borderId="8" xfId="0" applyNumberFormat="1" applyFont="1" applyFill="1" applyBorder="1" applyAlignment="1">
      <alignment horizontal="center"/>
    </xf>
    <xf numFmtId="4" fontId="2" fillId="0" borderId="18" xfId="0" applyNumberFormat="1" applyFont="1" applyFill="1" applyBorder="1" applyAlignment="1">
      <alignment horizontal="center"/>
    </xf>
    <xf numFmtId="4" fontId="2" fillId="0" borderId="9" xfId="0" applyNumberFormat="1" applyFont="1" applyFill="1" applyBorder="1" applyAlignment="1">
      <alignment horizontal="center"/>
    </xf>
    <xf numFmtId="4" fontId="2" fillId="0" borderId="19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 wrapText="1"/>
    </xf>
  </cellXfs>
  <cellStyles count="6">
    <cellStyle name="Comma" xfId="1" builtinId="3"/>
    <cellStyle name="Comma 2" xfId="3"/>
    <cellStyle name="Comma 3" xfId="2"/>
    <cellStyle name="Normal" xfId="0" builtinId="0"/>
    <cellStyle name="Normal 3" xfId="4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60" zoomScaleNormal="60" workbookViewId="0">
      <selection activeCell="D26" sqref="D26"/>
    </sheetView>
  </sheetViews>
  <sheetFormatPr defaultRowHeight="25.5" x14ac:dyDescent="0.35"/>
  <cols>
    <col min="1" max="1" width="13" style="87" customWidth="1"/>
    <col min="2" max="2" width="61.28515625" style="44" customWidth="1"/>
    <col min="3" max="3" width="74" style="62" customWidth="1"/>
    <col min="4" max="4" width="47.28515625" style="88" customWidth="1"/>
    <col min="5" max="5" width="22.140625" style="93" customWidth="1"/>
    <col min="6" max="6" width="22.140625" style="44" customWidth="1"/>
    <col min="7" max="8" width="22.140625" style="43" customWidth="1"/>
    <col min="9" max="16384" width="9.140625" style="44"/>
  </cols>
  <sheetData>
    <row r="1" spans="1:8" ht="26.25" x14ac:dyDescent="0.35">
      <c r="A1" s="104" t="s">
        <v>0</v>
      </c>
      <c r="B1" s="104"/>
      <c r="C1" s="104"/>
      <c r="D1" s="104"/>
      <c r="E1" s="104"/>
      <c r="F1" s="104"/>
      <c r="G1" s="104"/>
      <c r="H1" s="104"/>
    </row>
    <row r="2" spans="1:8" ht="26.25" x14ac:dyDescent="0.35">
      <c r="A2" s="104" t="s">
        <v>46</v>
      </c>
      <c r="B2" s="104"/>
      <c r="C2" s="104"/>
      <c r="D2" s="104"/>
      <c r="E2" s="104"/>
      <c r="F2" s="104"/>
      <c r="G2" s="104"/>
      <c r="H2" s="104"/>
    </row>
    <row r="3" spans="1:8" ht="26.25" x14ac:dyDescent="0.35">
      <c r="A3" s="103"/>
      <c r="B3" s="103"/>
      <c r="C3" s="103"/>
      <c r="D3" s="103"/>
      <c r="E3" s="103"/>
      <c r="F3" s="103"/>
      <c r="G3" s="103"/>
      <c r="H3" s="103"/>
    </row>
    <row r="4" spans="1:8" ht="26.25" x14ac:dyDescent="0.4">
      <c r="A4" s="45" t="s">
        <v>34</v>
      </c>
      <c r="B4" s="39"/>
      <c r="C4" s="40"/>
      <c r="D4" s="41"/>
      <c r="E4" s="46"/>
      <c r="F4" s="42"/>
      <c r="G4" s="47"/>
      <c r="H4" s="48"/>
    </row>
    <row r="5" spans="1:8" ht="33.75" customHeight="1" thickBot="1" x14ac:dyDescent="0.45">
      <c r="A5" s="49"/>
      <c r="B5" s="50"/>
      <c r="C5" s="51"/>
      <c r="D5" s="52"/>
      <c r="E5" s="89"/>
      <c r="F5" s="50"/>
      <c r="G5" s="53"/>
      <c r="H5" s="54" t="s">
        <v>45</v>
      </c>
    </row>
    <row r="6" spans="1:8" s="62" customFormat="1" ht="53.25" thickBot="1" x14ac:dyDescent="0.45">
      <c r="A6" s="55" t="s">
        <v>1</v>
      </c>
      <c r="B6" s="56" t="s">
        <v>2</v>
      </c>
      <c r="C6" s="56" t="s">
        <v>3</v>
      </c>
      <c r="D6" s="57" t="s">
        <v>4</v>
      </c>
      <c r="E6" s="58" t="s">
        <v>5</v>
      </c>
      <c r="F6" s="59" t="s">
        <v>6</v>
      </c>
      <c r="G6" s="60" t="s">
        <v>16</v>
      </c>
      <c r="H6" s="61" t="s">
        <v>48</v>
      </c>
    </row>
    <row r="7" spans="1:8" s="69" customFormat="1" ht="70.5" customHeight="1" x14ac:dyDescent="0.35">
      <c r="A7" s="63">
        <v>1</v>
      </c>
      <c r="B7" s="64" t="s">
        <v>35</v>
      </c>
      <c r="C7" s="65" t="s">
        <v>40</v>
      </c>
      <c r="D7" s="66" t="s">
        <v>7</v>
      </c>
      <c r="E7" s="90">
        <v>42380</v>
      </c>
      <c r="F7" s="67">
        <v>25550</v>
      </c>
      <c r="G7" s="68"/>
      <c r="H7" s="68">
        <v>16018</v>
      </c>
    </row>
    <row r="8" spans="1:8" ht="70.5" customHeight="1" x14ac:dyDescent="0.35">
      <c r="A8" s="70">
        <v>2</v>
      </c>
      <c r="B8" s="71" t="s">
        <v>42</v>
      </c>
      <c r="C8" s="72" t="s">
        <v>43</v>
      </c>
      <c r="D8" s="73" t="s">
        <v>7</v>
      </c>
      <c r="E8" s="91">
        <v>42391</v>
      </c>
      <c r="F8" s="74">
        <v>25554</v>
      </c>
      <c r="G8" s="77"/>
      <c r="H8" s="75">
        <v>12548</v>
      </c>
    </row>
    <row r="9" spans="1:8" ht="76.5" x14ac:dyDescent="0.35">
      <c r="A9" s="70">
        <v>3</v>
      </c>
      <c r="B9" s="71" t="s">
        <v>8</v>
      </c>
      <c r="C9" s="72" t="s">
        <v>19</v>
      </c>
      <c r="D9" s="73" t="s">
        <v>7</v>
      </c>
      <c r="E9" s="91">
        <v>42434</v>
      </c>
      <c r="F9" s="74">
        <v>25560</v>
      </c>
      <c r="G9" s="75"/>
      <c r="H9" s="75">
        <v>5980</v>
      </c>
    </row>
    <row r="10" spans="1:8" ht="76.5" x14ac:dyDescent="0.35">
      <c r="A10" s="70">
        <v>4</v>
      </c>
      <c r="B10" s="71" t="s">
        <v>9</v>
      </c>
      <c r="C10" s="72" t="s">
        <v>19</v>
      </c>
      <c r="D10" s="73" t="s">
        <v>7</v>
      </c>
      <c r="E10" s="91">
        <v>42420</v>
      </c>
      <c r="F10" s="74">
        <v>25556</v>
      </c>
      <c r="G10" s="75">
        <v>23613</v>
      </c>
      <c r="H10" s="75"/>
    </row>
    <row r="11" spans="1:8" ht="70.5" customHeight="1" x14ac:dyDescent="0.35">
      <c r="A11" s="70">
        <v>5</v>
      </c>
      <c r="B11" s="71" t="s">
        <v>9</v>
      </c>
      <c r="C11" s="72" t="s">
        <v>19</v>
      </c>
      <c r="D11" s="73" t="s">
        <v>7</v>
      </c>
      <c r="E11" s="91">
        <v>42429</v>
      </c>
      <c r="F11" s="74">
        <v>25558</v>
      </c>
      <c r="G11" s="75">
        <v>32300</v>
      </c>
      <c r="H11" s="75"/>
    </row>
    <row r="12" spans="1:8" ht="70.5" customHeight="1" x14ac:dyDescent="0.35">
      <c r="A12" s="70">
        <v>6</v>
      </c>
      <c r="B12" s="71" t="s">
        <v>9</v>
      </c>
      <c r="C12" s="72" t="s">
        <v>19</v>
      </c>
      <c r="D12" s="73" t="s">
        <v>7</v>
      </c>
      <c r="E12" s="91">
        <v>42429</v>
      </c>
      <c r="F12" s="74">
        <v>25559</v>
      </c>
      <c r="G12" s="75">
        <v>4600</v>
      </c>
      <c r="H12" s="75"/>
    </row>
    <row r="13" spans="1:8" ht="76.5" x14ac:dyDescent="0.35">
      <c r="A13" s="70">
        <v>7</v>
      </c>
      <c r="B13" s="71" t="s">
        <v>9</v>
      </c>
      <c r="C13" s="72" t="s">
        <v>19</v>
      </c>
      <c r="D13" s="73" t="s">
        <v>7</v>
      </c>
      <c r="E13" s="91">
        <v>42457</v>
      </c>
      <c r="F13" s="74">
        <v>25562</v>
      </c>
      <c r="G13" s="75">
        <v>15000</v>
      </c>
      <c r="H13" s="75"/>
    </row>
    <row r="14" spans="1:8" ht="77.25" thickBot="1" x14ac:dyDescent="0.4">
      <c r="A14" s="70">
        <v>8</v>
      </c>
      <c r="B14" s="71" t="s">
        <v>9</v>
      </c>
      <c r="C14" s="72" t="s">
        <v>19</v>
      </c>
      <c r="D14" s="73" t="s">
        <v>7</v>
      </c>
      <c r="E14" s="91">
        <v>42457</v>
      </c>
      <c r="F14" s="74">
        <v>25563</v>
      </c>
      <c r="G14" s="76">
        <v>79580</v>
      </c>
      <c r="H14" s="75">
        <f>+SUM(G10:G14)</f>
        <v>155093</v>
      </c>
    </row>
    <row r="15" spans="1:8" ht="76.5" x14ac:dyDescent="0.35">
      <c r="A15" s="70">
        <v>9</v>
      </c>
      <c r="B15" s="71" t="s">
        <v>47</v>
      </c>
      <c r="C15" s="72" t="s">
        <v>10</v>
      </c>
      <c r="D15" s="73" t="s">
        <v>7</v>
      </c>
      <c r="E15" s="91">
        <v>42388</v>
      </c>
      <c r="F15" s="74">
        <v>25552</v>
      </c>
      <c r="G15" s="78">
        <v>5099</v>
      </c>
      <c r="H15" s="75"/>
    </row>
    <row r="16" spans="1:8" ht="76.5" x14ac:dyDescent="0.35">
      <c r="A16" s="70">
        <v>10</v>
      </c>
      <c r="B16" s="71" t="s">
        <v>47</v>
      </c>
      <c r="C16" s="72" t="s">
        <v>10</v>
      </c>
      <c r="D16" s="73" t="s">
        <v>7</v>
      </c>
      <c r="E16" s="91">
        <v>42388</v>
      </c>
      <c r="F16" s="74">
        <v>25553</v>
      </c>
      <c r="G16" s="75">
        <v>15967</v>
      </c>
      <c r="H16" s="75"/>
    </row>
    <row r="17" spans="1:8" ht="77.25" thickBot="1" x14ac:dyDescent="0.4">
      <c r="A17" s="70">
        <v>11</v>
      </c>
      <c r="B17" s="71" t="s">
        <v>47</v>
      </c>
      <c r="C17" s="72" t="s">
        <v>10</v>
      </c>
      <c r="D17" s="73" t="s">
        <v>7</v>
      </c>
      <c r="E17" s="91">
        <v>42422</v>
      </c>
      <c r="F17" s="74">
        <v>25557</v>
      </c>
      <c r="G17" s="76">
        <v>8075</v>
      </c>
      <c r="H17" s="75">
        <f>+SUM(G15:G17)</f>
        <v>29141</v>
      </c>
    </row>
    <row r="18" spans="1:8" ht="70.5" customHeight="1" x14ac:dyDescent="0.35">
      <c r="A18" s="70">
        <v>12</v>
      </c>
      <c r="B18" s="71" t="s">
        <v>37</v>
      </c>
      <c r="C18" s="72" t="s">
        <v>38</v>
      </c>
      <c r="D18" s="73" t="s">
        <v>7</v>
      </c>
      <c r="E18" s="91">
        <v>42459</v>
      </c>
      <c r="F18" s="74">
        <v>25564</v>
      </c>
      <c r="G18" s="78">
        <f>3340000-1500000</f>
        <v>1840000</v>
      </c>
      <c r="H18" s="75"/>
    </row>
    <row r="19" spans="1:8" ht="77.25" thickBot="1" x14ac:dyDescent="0.4">
      <c r="A19" s="70">
        <v>13</v>
      </c>
      <c r="B19" s="71" t="s">
        <v>37</v>
      </c>
      <c r="C19" s="72" t="s">
        <v>38</v>
      </c>
      <c r="D19" s="73" t="s">
        <v>39</v>
      </c>
      <c r="E19" s="91">
        <v>42459</v>
      </c>
      <c r="F19" s="74">
        <v>25564</v>
      </c>
      <c r="G19" s="76">
        <v>1500000</v>
      </c>
      <c r="H19" s="75">
        <f>+SUM(G18:G19)</f>
        <v>3340000</v>
      </c>
    </row>
    <row r="20" spans="1:8" ht="51" x14ac:dyDescent="0.35">
      <c r="A20" s="70">
        <v>14</v>
      </c>
      <c r="B20" s="71" t="s">
        <v>44</v>
      </c>
      <c r="C20" s="72" t="s">
        <v>20</v>
      </c>
      <c r="D20" s="73" t="s">
        <v>7</v>
      </c>
      <c r="E20" s="91">
        <v>42451</v>
      </c>
      <c r="F20" s="74">
        <v>25561</v>
      </c>
      <c r="G20" s="78"/>
      <c r="H20" s="75">
        <v>120254</v>
      </c>
    </row>
    <row r="21" spans="1:8" ht="76.5" x14ac:dyDescent="0.35">
      <c r="A21" s="70">
        <v>15</v>
      </c>
      <c r="B21" s="71" t="s">
        <v>36</v>
      </c>
      <c r="C21" s="72" t="s">
        <v>41</v>
      </c>
      <c r="D21" s="73" t="s">
        <v>7</v>
      </c>
      <c r="E21" s="91">
        <v>42387</v>
      </c>
      <c r="F21" s="74">
        <v>25551</v>
      </c>
      <c r="G21" s="75"/>
      <c r="H21" s="75">
        <v>5000</v>
      </c>
    </row>
    <row r="22" spans="1:8" ht="51.75" thickBot="1" x14ac:dyDescent="0.4">
      <c r="A22" s="79">
        <v>16</v>
      </c>
      <c r="B22" s="80" t="s">
        <v>11</v>
      </c>
      <c r="C22" s="81" t="s">
        <v>12</v>
      </c>
      <c r="D22" s="82" t="s">
        <v>7</v>
      </c>
      <c r="E22" s="92">
        <v>42416</v>
      </c>
      <c r="F22" s="83">
        <v>25555</v>
      </c>
      <c r="G22" s="94"/>
      <c r="H22" s="76">
        <v>621422</v>
      </c>
    </row>
    <row r="23" spans="1:8" s="69" customFormat="1" ht="70.5" customHeight="1" thickBot="1" x14ac:dyDescent="0.45">
      <c r="A23" s="95"/>
      <c r="B23" s="96"/>
      <c r="C23" s="97" t="s">
        <v>33</v>
      </c>
      <c r="D23" s="98"/>
      <c r="E23" s="99"/>
      <c r="F23" s="100"/>
      <c r="G23" s="101"/>
      <c r="H23" s="102">
        <f>SUM(H7:H22)</f>
        <v>4305456</v>
      </c>
    </row>
    <row r="24" spans="1:8" ht="27" customHeight="1" x14ac:dyDescent="0.4">
      <c r="A24" s="84"/>
      <c r="B24" s="39"/>
      <c r="C24" s="85"/>
      <c r="D24" s="41"/>
      <c r="E24" s="46"/>
      <c r="F24" s="86"/>
      <c r="G24" s="47"/>
      <c r="H24" s="48"/>
    </row>
    <row r="32" spans="1:8" x14ac:dyDescent="0.35">
      <c r="C32" s="72"/>
    </row>
  </sheetData>
  <sortState ref="B6:H20">
    <sortCondition ref="B6:B20"/>
    <sortCondition ref="E6:E20"/>
  </sortState>
  <mergeCells count="2">
    <mergeCell ref="A1:H1"/>
    <mergeCell ref="A2:H2"/>
  </mergeCells>
  <printOptions horizontalCentered="1"/>
  <pageMargins left="0.25" right="0.25" top="0.25" bottom="0.25" header="0.5" footer="0.5"/>
  <pageSetup scale="4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view="pageBreakPreview" zoomScale="60" zoomScaleNormal="64" workbookViewId="0">
      <selection activeCell="H1" sqref="H1"/>
    </sheetView>
  </sheetViews>
  <sheetFormatPr defaultRowHeight="18" x14ac:dyDescent="0.25"/>
  <cols>
    <col min="1" max="1" width="4.140625" style="26" customWidth="1"/>
    <col min="2" max="2" width="36" style="27" customWidth="1"/>
    <col min="3" max="3" width="50.5703125" style="28" customWidth="1"/>
    <col min="4" max="4" width="40.140625" style="27" customWidth="1"/>
    <col min="5" max="5" width="18.28515625" style="29" customWidth="1"/>
    <col min="6" max="6" width="14.140625" style="26" customWidth="1"/>
    <col min="7" max="7" width="17.42578125" style="26" customWidth="1"/>
    <col min="8" max="8" width="17.42578125" style="32" customWidth="1"/>
    <col min="9" max="9" width="9.140625" style="8" customWidth="1"/>
    <col min="10" max="11" width="9.140625" style="8"/>
    <col min="12" max="12" width="10.85546875" style="8" bestFit="1" customWidth="1"/>
    <col min="13" max="16384" width="9.140625" style="8"/>
  </cols>
  <sheetData>
    <row r="1" spans="1:8" x14ac:dyDescent="0.25">
      <c r="A1" s="2" t="s">
        <v>0</v>
      </c>
      <c r="B1" s="3"/>
      <c r="C1" s="4"/>
      <c r="D1" s="3"/>
      <c r="E1" s="5"/>
      <c r="F1" s="6"/>
      <c r="G1" s="6"/>
      <c r="H1" s="7"/>
    </row>
    <row r="2" spans="1:8" x14ac:dyDescent="0.25">
      <c r="A2" s="2" t="s">
        <v>13</v>
      </c>
      <c r="B2" s="3"/>
      <c r="C2" s="4"/>
      <c r="D2" s="3"/>
      <c r="E2" s="9"/>
      <c r="F2" s="6"/>
      <c r="G2" s="6"/>
      <c r="H2" s="10"/>
    </row>
    <row r="3" spans="1:8" ht="23.25" customHeight="1" thickBot="1" x14ac:dyDescent="0.3">
      <c r="A3" s="11" t="s">
        <v>18</v>
      </c>
      <c r="B3" s="2"/>
      <c r="C3" s="12"/>
      <c r="D3" s="2"/>
      <c r="E3" s="2"/>
      <c r="F3" s="2"/>
      <c r="G3" s="2"/>
      <c r="H3" s="2"/>
    </row>
    <row r="4" spans="1:8" s="2" customFormat="1" ht="12.75" customHeight="1" x14ac:dyDescent="0.25">
      <c r="A4" s="110" t="s">
        <v>1</v>
      </c>
      <c r="B4" s="112" t="s">
        <v>14</v>
      </c>
      <c r="C4" s="114" t="s">
        <v>15</v>
      </c>
      <c r="D4" s="112" t="s">
        <v>4</v>
      </c>
      <c r="E4" s="114" t="s">
        <v>5</v>
      </c>
      <c r="F4" s="114" t="s">
        <v>6</v>
      </c>
      <c r="G4" s="105" t="s">
        <v>16</v>
      </c>
      <c r="H4" s="107" t="s">
        <v>16</v>
      </c>
    </row>
    <row r="5" spans="1:8" s="2" customFormat="1" ht="22.5" customHeight="1" x14ac:dyDescent="0.25">
      <c r="A5" s="111"/>
      <c r="B5" s="113"/>
      <c r="C5" s="115"/>
      <c r="D5" s="113"/>
      <c r="E5" s="115"/>
      <c r="F5" s="115"/>
      <c r="G5" s="106"/>
      <c r="H5" s="108"/>
    </row>
    <row r="6" spans="1:8" ht="39" customHeight="1" thickBot="1" x14ac:dyDescent="0.3">
      <c r="A6" s="13"/>
      <c r="B6" s="14"/>
      <c r="C6" s="15"/>
      <c r="D6" s="16"/>
      <c r="E6" s="17"/>
      <c r="F6" s="18"/>
      <c r="G6" s="19"/>
      <c r="H6" s="20"/>
    </row>
    <row r="7" spans="1:8" ht="24" customHeight="1" thickBot="1" x14ac:dyDescent="0.3">
      <c r="A7" s="21"/>
      <c r="B7" s="109" t="s">
        <v>17</v>
      </c>
      <c r="C7" s="109"/>
      <c r="D7" s="109"/>
      <c r="E7" s="22"/>
      <c r="F7" s="23"/>
      <c r="G7" s="24"/>
      <c r="H7" s="25">
        <f>+SUM(H6:H6)</f>
        <v>0</v>
      </c>
    </row>
    <row r="8" spans="1:8" x14ac:dyDescent="0.25">
      <c r="H8" s="1"/>
    </row>
    <row r="19" spans="1:9" ht="18.75" thickBot="1" x14ac:dyDescent="0.3">
      <c r="H19" s="30"/>
    </row>
    <row r="20" spans="1:9" hidden="1" x14ac:dyDescent="0.25">
      <c r="H20" s="31"/>
    </row>
    <row r="25" spans="1:9" customFormat="1" ht="27" customHeight="1" x14ac:dyDescent="0.25">
      <c r="A25" s="26"/>
      <c r="B25" s="27"/>
      <c r="C25" s="28"/>
      <c r="D25" s="27"/>
      <c r="E25" s="29"/>
      <c r="F25" s="26"/>
      <c r="G25" s="26"/>
      <c r="H25" s="32"/>
      <c r="I25" s="8"/>
    </row>
  </sheetData>
  <mergeCells count="9">
    <mergeCell ref="G4:G5"/>
    <mergeCell ref="H4:H5"/>
    <mergeCell ref="B7:D7"/>
    <mergeCell ref="A4:A5"/>
    <mergeCell ref="B4:B5"/>
    <mergeCell ref="C4:C5"/>
    <mergeCell ref="D4:D5"/>
    <mergeCell ref="E4:E5"/>
    <mergeCell ref="F4:F5"/>
  </mergeCells>
  <printOptions horizontalCentered="1"/>
  <pageMargins left="0.25" right="0.25" top="0.5" bottom="0.5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"/>
  <sheetViews>
    <sheetView topLeftCell="A12" workbookViewId="0">
      <selection activeCell="H19" sqref="H19"/>
    </sheetView>
  </sheetViews>
  <sheetFormatPr defaultRowHeight="12.75" x14ac:dyDescent="0.2"/>
  <cols>
    <col min="2" max="2" width="19.28515625" customWidth="1"/>
    <col min="3" max="3" width="22.140625" customWidth="1"/>
  </cols>
  <sheetData>
    <row r="3" spans="1:3" x14ac:dyDescent="0.2">
      <c r="C3" s="38" t="s">
        <v>32</v>
      </c>
    </row>
    <row r="5" spans="1:3" ht="21.75" customHeight="1" x14ac:dyDescent="0.2">
      <c r="A5" s="35" t="s">
        <v>21</v>
      </c>
      <c r="B5" s="36" t="s">
        <v>22</v>
      </c>
      <c r="C5" s="36" t="s">
        <v>23</v>
      </c>
    </row>
    <row r="6" spans="1:3" ht="21.75" customHeight="1" x14ac:dyDescent="0.2">
      <c r="A6" s="34">
        <v>1</v>
      </c>
      <c r="B6" s="33">
        <v>200000</v>
      </c>
      <c r="C6" s="34" t="s">
        <v>24</v>
      </c>
    </row>
    <row r="7" spans="1:3" ht="21.75" customHeight="1" x14ac:dyDescent="0.2">
      <c r="A7" s="34">
        <v>2</v>
      </c>
      <c r="B7" s="33">
        <v>200000</v>
      </c>
      <c r="C7" s="34" t="s">
        <v>24</v>
      </c>
    </row>
    <row r="8" spans="1:3" ht="21.75" customHeight="1" x14ac:dyDescent="0.2">
      <c r="A8" s="34">
        <v>3</v>
      </c>
      <c r="B8" s="33">
        <v>200000</v>
      </c>
      <c r="C8" s="34" t="s">
        <v>25</v>
      </c>
    </row>
    <row r="9" spans="1:3" ht="21.75" customHeight="1" x14ac:dyDescent="0.2">
      <c r="A9" s="34">
        <v>4</v>
      </c>
      <c r="B9" s="33">
        <v>200000</v>
      </c>
      <c r="C9" s="34" t="s">
        <v>25</v>
      </c>
    </row>
    <row r="10" spans="1:3" ht="21.75" customHeight="1" x14ac:dyDescent="0.2">
      <c r="A10" s="34">
        <v>5</v>
      </c>
      <c r="B10" s="33">
        <v>200000</v>
      </c>
      <c r="C10" s="34" t="s">
        <v>25</v>
      </c>
    </row>
    <row r="11" spans="1:3" ht="21.75" customHeight="1" x14ac:dyDescent="0.2">
      <c r="A11" s="34">
        <v>6</v>
      </c>
      <c r="B11" s="33">
        <v>200000</v>
      </c>
      <c r="C11" s="34" t="s">
        <v>26</v>
      </c>
    </row>
    <row r="12" spans="1:3" ht="21.75" customHeight="1" x14ac:dyDescent="0.2">
      <c r="A12" s="34">
        <v>7</v>
      </c>
      <c r="B12" s="33">
        <v>200000</v>
      </c>
      <c r="C12" s="34" t="s">
        <v>26</v>
      </c>
    </row>
    <row r="13" spans="1:3" ht="21.75" customHeight="1" x14ac:dyDescent="0.2">
      <c r="A13" s="34">
        <v>8</v>
      </c>
      <c r="B13" s="33">
        <v>200000</v>
      </c>
      <c r="C13" s="34" t="s">
        <v>27</v>
      </c>
    </row>
    <row r="14" spans="1:3" ht="21.75" customHeight="1" x14ac:dyDescent="0.2">
      <c r="A14" s="34">
        <v>9</v>
      </c>
      <c r="B14" s="33">
        <v>200000</v>
      </c>
      <c r="C14" s="34" t="s">
        <v>27</v>
      </c>
    </row>
    <row r="15" spans="1:3" ht="21.75" customHeight="1" x14ac:dyDescent="0.2">
      <c r="A15" s="34">
        <v>10</v>
      </c>
      <c r="B15" s="33">
        <v>200000</v>
      </c>
      <c r="C15" s="34" t="s">
        <v>28</v>
      </c>
    </row>
    <row r="16" spans="1:3" ht="21.75" customHeight="1" x14ac:dyDescent="0.2">
      <c r="A16" s="34">
        <v>11</v>
      </c>
      <c r="B16" s="33">
        <v>200000</v>
      </c>
      <c r="C16" s="34" t="s">
        <v>28</v>
      </c>
    </row>
    <row r="17" spans="1:3" ht="21.75" customHeight="1" x14ac:dyDescent="0.2">
      <c r="A17" s="34">
        <v>12</v>
      </c>
      <c r="B17" s="33">
        <v>200000</v>
      </c>
      <c r="C17" s="34" t="s">
        <v>29</v>
      </c>
    </row>
    <row r="18" spans="1:3" ht="21.75" customHeight="1" x14ac:dyDescent="0.2">
      <c r="A18" s="34">
        <v>13</v>
      </c>
      <c r="B18" s="33">
        <v>200000</v>
      </c>
      <c r="C18" s="34" t="s">
        <v>29</v>
      </c>
    </row>
    <row r="19" spans="1:3" ht="21.75" customHeight="1" x14ac:dyDescent="0.2">
      <c r="A19" s="34">
        <v>14</v>
      </c>
      <c r="B19" s="33">
        <v>200000</v>
      </c>
      <c r="C19" s="34" t="s">
        <v>30</v>
      </c>
    </row>
    <row r="20" spans="1:3" ht="21.75" customHeight="1" x14ac:dyDescent="0.2">
      <c r="A20" s="34">
        <v>15</v>
      </c>
      <c r="B20" s="33">
        <v>200000</v>
      </c>
      <c r="C20" s="34" t="s">
        <v>30</v>
      </c>
    </row>
    <row r="21" spans="1:3" ht="21.75" customHeight="1" x14ac:dyDescent="0.2">
      <c r="A21" s="34">
        <v>16</v>
      </c>
      <c r="B21" s="33">
        <v>200000</v>
      </c>
      <c r="C21" s="34" t="s">
        <v>30</v>
      </c>
    </row>
    <row r="22" spans="1:3" ht="21.75" customHeight="1" x14ac:dyDescent="0.2">
      <c r="A22" s="34">
        <v>17</v>
      </c>
      <c r="B22" s="33">
        <v>200000</v>
      </c>
      <c r="C22" s="34" t="s">
        <v>30</v>
      </c>
    </row>
    <row r="23" spans="1:3" ht="21.75" customHeight="1" x14ac:dyDescent="0.2">
      <c r="A23" s="34">
        <v>18</v>
      </c>
      <c r="B23" s="33">
        <v>200000</v>
      </c>
      <c r="C23" s="34" t="s">
        <v>30</v>
      </c>
    </row>
    <row r="24" spans="1:3" ht="21.75" customHeight="1" x14ac:dyDescent="0.2">
      <c r="A24" s="34">
        <v>19</v>
      </c>
      <c r="B24" s="33">
        <v>200000</v>
      </c>
      <c r="C24" s="34" t="s">
        <v>30</v>
      </c>
    </row>
    <row r="25" spans="1:3" ht="21.75" customHeight="1" x14ac:dyDescent="0.2">
      <c r="A25" s="34">
        <v>20</v>
      </c>
      <c r="B25" s="33">
        <v>200000</v>
      </c>
      <c r="C25" s="34" t="s">
        <v>30</v>
      </c>
    </row>
    <row r="26" spans="1:3" ht="21.75" customHeight="1" thickBot="1" x14ac:dyDescent="0.25">
      <c r="A26" s="36" t="s">
        <v>31</v>
      </c>
      <c r="B26" s="37">
        <f>SUM(B6:B25)</f>
        <v>4000000</v>
      </c>
    </row>
    <row r="27" spans="1:3" ht="13.5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Donor Detail-Jan-Mar'16</vt:lpstr>
      <vt:lpstr>Individuals-Final</vt:lpstr>
      <vt:lpstr>Sheet1</vt:lpstr>
      <vt:lpstr>'Donor Detail-Jan-Mar''16'!Print_Area</vt:lpstr>
      <vt:lpstr>'Individuals-Final'!Print_Area</vt:lpstr>
      <vt:lpstr>'Donor Detail-Jan-Mar''16'!Print_Titles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</dc:creator>
  <cp:lastModifiedBy>Richa Sharma</cp:lastModifiedBy>
  <cp:lastPrinted>2016-01-13T06:07:40Z</cp:lastPrinted>
  <dcterms:created xsi:type="dcterms:W3CDTF">2016-01-11T13:32:11Z</dcterms:created>
  <dcterms:modified xsi:type="dcterms:W3CDTF">2016-04-12T11:50:47Z</dcterms:modified>
</cp:coreProperties>
</file>