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m2511\Dropbox\York\Research Projects\Uganda EHP\Analysis\repo\uganda_hbp\2_data\"/>
    </mc:Choice>
  </mc:AlternateContent>
  <bookViews>
    <workbookView xWindow="0" yWindow="0" windowWidth="18870" windowHeight="10065"/>
  </bookViews>
  <sheets>
    <sheet name="Sheet1" sheetId="1" r:id="rId1"/>
    <sheet name="Sheet2" sheetId="2" r:id="rId2"/>
  </sheets>
  <definedNames>
    <definedName name="_xlnm._FilterDatabase" localSheetId="0" hidden="1">Sheet1!$A$1:$H$144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45" i="1" l="1"/>
  <c r="H146" i="1"/>
  <c r="H147" i="1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2" i="1"/>
</calcChain>
</file>

<file path=xl/sharedStrings.xml><?xml version="1.0" encoding="utf-8"?>
<sst xmlns="http://schemas.openxmlformats.org/spreadsheetml/2006/main" count="719" uniqueCount="455">
  <si>
    <t>Category</t>
  </si>
  <si>
    <t>Code</t>
  </si>
  <si>
    <t>Intervention</t>
  </si>
  <si>
    <t>RMNCH</t>
  </si>
  <si>
    <t>001</t>
  </si>
  <si>
    <t>Cesearian Section with indication (with complication)</t>
  </si>
  <si>
    <t>002</t>
  </si>
  <si>
    <t>Cesearian section with indication</t>
  </si>
  <si>
    <t>003</t>
  </si>
  <si>
    <t>Safe abortion services</t>
  </si>
  <si>
    <t>004</t>
  </si>
  <si>
    <t>Post-abortion case management</t>
  </si>
  <si>
    <t>005</t>
  </si>
  <si>
    <t>Ectopic case management</t>
  </si>
  <si>
    <t>006</t>
  </si>
  <si>
    <t>Basic ANC</t>
  </si>
  <si>
    <t>007</t>
  </si>
  <si>
    <t>Tetanus toxoid (pregnant women)</t>
  </si>
  <si>
    <t>010</t>
  </si>
  <si>
    <t>Syphilis detection and treatment (pregnant women)</t>
  </si>
  <si>
    <t>011</t>
  </si>
  <si>
    <t>Hypertensive disorder case management</t>
  </si>
  <si>
    <t>012</t>
  </si>
  <si>
    <t>Labour and delivery management</t>
  </si>
  <si>
    <t>013</t>
  </si>
  <si>
    <t>Active management of the 3rd stage of labour</t>
  </si>
  <si>
    <t>014</t>
  </si>
  <si>
    <t>Management of eclampsia</t>
  </si>
  <si>
    <t>015</t>
  </si>
  <si>
    <t>Management of pre-eclampsia</t>
  </si>
  <si>
    <t>016</t>
  </si>
  <si>
    <t>Neonatal resuscitation (institutional)</t>
  </si>
  <si>
    <t>017</t>
  </si>
  <si>
    <t>Management of obstructed labour</t>
  </si>
  <si>
    <t>019</t>
  </si>
  <si>
    <t>Kangaroo mother care</t>
  </si>
  <si>
    <t>020</t>
  </si>
  <si>
    <t>Support for breastfeeding mothers</t>
  </si>
  <si>
    <t>021</t>
  </si>
  <si>
    <t>Vaginal delivery - skilled attendance</t>
  </si>
  <si>
    <t>022</t>
  </si>
  <si>
    <t>Vaginal Delivery - with complication</t>
  </si>
  <si>
    <t>023</t>
  </si>
  <si>
    <t>Clean practices and immediate essential newborn care (in facility)</t>
  </si>
  <si>
    <t>024</t>
  </si>
  <si>
    <t>Antenatal corticosteroids for preterm labour</t>
  </si>
  <si>
    <t>025</t>
  </si>
  <si>
    <t>Antibiotics for pPRoM</t>
  </si>
  <si>
    <t>026</t>
  </si>
  <si>
    <t>Induction of labour (beyond 41 weeks)</t>
  </si>
  <si>
    <t>027</t>
  </si>
  <si>
    <t>Maternal Sepsis case management</t>
  </si>
  <si>
    <t>028</t>
  </si>
  <si>
    <t>Newborn sepsis - Full supportive care</t>
  </si>
  <si>
    <t>036</t>
  </si>
  <si>
    <t xml:space="preserve">Chlorhexidine </t>
  </si>
  <si>
    <t>HIV &amp; STIs</t>
  </si>
  <si>
    <t>037</t>
  </si>
  <si>
    <t>Treatment of gonorrhea</t>
  </si>
  <si>
    <t>038</t>
  </si>
  <si>
    <t>Treatment of chlamydia</t>
  </si>
  <si>
    <t>043</t>
  </si>
  <si>
    <t>Treatment of trichomoniasis</t>
  </si>
  <si>
    <t>044</t>
  </si>
  <si>
    <t>Treatment of PID (Pelvic Inflammatory Disease)</t>
  </si>
  <si>
    <t>Vaccine Preventable Diseases</t>
  </si>
  <si>
    <t>045</t>
  </si>
  <si>
    <t>Rotavirus vaccine</t>
  </si>
  <si>
    <t>046</t>
  </si>
  <si>
    <t>Measles vaccine</t>
  </si>
  <si>
    <t>047</t>
  </si>
  <si>
    <t>DPT-Heb-Hib / Pentavalent vaccine</t>
  </si>
  <si>
    <t>048</t>
  </si>
  <si>
    <t>Polio vaccine</t>
  </si>
  <si>
    <t>049</t>
  </si>
  <si>
    <t>DPT Vaccine</t>
  </si>
  <si>
    <t>051</t>
  </si>
  <si>
    <t>BCG vaccine</t>
  </si>
  <si>
    <t>052</t>
  </si>
  <si>
    <t>Pneumococcal vaccine</t>
  </si>
  <si>
    <t>053</t>
  </si>
  <si>
    <t>Hep B vaccine</t>
  </si>
  <si>
    <t>054</t>
  </si>
  <si>
    <t>Cervical cancer screening</t>
  </si>
  <si>
    <t>055</t>
  </si>
  <si>
    <t>HPV vaccine</t>
  </si>
  <si>
    <t>057</t>
  </si>
  <si>
    <t>Hib vaccine</t>
  </si>
  <si>
    <t>Malaria</t>
  </si>
  <si>
    <t>059</t>
  </si>
  <si>
    <t>ITN distribution to pregnant women</t>
  </si>
  <si>
    <t>061</t>
  </si>
  <si>
    <t>IPT (pregnant women)</t>
  </si>
  <si>
    <t>063</t>
  </si>
  <si>
    <t>Indoor residual spray and LLINs</t>
  </si>
  <si>
    <t>065</t>
  </si>
  <si>
    <t>Uncomplicated malaria treatment (&lt;5 years) - moderate to high transmission settings</t>
  </si>
  <si>
    <t>066</t>
  </si>
  <si>
    <t>Uncomplicated malaria treatment (&lt;5 years) - low to moderate transmission settings</t>
  </si>
  <si>
    <t>071</t>
  </si>
  <si>
    <t>Case management with artemisinin based combination therapy (80% coverage)</t>
  </si>
  <si>
    <t>076</t>
  </si>
  <si>
    <t>Dihydroartemisinin piperaquine for first line treatment of plasmodium falciparum malaria - under 5</t>
  </si>
  <si>
    <t>077</t>
  </si>
  <si>
    <t>Home management of fevers using antimalarial (artesunate- amodiaquine AAQ) - under 5</t>
  </si>
  <si>
    <t>090</t>
  </si>
  <si>
    <t>Complicated (children, injectable artesunate)</t>
  </si>
  <si>
    <t>093</t>
  </si>
  <si>
    <t>Intermittent preventive treatment in infants (IPTi) using 3 days of amodiaquine-artesunate (AQ3-AS3) against clinical malaria; at 2, 3, and 9 months.</t>
  </si>
  <si>
    <t>TB</t>
  </si>
  <si>
    <t>095</t>
  </si>
  <si>
    <t>Isonized Preventive Therapy for children in contact with TB patients</t>
  </si>
  <si>
    <t>096</t>
  </si>
  <si>
    <t>Isonized Preventive Therapy for HIV+ pregnant women</t>
  </si>
  <si>
    <t>097</t>
  </si>
  <si>
    <t>Isonized Preventive Therapy for HIV+ people</t>
  </si>
  <si>
    <t>104</t>
  </si>
  <si>
    <t>First line treatment of smear positive cases (95% coverage)</t>
  </si>
  <si>
    <t>105</t>
  </si>
  <si>
    <t>Full DOTS (smear-positive, smear negative and Extrapulmonary cases)</t>
  </si>
  <si>
    <t>106</t>
  </si>
  <si>
    <t>Full combination DOTS  (smear-positive, smear negative, extrapulmonary cases, MDR cases)</t>
  </si>
  <si>
    <t>109</t>
  </si>
  <si>
    <t>Case management of MDR cases</t>
  </si>
  <si>
    <t>110</t>
  </si>
  <si>
    <t>Cotrimoxazole preventive therapy for TB HIV+ patients</t>
  </si>
  <si>
    <t>112</t>
  </si>
  <si>
    <t>Viral load</t>
  </si>
  <si>
    <t>113</t>
  </si>
  <si>
    <t>CD4 Test</t>
  </si>
  <si>
    <t>116</t>
  </si>
  <si>
    <t>Mass media</t>
  </si>
  <si>
    <t>118</t>
  </si>
  <si>
    <t>Youth focused interventions - In-school</t>
  </si>
  <si>
    <t>120</t>
  </si>
  <si>
    <t>Blood safety</t>
  </si>
  <si>
    <t>128</t>
  </si>
  <si>
    <t xml:space="preserve">Interventions focused on male sex workers </t>
  </si>
  <si>
    <t>129</t>
  </si>
  <si>
    <t xml:space="preserve">Interventions focused on men who have sex with men </t>
  </si>
  <si>
    <t>131</t>
  </si>
  <si>
    <t>Peer education for sex workers</t>
  </si>
  <si>
    <t>132</t>
  </si>
  <si>
    <t>HIV Testing Services</t>
  </si>
  <si>
    <t>133</t>
  </si>
  <si>
    <t>Female Condom</t>
  </si>
  <si>
    <t>134</t>
  </si>
  <si>
    <t xml:space="preserve">Male circumcision </t>
  </si>
  <si>
    <t>135</t>
  </si>
  <si>
    <t>PMTCT</t>
  </si>
  <si>
    <t>137</t>
  </si>
  <si>
    <t>Pre-exposure prophylaxis for high-risk serodiscordant couples</t>
  </si>
  <si>
    <t>138</t>
  </si>
  <si>
    <t>Pre-exposure prophylaxis for pregnant and breastfeeding women</t>
  </si>
  <si>
    <t>139</t>
  </si>
  <si>
    <t>ART for men</t>
  </si>
  <si>
    <t>140</t>
  </si>
  <si>
    <t>ART for women</t>
  </si>
  <si>
    <t>141</t>
  </si>
  <si>
    <t>Home-based highly active retroviral therapy (HAART)</t>
  </si>
  <si>
    <t>149</t>
  </si>
  <si>
    <t>Screen HIV+ cases for TB</t>
  </si>
  <si>
    <t>Nutrition</t>
  </si>
  <si>
    <t>156</t>
  </si>
  <si>
    <t>Calcium Supplementation</t>
  </si>
  <si>
    <t>162</t>
  </si>
  <si>
    <t>Community-based management of moderate acute malnutrition (children)</t>
  </si>
  <si>
    <t>163</t>
  </si>
  <si>
    <t>Management of severe malnutrition (children) - inpatient</t>
  </si>
  <si>
    <t>165</t>
  </si>
  <si>
    <t>Vitamin-A fortification (sugar) and Zinc fortification (wheat)</t>
  </si>
  <si>
    <t>166</t>
  </si>
  <si>
    <t>Vitamin A supplementation in infants and children 6-59 months</t>
  </si>
  <si>
    <t>167</t>
  </si>
  <si>
    <t>Provision of supplementary food and nutrition counselling with growth monitoring</t>
  </si>
  <si>
    <t>168</t>
  </si>
  <si>
    <t>Zinc supplementation</t>
  </si>
  <si>
    <t>NCDs</t>
  </si>
  <si>
    <t>178</t>
  </si>
  <si>
    <t>GIT, Intestine cancer</t>
  </si>
  <si>
    <t>185</t>
  </si>
  <si>
    <t>Colorectoral cancer (screening + treatment)</t>
  </si>
  <si>
    <t>186</t>
  </si>
  <si>
    <t>Colorectoral cancer (treatment)</t>
  </si>
  <si>
    <t>187</t>
  </si>
  <si>
    <t>Treatment of injuries (Fracture and dislocation - reduction)</t>
  </si>
  <si>
    <t>188</t>
  </si>
  <si>
    <t>Treatment of injuries (Fracture and dislocation - fixation)</t>
  </si>
  <si>
    <t>190</t>
  </si>
  <si>
    <t>Amputation</t>
  </si>
  <si>
    <t>191</t>
  </si>
  <si>
    <t>Emergency inguinal hernia repair</t>
  </si>
  <si>
    <t>192</t>
  </si>
  <si>
    <t>Elective inguinal hernia repair</t>
  </si>
  <si>
    <t>195</t>
  </si>
  <si>
    <t>COPD - Inhaled salbutamol</t>
  </si>
  <si>
    <t>198</t>
  </si>
  <si>
    <t>COPD - treatment of severe exacerbations</t>
  </si>
  <si>
    <t>199</t>
  </si>
  <si>
    <t>COPD - oxygen therapy and drugs</t>
  </si>
  <si>
    <t>202</t>
  </si>
  <si>
    <t>Asthma: Inhaled short acting beta agonist for intermittent asthma</t>
  </si>
  <si>
    <t>203</t>
  </si>
  <si>
    <t>Asthma: Low dose inhaled beclometasone + SABA</t>
  </si>
  <si>
    <t>209</t>
  </si>
  <si>
    <t>Hypertension</t>
  </si>
  <si>
    <t>210</t>
  </si>
  <si>
    <t>community-based management of hypertension</t>
  </si>
  <si>
    <t>213</t>
  </si>
  <si>
    <t>Retinopathy Screening and photocoagulation for diabetics</t>
  </si>
  <si>
    <t>217</t>
  </si>
  <si>
    <t>Prevention of cardiovascular disease</t>
  </si>
  <si>
    <t>218</t>
  </si>
  <si>
    <t>Prevention and treatment of cardiovascular disease</t>
  </si>
  <si>
    <t>223</t>
  </si>
  <si>
    <t>Breast Cancer (clinical examination + treatment)</t>
  </si>
  <si>
    <t>224</t>
  </si>
  <si>
    <t>Breast Cancer (first line)</t>
  </si>
  <si>
    <t>225</t>
  </si>
  <si>
    <t>Breast Cancer (mammography + treatment)</t>
  </si>
  <si>
    <t>227</t>
  </si>
  <si>
    <t>Cervical cancer (first line)</t>
  </si>
  <si>
    <t>Mental Health</t>
  </si>
  <si>
    <t>229</t>
  </si>
  <si>
    <t>Treatment of depression</t>
  </si>
  <si>
    <t>230</t>
  </si>
  <si>
    <t>Treatment of acute psychotic disorders</t>
  </si>
  <si>
    <t>231</t>
  </si>
  <si>
    <t>Treatment of bipolar disorder</t>
  </si>
  <si>
    <t>232</t>
  </si>
  <si>
    <t>Anti-epileptic medication</t>
  </si>
  <si>
    <t>233</t>
  </si>
  <si>
    <t>Basic psychosocial support, advice, and follow-up</t>
  </si>
  <si>
    <t>234</t>
  </si>
  <si>
    <t>Treatment of schizophrenia</t>
  </si>
  <si>
    <t>235</t>
  </si>
  <si>
    <t>Substance use disorder - alcohol</t>
  </si>
  <si>
    <t>NTDs</t>
  </si>
  <si>
    <t>242</t>
  </si>
  <si>
    <t>Schistosomiasis Mass drug administration (adults)</t>
  </si>
  <si>
    <t>245</t>
  </si>
  <si>
    <t>Trachoma mass drug administration</t>
  </si>
  <si>
    <t>246</t>
  </si>
  <si>
    <t>Trachoma Trichiasis cases surgey</t>
  </si>
  <si>
    <t>IMCI</t>
  </si>
  <si>
    <t>248</t>
  </si>
  <si>
    <t>Pneumonia treatment (children)</t>
  </si>
  <si>
    <t>249</t>
  </si>
  <si>
    <t>ORS and Zinc for diarrhea</t>
  </si>
  <si>
    <t>250</t>
  </si>
  <si>
    <t>Antibiotics for treatment of dysentery</t>
  </si>
  <si>
    <t>251</t>
  </si>
  <si>
    <t>Treatment of severe diarrhea</t>
  </si>
  <si>
    <t>291</t>
  </si>
  <si>
    <t>Pill</t>
  </si>
  <si>
    <t>292</t>
  </si>
  <si>
    <t>Condoms</t>
  </si>
  <si>
    <t>293</t>
  </si>
  <si>
    <t>Female condoms</t>
  </si>
  <si>
    <t>296</t>
  </si>
  <si>
    <t>Fistula</t>
  </si>
  <si>
    <t>298</t>
  </si>
  <si>
    <t>Injectable</t>
  </si>
  <si>
    <t>299</t>
  </si>
  <si>
    <t>IUD</t>
  </si>
  <si>
    <t>300</t>
  </si>
  <si>
    <t>Implant</t>
  </si>
  <si>
    <t>301</t>
  </si>
  <si>
    <t>Female sterilization</t>
  </si>
  <si>
    <t>302</t>
  </si>
  <si>
    <t>Male sterilization</t>
  </si>
  <si>
    <t>303</t>
  </si>
  <si>
    <t>Daily iron and folic acid supplementation (pregnant women)</t>
  </si>
  <si>
    <t>307</t>
  </si>
  <si>
    <t>Iron fortification</t>
  </si>
  <si>
    <t>308</t>
  </si>
  <si>
    <t>Iron supplementation</t>
  </si>
  <si>
    <t>316</t>
  </si>
  <si>
    <t>Xpert test (Full)</t>
  </si>
  <si>
    <t>317</t>
  </si>
  <si>
    <t>Xpert test (targeted)</t>
  </si>
  <si>
    <t>321</t>
  </si>
  <si>
    <t>ART (Second-Line Treatment) for adults without intensive monitoring</t>
  </si>
  <si>
    <t>322</t>
  </si>
  <si>
    <t>ART (Second-Line Treatment) for adults with intensive monitoring</t>
  </si>
  <si>
    <t>332</t>
  </si>
  <si>
    <t>Community management of nutrition in under-5 - micronutrient powder</t>
  </si>
  <si>
    <t>335</t>
  </si>
  <si>
    <t>Testing of pre-cancerous cells (vinegar)</t>
  </si>
  <si>
    <t>346</t>
  </si>
  <si>
    <t>Prenatal distribution of misoprostol (for PPH prevention)</t>
  </si>
  <si>
    <t>347</t>
  </si>
  <si>
    <t>Multiple micronutrient supplements for pregnant women</t>
  </si>
  <si>
    <t>349</t>
  </si>
  <si>
    <t>Oral cholera vaccine</t>
  </si>
  <si>
    <t>Name of Intervention in paper</t>
  </si>
  <si>
    <t>Emergency caesarian section, using Zambian life expectancy</t>
  </si>
  <si>
    <t>Elective caesarian section, using Zambian life expectancy</t>
  </si>
  <si>
    <t/>
  </si>
  <si>
    <t>Universal ANC (95%)</t>
  </si>
  <si>
    <t>Tetanus Toxoid</t>
  </si>
  <si>
    <t>Syphilis screening before third trimester + treat with three injections of benzathine penicillin if positive</t>
  </si>
  <si>
    <t>Normal delivery by a skilled attendant (95%)</t>
  </si>
  <si>
    <t>Magnesium sulfate + calcium during antenatal care for pre-eclampsia/eclampsia</t>
  </si>
  <si>
    <t xml:space="preserve">Emergency neonatal care (95%) </t>
  </si>
  <si>
    <t xml:space="preserve">Tetanus toxoid + Normal delivery by a skilled attendant + Management of OL (95%) </t>
  </si>
  <si>
    <t>Support for breastfeeding mothers (95%)</t>
  </si>
  <si>
    <t>Community newborn care package (95%)</t>
  </si>
  <si>
    <t>Corticosteroids (50% coverage)</t>
  </si>
  <si>
    <t>Antibiotics for pPROM (95%)</t>
  </si>
  <si>
    <t>Management of maternal sepsis (95%)</t>
  </si>
  <si>
    <t>Management of serious newborn infections (95%)</t>
  </si>
  <si>
    <t>Treatment of sexually transmitted infections (Provided in primary care facilities, available to anyone who requests it; includes visits, drugs, counselling, advice on protection, and condom distribution if requested; effectiveness scaled by access and likelihood of using the services)</t>
  </si>
  <si>
    <t>Rotavirus vaccine at Int $25 per vaccinated child (70% coverage)</t>
  </si>
  <si>
    <t>Routine immunization for measles at 9 months + supplementary immunization activity every 3 years to children aged 0-5 years</t>
  </si>
  <si>
    <t>Haemophilus influenzae type b (Hib) vaccine included in pentavalent vaccine with DPT (diphtheria, pertussis and tetanus) and hepatitis B vaccine</t>
  </si>
  <si>
    <t>Introduction of Inactivated Polio Vaccine (IPV)</t>
  </si>
  <si>
    <t>Three doses</t>
  </si>
  <si>
    <t>Universal BCG vaccination</t>
  </si>
  <si>
    <t>Pneumococcal conjugate vaccination</t>
  </si>
  <si>
    <t>Smear test for detection of cervical cancer every five years for ages 20-65 + HPV vaccine from age 12 + cancer treatment</t>
  </si>
  <si>
    <t>Human papillomavirus (HPV) vaccination</t>
  </si>
  <si>
    <t>Long-lasting insecticide-treated bed nets (ITNs) + information on correct use and malaria transmission</t>
  </si>
  <si>
    <t>Intermittent presumptive treatment with sulfadoxine-pyrimethamine in pregnancy for malaria 95% coverage</t>
  </si>
  <si>
    <t>Long lasting insecticide treated net (LLIN) (80% coverage) and indoor residual spraying (IRS) (90% coverage)</t>
  </si>
  <si>
    <t>Dihydroartemisinin piperaquine for first line treatment of plasmodium falciparum malaria</t>
  </si>
  <si>
    <t>Febrile children 2–59 months received artesunate–amodiaquine when taken to community health workers (CHWs) by their caregivers and diagnosed of having uncomplicated fever</t>
  </si>
  <si>
    <t>Parental artesunate</t>
  </si>
  <si>
    <t>Contact investigation with TB treatment and provision of short-course isoniazid preventive therapy (children under 15)</t>
  </si>
  <si>
    <t>Isoniazid preventive therapy (IPT) therapy for all HIV+ pregnant women regardless of CD4 count</t>
  </si>
  <si>
    <t>Regimen of 9 months of daily isoniazid (isoniazid preventive therapy)</t>
  </si>
  <si>
    <t>Minimal DOTS</t>
  </si>
  <si>
    <t>DOTS-Plus project- chronic cases of MDR-TB referred from public or private facilities and cases with a diagnosis of MDR-TB during treatment with the first-line retreatment regimen</t>
  </si>
  <si>
    <t>Daily cotrimoxazole prophylaxis (all individuals)</t>
  </si>
  <si>
    <t>Clinical monitoring and quarterly CD4 counts and viral load measurement</t>
  </si>
  <si>
    <t>Clinical monitoring and quarterly CD4 counts (clinical/CD4)</t>
  </si>
  <si>
    <t>Television and radio episodes and inserts in key newspapers, repeated every two years (development and administration costs included; effectiveness scaled by proportion of population reporting weekly exposure to radio, television, or newspapers)</t>
  </si>
  <si>
    <t>School-based education targeted at youths aged 10-18 years; sessions provided during regular lessons to all students, to promote prevention of HIV and other sexually transmitted infections; includes training of selected teachers at each school</t>
  </si>
  <si>
    <t>Avahan HIV prevention programme- peer-led outreach, education and condom distribution, free treatment of sexually transmitted infections (STIs), free commodity supplies (condoms, STI drugs), and facilitation of community mobilization</t>
  </si>
  <si>
    <t>Peer education for sex workers (95%) - Training of selected sex workers by social workers to undertake peer education; provision of condoms</t>
  </si>
  <si>
    <t>Voluntary counselling and testing (95%) - Performed in primary care clinics for anyone requesting the services; includes training of health workers; based on rapid test; number of tests over five year period assumed to be twice average annual prevalence</t>
  </si>
  <si>
    <t>Distributing 100,000 Woman’s Condoms</t>
  </si>
  <si>
    <t>Circumcision for prevention of heterosexual acquisition of HIV</t>
  </si>
  <si>
    <t>18-month antiretroviral therapy (ART) to prevent mother-to-child HIV transmission. A combination of zidovudine and lamivudine with either efavirenz or nevirapine</t>
  </si>
  <si>
    <t>Pre-exposure prophylaxis (PrEP) for high-risk serodiscordant couples and high-risk couples + antiretroviral therapy (ART) use (40%)</t>
  </si>
  <si>
    <t>Antiretroviral pre-exposure prophylaxis (PrEP) administered to pregnant and breastfeeding women</t>
  </si>
  <si>
    <t>Universal ART (all identified HIV-infected individuals)</t>
  </si>
  <si>
    <t>Home based highly active anti-retroviral therapy (HAART) added to a package of home based care (HBAC) and cotrimoxazole prophylaxis</t>
  </si>
  <si>
    <t>Xpert combined with LF-LAM for HIV-infected individuals with signs/symptoms of TB in Uganda</t>
  </si>
  <si>
    <t>Calcium antagonist (Cab)</t>
  </si>
  <si>
    <t>Community-based management of acute malnutrition</t>
  </si>
  <si>
    <t>Inpatient treatment for severe acute malnutrition</t>
  </si>
  <si>
    <t>Vitamin A fortification and Zinc fortification (95%)</t>
  </si>
  <si>
    <t>Vitamin A supplementation (95%)</t>
  </si>
  <si>
    <t>Provision of supplementary food and nutrition counselling with growth monitoring (95%)</t>
  </si>
  <si>
    <t>Zinc  supplementation (95%)</t>
  </si>
  <si>
    <t>Annual faecal occult blood test + sigmoidoscopy every 5 years (with surgical removal of polyps) + cancer treatment</t>
  </si>
  <si>
    <t>Colonoscopy at age 50 (with surgical removal of polyps)+ cancer treatment</t>
  </si>
  <si>
    <t>Cancer treatment by surgery, chemotherapy, and/or radiotherapy</t>
  </si>
  <si>
    <t>Fracture/dislocation reduction, using Zambian life expectancy</t>
  </si>
  <si>
    <t>Fracture/dislocation fixation, using Zambian life expectancy</t>
  </si>
  <si>
    <t>Amputation, using Zambian life expectancy</t>
  </si>
  <si>
    <t>Emergency inguinal hernia repair, using Zambian life expectancy</t>
  </si>
  <si>
    <t>Elective inguinal hernia repair, using Zambian life expectancy</t>
  </si>
  <si>
    <t>Inhaled bronchodilator</t>
  </si>
  <si>
    <t>Treatment of severe exacerbations</t>
  </si>
  <si>
    <t>Oxygen therapy + drugs</t>
  </si>
  <si>
    <t>Low dose inhaled corticosteroids + long acting beta agonists</t>
  </si>
  <si>
    <t>Primary prevention of ischemic heart disease and stroke: anti-hypertension treatment for systolic blood pressure &gt;160 mmHg</t>
  </si>
  <si>
    <t>Community health workers (CHW) visit patients twice yearly to increase hypertension adherence by monitoring blood pressure, teaching them about healthy lifestyle choices and encouraging follow-up visits</t>
  </si>
  <si>
    <t>Retinopathy screening + photocoagulation + intensive glycaemic control</t>
  </si>
  <si>
    <t>Preventive multidrug treatment for &gt;35% risk of cardiovascular event</t>
  </si>
  <si>
    <t>Preventive multidrug treatment for &gt;35% risk of CVD event + multidrug treatment of acute myocardial infarction &amp; post-acute ischemic heart disease &amp; stroke + diuretics &amp; exercise for coronary heart failure</t>
  </si>
  <si>
    <t>Biennial clinical breast examination (CBE) screening + Treatment of breast cancer, stages I-IV</t>
  </si>
  <si>
    <t>Basic palliative care (BPC) for breast cancer</t>
  </si>
  <si>
    <t>Optimal  programme- treatment of stages I-IV cancer, plus biannual mammographic screening for 50-70 years</t>
  </si>
  <si>
    <t>Treatment of invasive cervical cancer by surgery, chemotherapy, and/or radiotherapy</t>
  </si>
  <si>
    <t>Episodic treatment with newer antidepressants (TCAs) (50% coverage)</t>
  </si>
  <si>
    <t>Older anti-psychotic drug + psychosocial intervention  (80% coverage), community model</t>
  </si>
  <si>
    <t>Lithium (older mood stabiliser) alone (50% coverage), community model</t>
  </si>
  <si>
    <t>Older antiepileptic drug in primary care (50% coverage)</t>
  </si>
  <si>
    <t>Maintenance psychosocial treatment plus newer antidepressants (50% coverage)</t>
  </si>
  <si>
    <t>Brief advice on alcohol use in primary care including education and psychosocial counselling (30% coverage)</t>
  </si>
  <si>
    <t>Annual mass drug administration for protection against schistosomiasis and/or soil-transmitted helminthiasis (praziquantel and albendazole)</t>
  </si>
  <si>
    <t>Mass treatment tetracycline ointment + trichiasis surgery for trachoma, 80% coverage</t>
  </si>
  <si>
    <t>Trachoma for trichiasis surgery, 80% geographic coverage</t>
  </si>
  <si>
    <t>Case management of childhoof pneumonia (CM) (95%)</t>
  </si>
  <si>
    <t>ORS was combined with zinc for treatment of all children with acute diarrhoea</t>
  </si>
  <si>
    <t>Current treatment of diarrhea (using oral rehydration salt (ORS) and intravenous (IV) fluid)</t>
  </si>
  <si>
    <t>Universal access to modern contraceptives</t>
  </si>
  <si>
    <t>Current trend in condom use (for family planning, HIV and STI prevention) continues through to 2030</t>
  </si>
  <si>
    <t>Fistula repair surgery</t>
  </si>
  <si>
    <t>Iron fortification 80-95%</t>
  </si>
  <si>
    <t>Iron supplementation 80-95%</t>
  </si>
  <si>
    <t>Xpert for all patients with presumptive tuberculosis (Full-Xpert)</t>
  </si>
  <si>
    <t>Targeted Xpert for patients with presumptive tuberculosis who are smear negative in addition to patients who are HIV positive, known contact of multidrug-resistant tuberculosis patients, and retreatment cases (Targeted-Xpert-ZN-Negative-Spot-Morning-Spot)</t>
  </si>
  <si>
    <t>No intensive monitoring, first and second line drugs (ANC coverage level) - monthly contact</t>
  </si>
  <si>
    <t>Intensive monitoring, first and second line drugs (ANC coverage level) - weekly contact</t>
  </si>
  <si>
    <t>Provision of a 6-month course of iron-containing daily MNPs to children aged 6 months</t>
  </si>
  <si>
    <t>Cervical screening with either HPV testing or visual inspection with acetic acid VIA</t>
  </si>
  <si>
    <t>Prenatal community distribution of misoprostol to pregnant mothers as a strategy to increase access to uterotonics for prevention of PPH</t>
  </si>
  <si>
    <t>Multiple micronutrient supplements (MMS) during pregnancy</t>
  </si>
  <si>
    <t>School-based program targeting all 1-14 year olds for Oral cholra vaccination</t>
  </si>
  <si>
    <t>New intervention name</t>
  </si>
  <si>
    <t>Basic Antenatal care</t>
  </si>
  <si>
    <t>Management of eclampsia (Magnesium Sulphate + Calcium)</t>
  </si>
  <si>
    <t>Management of pre-eclampsia (Magnesium Sulphate + Calcium)</t>
  </si>
  <si>
    <t>Vaginal Delivery with complication</t>
  </si>
  <si>
    <t>ICER (calculated)</t>
  </si>
  <si>
    <t>removed</t>
  </si>
  <si>
    <t>Injectable artesunate for complicated malaria treatment - children</t>
  </si>
  <si>
    <t>Isoniazid Preventive Therapy for HIV+ pregnant women</t>
  </si>
  <si>
    <t>Isoniazid Preventive Therapy for HIV+ people</t>
  </si>
  <si>
    <t>Isoniazid Preventive Therapy for children in contact with TB patients</t>
  </si>
  <si>
    <t>Mass media campaigns for HIV prevention</t>
  </si>
  <si>
    <t>Clinical monitoring and quarterly CD4 counts</t>
  </si>
  <si>
    <t>Youth focused education interventions on HIV prevention - In-school</t>
  </si>
  <si>
    <t>HIV Voluntary counselling and testing services</t>
  </si>
  <si>
    <t>Female condom</t>
  </si>
  <si>
    <t>Prevention of mother to child transmission (PMTCT)</t>
  </si>
  <si>
    <t>Antiretroviral treatment (ART) for men</t>
  </si>
  <si>
    <t>Antiretroviral treatment (ART) for women</t>
  </si>
  <si>
    <t>Screen HIV+ cases for TB (Xpert)</t>
  </si>
  <si>
    <t>Calcium supplementation</t>
  </si>
  <si>
    <t>Inpatient management of severe malnutrition (children)</t>
  </si>
  <si>
    <t>Colorectoral cancer (active screening + treatment)</t>
  </si>
  <si>
    <t>Anti-hypertension treatment for systolic blood pressure &gt;160 mmHg</t>
  </si>
  <si>
    <t>Community-based management of hypertension (prevention and monitoring)</t>
  </si>
  <si>
    <t>Breast Cancer - active screening (biannual clinical breast examination of asymptomatic women aged 40-69 years) + treatment of stages I-IV</t>
  </si>
  <si>
    <t>Breast Cancer - active screening (biannual mammography of asymptomatic women aged 50-69 years) + treatment of stages I-IV</t>
  </si>
  <si>
    <t>Treatment of depression - antidepressants</t>
  </si>
  <si>
    <t>Treatment of acute psychotic disorders (anti-psychotic drug + psychosocial intervention)</t>
  </si>
  <si>
    <t>Treatment of bipolar disorder (drug-based)</t>
  </si>
  <si>
    <t>Basic psychosocial support, advice, and follow-up (including antidepressants)</t>
  </si>
  <si>
    <t>Smear test at age 40 for cervical cancer detection + cancer treatment</t>
  </si>
  <si>
    <t>Smear test at age 40 for cervical cancer detection + HPV vaccinations starting at age 12 + cancer treatment</t>
  </si>
  <si>
    <t>Xpert test (All presumptive TB cases)</t>
  </si>
  <si>
    <t>Xpert test (Specific cases - HIV +ve, known contact of MDR-TB cases, retreatment cases)</t>
  </si>
  <si>
    <t>Minimal DOTS (smear positive cases)</t>
  </si>
  <si>
    <t>Full DOTS (smear negative and extrapulmonary cases)</t>
  </si>
  <si>
    <t>Full combination DOTS  (MDR cases)</t>
  </si>
  <si>
    <t>Name unchanged?</t>
  </si>
  <si>
    <t>Caesarean Section with indication, with complication (Emergency)</t>
  </si>
  <si>
    <t>Caesarean section with indication (Elective)</t>
  </si>
  <si>
    <t>Vaginal Delivery without complication (skilled attendance)</t>
  </si>
  <si>
    <t>Vaginal delivery without complication - skilled attendance (including active management of third stage of labour)</t>
  </si>
  <si>
    <t>Vaginal Delivery with complication (including active management of third stage of labour)</t>
  </si>
  <si>
    <t>Modern contraceptive: Condoms</t>
  </si>
  <si>
    <t>Modern contraceptive: Female condoms</t>
  </si>
  <si>
    <t>Modern contraceptive: Oral contraceptive pill</t>
  </si>
  <si>
    <t>Modern contraception: Long-acting injectable hormones</t>
  </si>
  <si>
    <t>Modern contraception: Intrauterine device (IUD)</t>
  </si>
  <si>
    <t>Modern contraception: Levonorgestrel-releasing implant</t>
  </si>
  <si>
    <t>Modern contraception: Female sterilization</t>
  </si>
  <si>
    <t>Modern contraception: Male sterilization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</si>
</sst>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0" fontId="0" fillId="2" borderId="0" xfId="0" applyFill="1"/>
    <xf numFmtId="0" fontId="0" fillId="0" borderId="0" xfId="0" applyAlignment="1">
      <alignment wrapText="1"/>
    </xf>
    <xf numFmtId="0" fontId="0" fillId="0" borderId="1" xfId="0" applyBorder="1"/>
    <xf numFmtId="0" fontId="0" fillId="0" borderId="0" xfId="0" applyFill="1"/>
  </cellXfs>
  <cellStyles count="2">
    <cellStyle name="Normal" xfId="0" builtinId="0"/>
    <cellStyle name="Normal 3 2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7"/>
  <sheetViews>
    <sheetView tabSelected="1" topLeftCell="B115" workbookViewId="0">
      <selection activeCell="C127" sqref="C127"/>
    </sheetView>
  </sheetViews>
  <sheetFormatPr defaultRowHeight="15" x14ac:dyDescent="0.25"/>
  <cols>
    <col min="3" max="3" width="42" customWidth="1"/>
    <col min="4" max="4" width="47" customWidth="1"/>
    <col min="5" max="5" width="27.28515625" customWidth="1"/>
    <col min="7" max="7" width="7.42578125" customWidth="1"/>
    <col min="8" max="8" width="30.140625" style="2" customWidth="1"/>
  </cols>
  <sheetData>
    <row r="1" spans="1:8" x14ac:dyDescent="0.25">
      <c r="A1" t="s">
        <v>0</v>
      </c>
      <c r="B1" t="s">
        <v>1</v>
      </c>
      <c r="C1" t="s">
        <v>403</v>
      </c>
      <c r="D1" t="s">
        <v>2</v>
      </c>
      <c r="E1" t="s">
        <v>295</v>
      </c>
      <c r="F1" t="s">
        <v>408</v>
      </c>
      <c r="H1" s="2" t="s">
        <v>441</v>
      </c>
    </row>
    <row r="2" spans="1:8" x14ac:dyDescent="0.25">
      <c r="A2" t="s">
        <v>3</v>
      </c>
      <c r="B2" t="s">
        <v>4</v>
      </c>
      <c r="C2" s="1" t="s">
        <v>442</v>
      </c>
      <c r="D2" t="s">
        <v>5</v>
      </c>
      <c r="E2" t="s">
        <v>296</v>
      </c>
      <c r="F2">
        <v>12.331973728654534</v>
      </c>
      <c r="H2" t="b">
        <f>D2=C2</f>
        <v>0</v>
      </c>
    </row>
    <row r="3" spans="1:8" x14ac:dyDescent="0.25">
      <c r="A3" t="s">
        <v>3</v>
      </c>
      <c r="B3" t="s">
        <v>6</v>
      </c>
      <c r="C3" s="1" t="s">
        <v>443</v>
      </c>
      <c r="D3" t="s">
        <v>7</v>
      </c>
      <c r="E3" t="s">
        <v>297</v>
      </c>
      <c r="F3">
        <v>34.099539999999998</v>
      </c>
      <c r="H3" t="b">
        <f t="shared" ref="H3:H66" si="0">D3=C3</f>
        <v>0</v>
      </c>
    </row>
    <row r="4" spans="1:8" x14ac:dyDescent="0.25">
      <c r="A4" t="s">
        <v>3</v>
      </c>
      <c r="B4" t="s">
        <v>8</v>
      </c>
      <c r="C4" t="s">
        <v>9</v>
      </c>
      <c r="D4" t="s">
        <v>9</v>
      </c>
      <c r="E4" t="s">
        <v>298</v>
      </c>
      <c r="F4">
        <v>484.71074460182621</v>
      </c>
      <c r="H4" t="b">
        <f t="shared" si="0"/>
        <v>1</v>
      </c>
    </row>
    <row r="5" spans="1:8" x14ac:dyDescent="0.25">
      <c r="A5" t="s">
        <v>3</v>
      </c>
      <c r="B5" t="s">
        <v>10</v>
      </c>
      <c r="C5" t="s">
        <v>11</v>
      </c>
      <c r="D5" t="s">
        <v>11</v>
      </c>
      <c r="E5" t="s">
        <v>298</v>
      </c>
      <c r="F5">
        <v>573.99106362815201</v>
      </c>
      <c r="H5" t="b">
        <f t="shared" si="0"/>
        <v>1</v>
      </c>
    </row>
    <row r="6" spans="1:8" x14ac:dyDescent="0.25">
      <c r="A6" t="s">
        <v>3</v>
      </c>
      <c r="B6" t="s">
        <v>12</v>
      </c>
      <c r="C6" s="1" t="s">
        <v>13</v>
      </c>
      <c r="D6" t="s">
        <v>13</v>
      </c>
      <c r="E6" t="s">
        <v>298</v>
      </c>
      <c r="F6">
        <v>1356.7439140679901</v>
      </c>
      <c r="H6" t="b">
        <f t="shared" si="0"/>
        <v>1</v>
      </c>
    </row>
    <row r="7" spans="1:8" x14ac:dyDescent="0.25">
      <c r="A7" t="s">
        <v>3</v>
      </c>
      <c r="B7" t="s">
        <v>14</v>
      </c>
      <c r="C7" t="s">
        <v>404</v>
      </c>
      <c r="D7" t="s">
        <v>15</v>
      </c>
      <c r="E7" t="s">
        <v>299</v>
      </c>
      <c r="F7">
        <v>25.957082190123725</v>
      </c>
      <c r="H7" t="b">
        <f t="shared" si="0"/>
        <v>0</v>
      </c>
    </row>
    <row r="8" spans="1:8" x14ac:dyDescent="0.25">
      <c r="A8" t="s">
        <v>3</v>
      </c>
      <c r="B8" t="s">
        <v>16</v>
      </c>
      <c r="C8" t="s">
        <v>17</v>
      </c>
      <c r="D8" t="s">
        <v>17</v>
      </c>
      <c r="E8" t="s">
        <v>300</v>
      </c>
      <c r="F8">
        <v>9.5966099237871667</v>
      </c>
      <c r="H8" t="b">
        <f t="shared" si="0"/>
        <v>1</v>
      </c>
    </row>
    <row r="9" spans="1:8" x14ac:dyDescent="0.25">
      <c r="A9" t="s">
        <v>3</v>
      </c>
      <c r="B9" t="s">
        <v>18</v>
      </c>
      <c r="C9" t="s">
        <v>19</v>
      </c>
      <c r="D9" t="s">
        <v>19</v>
      </c>
      <c r="E9" t="s">
        <v>301</v>
      </c>
      <c r="F9">
        <v>8.3114905234657037</v>
      </c>
      <c r="H9" t="b">
        <f t="shared" si="0"/>
        <v>1</v>
      </c>
    </row>
    <row r="10" spans="1:8" x14ac:dyDescent="0.25">
      <c r="A10" t="s">
        <v>3</v>
      </c>
      <c r="B10" t="s">
        <v>20</v>
      </c>
      <c r="C10" t="s">
        <v>21</v>
      </c>
      <c r="D10" t="s">
        <v>21</v>
      </c>
      <c r="E10" t="s">
        <v>298</v>
      </c>
      <c r="F10">
        <v>228.79331798043981</v>
      </c>
      <c r="H10" t="b">
        <f t="shared" si="0"/>
        <v>1</v>
      </c>
    </row>
    <row r="11" spans="1:8" x14ac:dyDescent="0.25">
      <c r="A11" t="s">
        <v>3</v>
      </c>
      <c r="B11" t="s">
        <v>22</v>
      </c>
      <c r="C11" s="1" t="s">
        <v>23</v>
      </c>
      <c r="D11" t="s">
        <v>23</v>
      </c>
      <c r="E11" t="s">
        <v>302</v>
      </c>
      <c r="F11">
        <v>22.626927498876491</v>
      </c>
      <c r="G11" t="s">
        <v>409</v>
      </c>
      <c r="H11" t="b">
        <f t="shared" si="0"/>
        <v>1</v>
      </c>
    </row>
    <row r="12" spans="1:8" x14ac:dyDescent="0.25">
      <c r="A12" t="s">
        <v>3</v>
      </c>
      <c r="B12" t="s">
        <v>24</v>
      </c>
      <c r="C12" s="1" t="s">
        <v>25</v>
      </c>
      <c r="D12" t="s">
        <v>25</v>
      </c>
      <c r="E12" t="s">
        <v>298</v>
      </c>
      <c r="F12">
        <v>3.0968511983004365</v>
      </c>
      <c r="H12" t="b">
        <f t="shared" si="0"/>
        <v>1</v>
      </c>
    </row>
    <row r="13" spans="1:8" x14ac:dyDescent="0.25">
      <c r="A13" t="s">
        <v>3</v>
      </c>
      <c r="B13" t="s">
        <v>26</v>
      </c>
      <c r="C13" s="1" t="s">
        <v>405</v>
      </c>
      <c r="D13" t="s">
        <v>27</v>
      </c>
      <c r="E13" t="s">
        <v>303</v>
      </c>
      <c r="F13">
        <v>20.52</v>
      </c>
      <c r="H13" t="b">
        <f t="shared" si="0"/>
        <v>0</v>
      </c>
    </row>
    <row r="14" spans="1:8" x14ac:dyDescent="0.25">
      <c r="A14" t="s">
        <v>3</v>
      </c>
      <c r="B14" t="s">
        <v>28</v>
      </c>
      <c r="C14" s="1" t="s">
        <v>406</v>
      </c>
      <c r="D14" t="s">
        <v>29</v>
      </c>
      <c r="E14" t="s">
        <v>303</v>
      </c>
      <c r="F14">
        <v>20.52</v>
      </c>
      <c r="H14" t="b">
        <f t="shared" si="0"/>
        <v>0</v>
      </c>
    </row>
    <row r="15" spans="1:8" x14ac:dyDescent="0.25">
      <c r="A15" t="s">
        <v>3</v>
      </c>
      <c r="B15" t="s">
        <v>30</v>
      </c>
      <c r="C15" s="4" t="s">
        <v>31</v>
      </c>
      <c r="D15" t="s">
        <v>31</v>
      </c>
      <c r="E15" t="s">
        <v>304</v>
      </c>
      <c r="F15">
        <v>33.054989737489123</v>
      </c>
      <c r="H15" t="b">
        <f t="shared" si="0"/>
        <v>1</v>
      </c>
    </row>
    <row r="16" spans="1:8" x14ac:dyDescent="0.25">
      <c r="A16" t="s">
        <v>3</v>
      </c>
      <c r="B16" t="s">
        <v>32</v>
      </c>
      <c r="C16" s="1" t="s">
        <v>33</v>
      </c>
      <c r="D16" t="s">
        <v>33</v>
      </c>
      <c r="E16" t="s">
        <v>305</v>
      </c>
      <c r="F16">
        <v>34.075205470127685</v>
      </c>
      <c r="H16" t="b">
        <f t="shared" si="0"/>
        <v>1</v>
      </c>
    </row>
    <row r="17" spans="1:8" x14ac:dyDescent="0.25">
      <c r="A17" t="s">
        <v>3</v>
      </c>
      <c r="B17" t="s">
        <v>34</v>
      </c>
      <c r="C17" s="1" t="s">
        <v>35</v>
      </c>
      <c r="D17" t="s">
        <v>35</v>
      </c>
      <c r="E17" t="s">
        <v>298</v>
      </c>
      <c r="F17">
        <v>12.287983160102591</v>
      </c>
      <c r="H17" t="b">
        <f t="shared" si="0"/>
        <v>1</v>
      </c>
    </row>
    <row r="18" spans="1:8" x14ac:dyDescent="0.25">
      <c r="A18" t="s">
        <v>3</v>
      </c>
      <c r="B18" t="s">
        <v>36</v>
      </c>
      <c r="C18" s="4" t="s">
        <v>37</v>
      </c>
      <c r="D18" t="s">
        <v>37</v>
      </c>
      <c r="E18" t="s">
        <v>306</v>
      </c>
      <c r="F18">
        <v>5.8764426199980653</v>
      </c>
      <c r="H18" t="b">
        <f t="shared" si="0"/>
        <v>1</v>
      </c>
    </row>
    <row r="19" spans="1:8" x14ac:dyDescent="0.25">
      <c r="A19" t="s">
        <v>3</v>
      </c>
      <c r="B19" t="s">
        <v>38</v>
      </c>
      <c r="C19" s="1" t="s">
        <v>444</v>
      </c>
      <c r="D19" t="s">
        <v>39</v>
      </c>
      <c r="E19" t="s">
        <v>302</v>
      </c>
      <c r="F19">
        <v>22.626927498876491</v>
      </c>
      <c r="H19" t="b">
        <f t="shared" si="0"/>
        <v>0</v>
      </c>
    </row>
    <row r="20" spans="1:8" x14ac:dyDescent="0.25">
      <c r="A20" t="s">
        <v>3</v>
      </c>
      <c r="B20" t="s">
        <v>40</v>
      </c>
      <c r="C20" s="1" t="s">
        <v>407</v>
      </c>
      <c r="D20" t="s">
        <v>41</v>
      </c>
      <c r="E20" t="s">
        <v>302</v>
      </c>
      <c r="F20">
        <v>22.626927498876483</v>
      </c>
      <c r="H20" t="b">
        <f t="shared" si="0"/>
        <v>0</v>
      </c>
    </row>
    <row r="21" spans="1:8" x14ac:dyDescent="0.25">
      <c r="A21" t="s">
        <v>3</v>
      </c>
      <c r="B21" t="s">
        <v>42</v>
      </c>
      <c r="C21" s="4" t="s">
        <v>43</v>
      </c>
      <c r="D21" t="s">
        <v>43</v>
      </c>
      <c r="E21" t="s">
        <v>307</v>
      </c>
      <c r="F21">
        <v>4.810820102639263</v>
      </c>
      <c r="H21" t="b">
        <f t="shared" si="0"/>
        <v>1</v>
      </c>
    </row>
    <row r="22" spans="1:8" x14ac:dyDescent="0.25">
      <c r="A22" t="s">
        <v>3</v>
      </c>
      <c r="B22" t="s">
        <v>44</v>
      </c>
      <c r="C22" s="1" t="s">
        <v>45</v>
      </c>
      <c r="D22" t="s">
        <v>45</v>
      </c>
      <c r="E22" t="s">
        <v>308</v>
      </c>
      <c r="F22">
        <v>43.937776702649238</v>
      </c>
      <c r="H22" t="b">
        <f t="shared" si="0"/>
        <v>1</v>
      </c>
    </row>
    <row r="23" spans="1:8" x14ac:dyDescent="0.25">
      <c r="A23" t="s">
        <v>3</v>
      </c>
      <c r="B23" t="s">
        <v>46</v>
      </c>
      <c r="C23" s="1" t="s">
        <v>47</v>
      </c>
      <c r="D23" t="s">
        <v>47</v>
      </c>
      <c r="E23" t="s">
        <v>309</v>
      </c>
      <c r="F23">
        <v>69.987315823932676</v>
      </c>
      <c r="H23" t="b">
        <f t="shared" si="0"/>
        <v>1</v>
      </c>
    </row>
    <row r="24" spans="1:8" x14ac:dyDescent="0.25">
      <c r="A24" t="s">
        <v>3</v>
      </c>
      <c r="B24" t="s">
        <v>48</v>
      </c>
      <c r="C24" s="1" t="s">
        <v>49</v>
      </c>
      <c r="D24" t="s">
        <v>49</v>
      </c>
      <c r="E24" t="s">
        <v>298</v>
      </c>
      <c r="F24">
        <v>3.0761982466467503</v>
      </c>
      <c r="H24" t="b">
        <f t="shared" si="0"/>
        <v>1</v>
      </c>
    </row>
    <row r="25" spans="1:8" x14ac:dyDescent="0.25">
      <c r="A25" t="s">
        <v>3</v>
      </c>
      <c r="B25" t="s">
        <v>50</v>
      </c>
      <c r="C25" s="1" t="s">
        <v>51</v>
      </c>
      <c r="D25" t="s">
        <v>51</v>
      </c>
      <c r="E25" t="s">
        <v>310</v>
      </c>
      <c r="F25">
        <v>68.864561953102353</v>
      </c>
      <c r="H25" t="b">
        <f t="shared" si="0"/>
        <v>1</v>
      </c>
    </row>
    <row r="26" spans="1:8" x14ac:dyDescent="0.25">
      <c r="A26" t="s">
        <v>3</v>
      </c>
      <c r="B26" t="s">
        <v>52</v>
      </c>
      <c r="C26" t="s">
        <v>53</v>
      </c>
      <c r="D26" t="s">
        <v>53</v>
      </c>
      <c r="E26" t="s">
        <v>311</v>
      </c>
      <c r="F26">
        <v>36.727766374987922</v>
      </c>
      <c r="H26" t="b">
        <f t="shared" si="0"/>
        <v>1</v>
      </c>
    </row>
    <row r="27" spans="1:8" x14ac:dyDescent="0.25">
      <c r="A27" t="s">
        <v>3</v>
      </c>
      <c r="B27" t="s">
        <v>54</v>
      </c>
      <c r="C27" t="s">
        <v>55</v>
      </c>
      <c r="D27" t="s">
        <v>55</v>
      </c>
      <c r="E27" t="s">
        <v>298</v>
      </c>
      <c r="F27">
        <v>19.248450535311211</v>
      </c>
      <c r="H27" t="b">
        <f t="shared" si="0"/>
        <v>1</v>
      </c>
    </row>
    <row r="28" spans="1:8" x14ac:dyDescent="0.25">
      <c r="A28" t="s">
        <v>56</v>
      </c>
      <c r="B28" t="s">
        <v>57</v>
      </c>
      <c r="C28" t="s">
        <v>58</v>
      </c>
      <c r="D28" t="s">
        <v>58</v>
      </c>
      <c r="E28" t="s">
        <v>312</v>
      </c>
      <c r="F28">
        <v>17.768996830715984</v>
      </c>
      <c r="H28" t="b">
        <f t="shared" si="0"/>
        <v>1</v>
      </c>
    </row>
    <row r="29" spans="1:8" x14ac:dyDescent="0.25">
      <c r="A29" t="s">
        <v>56</v>
      </c>
      <c r="B29" t="s">
        <v>59</v>
      </c>
      <c r="C29" t="s">
        <v>60</v>
      </c>
      <c r="D29" t="s">
        <v>60</v>
      </c>
      <c r="E29" t="s">
        <v>312</v>
      </c>
      <c r="F29">
        <v>17.768996830715984</v>
      </c>
      <c r="H29" t="b">
        <f t="shared" si="0"/>
        <v>1</v>
      </c>
    </row>
    <row r="30" spans="1:8" x14ac:dyDescent="0.25">
      <c r="A30" t="s">
        <v>56</v>
      </c>
      <c r="B30" t="s">
        <v>61</v>
      </c>
      <c r="C30" t="s">
        <v>62</v>
      </c>
      <c r="D30" t="s">
        <v>62</v>
      </c>
      <c r="E30" t="s">
        <v>312</v>
      </c>
      <c r="F30">
        <v>17.768996830715984</v>
      </c>
      <c r="H30" t="b">
        <f t="shared" si="0"/>
        <v>1</v>
      </c>
    </row>
    <row r="31" spans="1:8" x14ac:dyDescent="0.25">
      <c r="A31" t="s">
        <v>56</v>
      </c>
      <c r="B31" t="s">
        <v>63</v>
      </c>
      <c r="C31" t="s">
        <v>64</v>
      </c>
      <c r="D31" t="s">
        <v>64</v>
      </c>
      <c r="E31" t="s">
        <v>312</v>
      </c>
      <c r="F31">
        <v>17.768996830715988</v>
      </c>
      <c r="H31" t="b">
        <f t="shared" si="0"/>
        <v>1</v>
      </c>
    </row>
    <row r="32" spans="1:8" x14ac:dyDescent="0.25">
      <c r="A32" t="s">
        <v>65</v>
      </c>
      <c r="B32" t="s">
        <v>66</v>
      </c>
      <c r="C32" t="s">
        <v>67</v>
      </c>
      <c r="D32" t="s">
        <v>67</v>
      </c>
      <c r="E32" t="s">
        <v>313</v>
      </c>
      <c r="F32">
        <v>60.706723287675047</v>
      </c>
      <c r="H32" t="b">
        <f t="shared" si="0"/>
        <v>1</v>
      </c>
    </row>
    <row r="33" spans="1:8" x14ac:dyDescent="0.25">
      <c r="A33" t="s">
        <v>65</v>
      </c>
      <c r="B33" t="s">
        <v>68</v>
      </c>
      <c r="C33" t="s">
        <v>69</v>
      </c>
      <c r="D33" t="s">
        <v>69</v>
      </c>
      <c r="E33" t="s">
        <v>314</v>
      </c>
      <c r="F33">
        <v>3.073084405159332</v>
      </c>
      <c r="H33" t="b">
        <f t="shared" si="0"/>
        <v>1</v>
      </c>
    </row>
    <row r="34" spans="1:8" x14ac:dyDescent="0.25">
      <c r="A34" t="s">
        <v>65</v>
      </c>
      <c r="B34" t="s">
        <v>70</v>
      </c>
      <c r="C34" t="s">
        <v>71</v>
      </c>
      <c r="D34" t="s">
        <v>71</v>
      </c>
      <c r="E34" t="s">
        <v>315</v>
      </c>
      <c r="F34">
        <v>50.78744756194007</v>
      </c>
      <c r="H34" t="b">
        <f t="shared" si="0"/>
        <v>1</v>
      </c>
    </row>
    <row r="35" spans="1:8" x14ac:dyDescent="0.25">
      <c r="A35" t="s">
        <v>65</v>
      </c>
      <c r="B35" t="s">
        <v>72</v>
      </c>
      <c r="C35" t="s">
        <v>73</v>
      </c>
      <c r="D35" t="s">
        <v>73</v>
      </c>
      <c r="E35" t="s">
        <v>316</v>
      </c>
      <c r="F35">
        <v>2040.0720000000001</v>
      </c>
      <c r="H35" t="b">
        <f t="shared" si="0"/>
        <v>1</v>
      </c>
    </row>
    <row r="36" spans="1:8" x14ac:dyDescent="0.25">
      <c r="A36" t="s">
        <v>65</v>
      </c>
      <c r="B36" t="s">
        <v>74</v>
      </c>
      <c r="C36" t="s">
        <v>75</v>
      </c>
      <c r="D36" t="s">
        <v>75</v>
      </c>
      <c r="E36" t="s">
        <v>317</v>
      </c>
      <c r="F36">
        <v>796.70722737536789</v>
      </c>
      <c r="H36" t="b">
        <f t="shared" si="0"/>
        <v>1</v>
      </c>
    </row>
    <row r="37" spans="1:8" x14ac:dyDescent="0.25">
      <c r="A37" t="s">
        <v>65</v>
      </c>
      <c r="B37" t="s">
        <v>76</v>
      </c>
      <c r="C37" t="s">
        <v>77</v>
      </c>
      <c r="D37" t="s">
        <v>77</v>
      </c>
      <c r="E37" t="s">
        <v>318</v>
      </c>
      <c r="F37">
        <v>113.98730134754561</v>
      </c>
      <c r="H37" t="b">
        <f t="shared" si="0"/>
        <v>1</v>
      </c>
    </row>
    <row r="38" spans="1:8" x14ac:dyDescent="0.25">
      <c r="A38" t="s">
        <v>65</v>
      </c>
      <c r="B38" t="s">
        <v>78</v>
      </c>
      <c r="C38" t="s">
        <v>79</v>
      </c>
      <c r="D38" t="s">
        <v>79</v>
      </c>
      <c r="E38" t="s">
        <v>319</v>
      </c>
      <c r="F38">
        <v>74.767238691939696</v>
      </c>
      <c r="H38" t="b">
        <f t="shared" si="0"/>
        <v>1</v>
      </c>
    </row>
    <row r="39" spans="1:8" x14ac:dyDescent="0.25">
      <c r="A39" t="s">
        <v>65</v>
      </c>
      <c r="B39" t="s">
        <v>80</v>
      </c>
      <c r="C39" t="s">
        <v>81</v>
      </c>
      <c r="D39" t="s">
        <v>81</v>
      </c>
      <c r="E39" t="s">
        <v>317</v>
      </c>
      <c r="F39">
        <v>6513.7092999777224</v>
      </c>
      <c r="H39" t="b">
        <f t="shared" si="0"/>
        <v>1</v>
      </c>
    </row>
    <row r="40" spans="1:8" x14ac:dyDescent="0.25">
      <c r="A40" t="s">
        <v>3</v>
      </c>
      <c r="B40" t="s">
        <v>82</v>
      </c>
      <c r="C40" t="s">
        <v>83</v>
      </c>
      <c r="D40" t="s">
        <v>83</v>
      </c>
      <c r="E40" t="s">
        <v>320</v>
      </c>
      <c r="F40">
        <v>351.86070717848713</v>
      </c>
      <c r="H40" t="b">
        <f t="shared" si="0"/>
        <v>1</v>
      </c>
    </row>
    <row r="41" spans="1:8" x14ac:dyDescent="0.25">
      <c r="A41" t="s">
        <v>65</v>
      </c>
      <c r="B41" t="s">
        <v>84</v>
      </c>
      <c r="C41" t="s">
        <v>85</v>
      </c>
      <c r="D41" t="s">
        <v>85</v>
      </c>
      <c r="E41" t="s">
        <v>321</v>
      </c>
      <c r="F41">
        <v>195.95884210526319</v>
      </c>
      <c r="H41" t="b">
        <f t="shared" si="0"/>
        <v>1</v>
      </c>
    </row>
    <row r="42" spans="1:8" x14ac:dyDescent="0.25">
      <c r="A42" t="s">
        <v>65</v>
      </c>
      <c r="B42" t="s">
        <v>86</v>
      </c>
      <c r="C42" t="s">
        <v>87</v>
      </c>
      <c r="D42" t="s">
        <v>87</v>
      </c>
      <c r="E42" t="s">
        <v>317</v>
      </c>
      <c r="F42">
        <v>96.39745636001193</v>
      </c>
      <c r="H42" t="b">
        <f t="shared" si="0"/>
        <v>1</v>
      </c>
    </row>
    <row r="43" spans="1:8" x14ac:dyDescent="0.25">
      <c r="A43" t="s">
        <v>88</v>
      </c>
      <c r="B43" t="s">
        <v>89</v>
      </c>
      <c r="C43" t="s">
        <v>90</v>
      </c>
      <c r="D43" t="s">
        <v>90</v>
      </c>
      <c r="E43" t="s">
        <v>322</v>
      </c>
      <c r="F43">
        <v>22.540538243912298</v>
      </c>
      <c r="H43" t="b">
        <f t="shared" si="0"/>
        <v>1</v>
      </c>
    </row>
    <row r="44" spans="1:8" x14ac:dyDescent="0.25">
      <c r="A44" t="s">
        <v>88</v>
      </c>
      <c r="B44" t="s">
        <v>91</v>
      </c>
      <c r="C44" t="s">
        <v>92</v>
      </c>
      <c r="D44" t="s">
        <v>92</v>
      </c>
      <c r="E44" t="s">
        <v>323</v>
      </c>
      <c r="F44">
        <v>193.76719251124817</v>
      </c>
      <c r="H44" t="b">
        <f t="shared" si="0"/>
        <v>1</v>
      </c>
    </row>
    <row r="45" spans="1:8" x14ac:dyDescent="0.25">
      <c r="A45" t="s">
        <v>88</v>
      </c>
      <c r="B45" t="s">
        <v>93</v>
      </c>
      <c r="C45" t="s">
        <v>94</v>
      </c>
      <c r="D45" t="s">
        <v>94</v>
      </c>
      <c r="E45" t="s">
        <v>324</v>
      </c>
      <c r="F45">
        <v>8.2324599999999979</v>
      </c>
      <c r="H45" t="b">
        <f t="shared" si="0"/>
        <v>1</v>
      </c>
    </row>
    <row r="46" spans="1:8" x14ac:dyDescent="0.25">
      <c r="A46" t="s">
        <v>88</v>
      </c>
      <c r="B46" t="s">
        <v>95</v>
      </c>
      <c r="C46" t="s">
        <v>96</v>
      </c>
      <c r="D46" t="s">
        <v>96</v>
      </c>
      <c r="E46" t="s">
        <v>325</v>
      </c>
      <c r="F46" t="e">
        <v>#VALUE!</v>
      </c>
      <c r="H46" t="b">
        <f t="shared" si="0"/>
        <v>1</v>
      </c>
    </row>
    <row r="47" spans="1:8" x14ac:dyDescent="0.25">
      <c r="A47" t="s">
        <v>88</v>
      </c>
      <c r="B47" t="s">
        <v>97</v>
      </c>
      <c r="C47" t="s">
        <v>98</v>
      </c>
      <c r="D47" t="s">
        <v>98</v>
      </c>
      <c r="E47" t="s">
        <v>325</v>
      </c>
      <c r="F47" t="e">
        <v>#VALUE!</v>
      </c>
      <c r="H47" t="b">
        <f t="shared" si="0"/>
        <v>1</v>
      </c>
    </row>
    <row r="48" spans="1:8" x14ac:dyDescent="0.25">
      <c r="A48" t="s">
        <v>88</v>
      </c>
      <c r="B48" t="s">
        <v>99</v>
      </c>
      <c r="C48" t="s">
        <v>100</v>
      </c>
      <c r="D48" t="s">
        <v>100</v>
      </c>
      <c r="E48" t="s">
        <v>100</v>
      </c>
      <c r="F48">
        <v>21.147174960695459</v>
      </c>
      <c r="H48" t="b">
        <f t="shared" si="0"/>
        <v>1</v>
      </c>
    </row>
    <row r="49" spans="1:8" x14ac:dyDescent="0.25">
      <c r="A49" t="s">
        <v>88</v>
      </c>
      <c r="B49" t="s">
        <v>101</v>
      </c>
      <c r="C49" t="s">
        <v>102</v>
      </c>
      <c r="D49" t="s">
        <v>102</v>
      </c>
      <c r="E49" t="s">
        <v>102</v>
      </c>
      <c r="F49">
        <v>2.7424999999999997</v>
      </c>
      <c r="H49" t="b">
        <f t="shared" si="0"/>
        <v>1</v>
      </c>
    </row>
    <row r="50" spans="1:8" x14ac:dyDescent="0.25">
      <c r="A50" t="s">
        <v>88</v>
      </c>
      <c r="B50" t="s">
        <v>103</v>
      </c>
      <c r="C50" t="s">
        <v>104</v>
      </c>
      <c r="D50" t="s">
        <v>104</v>
      </c>
      <c r="E50" t="s">
        <v>326</v>
      </c>
      <c r="F50">
        <v>81.297664310954076</v>
      </c>
      <c r="H50" t="b">
        <f t="shared" si="0"/>
        <v>1</v>
      </c>
    </row>
    <row r="51" spans="1:8" x14ac:dyDescent="0.25">
      <c r="A51" t="s">
        <v>88</v>
      </c>
      <c r="B51" t="s">
        <v>105</v>
      </c>
      <c r="C51" t="s">
        <v>410</v>
      </c>
      <c r="D51" t="s">
        <v>106</v>
      </c>
      <c r="E51" t="s">
        <v>327</v>
      </c>
      <c r="F51">
        <v>5.1085714285714285</v>
      </c>
      <c r="H51" t="b">
        <f t="shared" si="0"/>
        <v>0</v>
      </c>
    </row>
    <row r="52" spans="1:8" x14ac:dyDescent="0.25">
      <c r="A52" t="s">
        <v>88</v>
      </c>
      <c r="B52" t="s">
        <v>107</v>
      </c>
      <c r="C52" t="s">
        <v>108</v>
      </c>
      <c r="D52" t="s">
        <v>108</v>
      </c>
      <c r="E52" t="s">
        <v>108</v>
      </c>
      <c r="F52">
        <v>9.7079240506329132</v>
      </c>
      <c r="H52" t="b">
        <f t="shared" si="0"/>
        <v>1</v>
      </c>
    </row>
    <row r="53" spans="1:8" x14ac:dyDescent="0.25">
      <c r="A53" t="s">
        <v>109</v>
      </c>
      <c r="B53" t="s">
        <v>110</v>
      </c>
      <c r="C53" t="s">
        <v>413</v>
      </c>
      <c r="D53" t="s">
        <v>111</v>
      </c>
      <c r="E53" t="s">
        <v>328</v>
      </c>
      <c r="F53">
        <v>103.80394889827267</v>
      </c>
      <c r="H53" t="b">
        <f t="shared" si="0"/>
        <v>0</v>
      </c>
    </row>
    <row r="54" spans="1:8" x14ac:dyDescent="0.25">
      <c r="A54" t="s">
        <v>109</v>
      </c>
      <c r="B54" t="s">
        <v>112</v>
      </c>
      <c r="C54" t="s">
        <v>411</v>
      </c>
      <c r="D54" t="s">
        <v>113</v>
      </c>
      <c r="E54" t="s">
        <v>329</v>
      </c>
      <c r="F54">
        <v>1.1994084881944105</v>
      </c>
      <c r="H54" t="b">
        <f t="shared" si="0"/>
        <v>0</v>
      </c>
    </row>
    <row r="55" spans="1:8" x14ac:dyDescent="0.25">
      <c r="A55" t="s">
        <v>109</v>
      </c>
      <c r="B55" t="s">
        <v>114</v>
      </c>
      <c r="C55" t="s">
        <v>412</v>
      </c>
      <c r="D55" t="s">
        <v>115</v>
      </c>
      <c r="E55" t="s">
        <v>330</v>
      </c>
      <c r="F55">
        <v>1.1040813428018075</v>
      </c>
      <c r="H55" t="b">
        <f t="shared" si="0"/>
        <v>0</v>
      </c>
    </row>
    <row r="56" spans="1:8" x14ac:dyDescent="0.25">
      <c r="A56" t="s">
        <v>109</v>
      </c>
      <c r="B56" t="s">
        <v>116</v>
      </c>
      <c r="C56" t="s">
        <v>438</v>
      </c>
      <c r="D56" t="s">
        <v>117</v>
      </c>
      <c r="E56" t="s">
        <v>331</v>
      </c>
      <c r="F56">
        <v>4.5044801863252477</v>
      </c>
      <c r="H56" t="b">
        <f t="shared" si="0"/>
        <v>0</v>
      </c>
    </row>
    <row r="57" spans="1:8" x14ac:dyDescent="0.25">
      <c r="A57" t="s">
        <v>109</v>
      </c>
      <c r="B57" t="s">
        <v>118</v>
      </c>
      <c r="C57" t="s">
        <v>439</v>
      </c>
      <c r="D57" t="s">
        <v>119</v>
      </c>
      <c r="E57" t="s">
        <v>331</v>
      </c>
      <c r="F57">
        <v>7.1154235996100015</v>
      </c>
      <c r="H57" t="b">
        <f t="shared" si="0"/>
        <v>0</v>
      </c>
    </row>
    <row r="58" spans="1:8" x14ac:dyDescent="0.25">
      <c r="A58" t="s">
        <v>109</v>
      </c>
      <c r="B58" t="s">
        <v>120</v>
      </c>
      <c r="C58" t="s">
        <v>440</v>
      </c>
      <c r="D58" t="s">
        <v>121</v>
      </c>
      <c r="E58" t="s">
        <v>331</v>
      </c>
      <c r="F58">
        <v>8.4162739021692357</v>
      </c>
      <c r="H58" t="b">
        <f t="shared" si="0"/>
        <v>0</v>
      </c>
    </row>
    <row r="59" spans="1:8" x14ac:dyDescent="0.25">
      <c r="A59" t="s">
        <v>109</v>
      </c>
      <c r="B59" t="s">
        <v>122</v>
      </c>
      <c r="C59" t="s">
        <v>123</v>
      </c>
      <c r="D59" t="s">
        <v>123</v>
      </c>
      <c r="E59" t="s">
        <v>332</v>
      </c>
      <c r="F59">
        <v>215.2253876667869</v>
      </c>
      <c r="H59" t="b">
        <f t="shared" si="0"/>
        <v>1</v>
      </c>
    </row>
    <row r="60" spans="1:8" x14ac:dyDescent="0.25">
      <c r="A60" t="s">
        <v>109</v>
      </c>
      <c r="B60" t="s">
        <v>124</v>
      </c>
      <c r="C60" t="s">
        <v>125</v>
      </c>
      <c r="D60" t="s">
        <v>125</v>
      </c>
      <c r="E60" t="s">
        <v>333</v>
      </c>
      <c r="F60">
        <v>234.30962099125367</v>
      </c>
      <c r="H60" t="b">
        <f t="shared" si="0"/>
        <v>1</v>
      </c>
    </row>
    <row r="61" spans="1:8" x14ac:dyDescent="0.25">
      <c r="A61" t="s">
        <v>56</v>
      </c>
      <c r="B61" t="s">
        <v>126</v>
      </c>
      <c r="C61" t="s">
        <v>334</v>
      </c>
      <c r="D61" t="s">
        <v>127</v>
      </c>
      <c r="E61" t="s">
        <v>334</v>
      </c>
      <c r="F61">
        <v>2850.9296766169155</v>
      </c>
      <c r="H61" t="b">
        <f t="shared" si="0"/>
        <v>0</v>
      </c>
    </row>
    <row r="62" spans="1:8" x14ac:dyDescent="0.25">
      <c r="A62" t="s">
        <v>56</v>
      </c>
      <c r="B62" t="s">
        <v>128</v>
      </c>
      <c r="C62" t="s">
        <v>415</v>
      </c>
      <c r="D62" t="s">
        <v>129</v>
      </c>
      <c r="E62" t="s">
        <v>335</v>
      </c>
      <c r="F62">
        <v>2139.9251102835865</v>
      </c>
      <c r="H62" t="b">
        <f t="shared" si="0"/>
        <v>0</v>
      </c>
    </row>
    <row r="63" spans="1:8" x14ac:dyDescent="0.25">
      <c r="A63" t="s">
        <v>56</v>
      </c>
      <c r="B63" t="s">
        <v>130</v>
      </c>
      <c r="C63" t="s">
        <v>414</v>
      </c>
      <c r="D63" t="s">
        <v>131</v>
      </c>
      <c r="E63" t="s">
        <v>336</v>
      </c>
      <c r="F63">
        <v>1.9588142066660228</v>
      </c>
      <c r="H63" t="b">
        <f t="shared" si="0"/>
        <v>0</v>
      </c>
    </row>
    <row r="64" spans="1:8" x14ac:dyDescent="0.25">
      <c r="A64" t="s">
        <v>56</v>
      </c>
      <c r="B64" t="s">
        <v>132</v>
      </c>
      <c r="C64" t="s">
        <v>416</v>
      </c>
      <c r="D64" t="s">
        <v>133</v>
      </c>
      <c r="E64" t="s">
        <v>337</v>
      </c>
      <c r="F64">
        <v>212.10285081555523</v>
      </c>
      <c r="H64" t="b">
        <f t="shared" si="0"/>
        <v>0</v>
      </c>
    </row>
    <row r="65" spans="1:8" x14ac:dyDescent="0.25">
      <c r="A65" t="s">
        <v>56</v>
      </c>
      <c r="B65" t="s">
        <v>134</v>
      </c>
      <c r="C65" t="s">
        <v>135</v>
      </c>
      <c r="D65" t="s">
        <v>135</v>
      </c>
      <c r="E65" t="s">
        <v>135</v>
      </c>
      <c r="F65">
        <v>96.21826820439972</v>
      </c>
      <c r="H65" t="b">
        <f t="shared" si="0"/>
        <v>1</v>
      </c>
    </row>
    <row r="66" spans="1:8" x14ac:dyDescent="0.25">
      <c r="A66" t="s">
        <v>56</v>
      </c>
      <c r="B66" t="s">
        <v>136</v>
      </c>
      <c r="C66" t="s">
        <v>137</v>
      </c>
      <c r="D66" t="s">
        <v>137</v>
      </c>
      <c r="E66" t="s">
        <v>338</v>
      </c>
      <c r="F66">
        <v>54.158934497816595</v>
      </c>
      <c r="H66" t="b">
        <f t="shared" si="0"/>
        <v>1</v>
      </c>
    </row>
    <row r="67" spans="1:8" x14ac:dyDescent="0.25">
      <c r="A67" t="s">
        <v>56</v>
      </c>
      <c r="B67" t="s">
        <v>138</v>
      </c>
      <c r="C67" t="s">
        <v>139</v>
      </c>
      <c r="D67" t="s">
        <v>139</v>
      </c>
      <c r="E67" t="s">
        <v>338</v>
      </c>
      <c r="F67">
        <v>54.158934497816595</v>
      </c>
      <c r="H67" t="b">
        <f t="shared" ref="H67:H130" si="1">D67=C67</f>
        <v>1</v>
      </c>
    </row>
    <row r="68" spans="1:8" x14ac:dyDescent="0.25">
      <c r="A68" t="s">
        <v>56</v>
      </c>
      <c r="B68" t="s">
        <v>140</v>
      </c>
      <c r="C68" t="s">
        <v>141</v>
      </c>
      <c r="D68" t="s">
        <v>141</v>
      </c>
      <c r="E68" t="s">
        <v>339</v>
      </c>
      <c r="F68">
        <v>2.3092308199842706</v>
      </c>
      <c r="H68" t="b">
        <f t="shared" si="1"/>
        <v>1</v>
      </c>
    </row>
    <row r="69" spans="1:8" x14ac:dyDescent="0.25">
      <c r="A69" t="s">
        <v>56</v>
      </c>
      <c r="B69" t="s">
        <v>142</v>
      </c>
      <c r="C69" t="s">
        <v>417</v>
      </c>
      <c r="D69" t="s">
        <v>143</v>
      </c>
      <c r="E69" t="s">
        <v>340</v>
      </c>
      <c r="F69">
        <v>44.734419444735288</v>
      </c>
      <c r="H69" t="b">
        <f t="shared" si="1"/>
        <v>0</v>
      </c>
    </row>
    <row r="70" spans="1:8" x14ac:dyDescent="0.25">
      <c r="A70" t="s">
        <v>56</v>
      </c>
      <c r="B70" t="s">
        <v>144</v>
      </c>
      <c r="C70" t="s">
        <v>418</v>
      </c>
      <c r="D70" t="s">
        <v>145</v>
      </c>
      <c r="E70" t="s">
        <v>341</v>
      </c>
      <c r="F70" t="e">
        <v>#VALUE!</v>
      </c>
      <c r="H70" t="b">
        <f t="shared" si="1"/>
        <v>1</v>
      </c>
    </row>
    <row r="71" spans="1:8" x14ac:dyDescent="0.25">
      <c r="A71" t="s">
        <v>56</v>
      </c>
      <c r="B71" t="s">
        <v>146</v>
      </c>
      <c r="C71" t="s">
        <v>147</v>
      </c>
      <c r="D71" t="s">
        <v>147</v>
      </c>
      <c r="E71" t="s">
        <v>342</v>
      </c>
      <c r="F71">
        <v>-304.90583870967743</v>
      </c>
      <c r="H71" t="b">
        <f t="shared" si="1"/>
        <v>1</v>
      </c>
    </row>
    <row r="72" spans="1:8" x14ac:dyDescent="0.25">
      <c r="A72" t="s">
        <v>56</v>
      </c>
      <c r="B72" t="s">
        <v>148</v>
      </c>
      <c r="C72" t="s">
        <v>419</v>
      </c>
      <c r="D72" t="s">
        <v>149</v>
      </c>
      <c r="E72" t="s">
        <v>343</v>
      </c>
      <c r="F72">
        <v>38.960139860139861</v>
      </c>
      <c r="H72" t="b">
        <f t="shared" si="1"/>
        <v>0</v>
      </c>
    </row>
    <row r="73" spans="1:8" x14ac:dyDescent="0.25">
      <c r="A73" t="s">
        <v>56</v>
      </c>
      <c r="B73" t="s">
        <v>150</v>
      </c>
      <c r="C73" t="s">
        <v>151</v>
      </c>
      <c r="D73" t="s">
        <v>151</v>
      </c>
      <c r="E73" t="s">
        <v>344</v>
      </c>
      <c r="F73">
        <v>2104.2222222222222</v>
      </c>
      <c r="H73" t="b">
        <f t="shared" si="1"/>
        <v>1</v>
      </c>
    </row>
    <row r="74" spans="1:8" x14ac:dyDescent="0.25">
      <c r="A74" t="s">
        <v>56</v>
      </c>
      <c r="B74" t="s">
        <v>152</v>
      </c>
      <c r="C74" t="s">
        <v>153</v>
      </c>
      <c r="D74" t="s">
        <v>153</v>
      </c>
      <c r="E74" t="s">
        <v>345</v>
      </c>
      <c r="F74">
        <v>1056.7852941176468</v>
      </c>
      <c r="H74" t="b">
        <f t="shared" si="1"/>
        <v>1</v>
      </c>
    </row>
    <row r="75" spans="1:8" x14ac:dyDescent="0.25">
      <c r="A75" t="s">
        <v>56</v>
      </c>
      <c r="B75" t="s">
        <v>154</v>
      </c>
      <c r="C75" t="s">
        <v>420</v>
      </c>
      <c r="D75" t="s">
        <v>155</v>
      </c>
      <c r="E75" t="s">
        <v>346</v>
      </c>
      <c r="F75">
        <v>359.97142857142859</v>
      </c>
      <c r="H75" t="b">
        <f t="shared" si="1"/>
        <v>0</v>
      </c>
    </row>
    <row r="76" spans="1:8" x14ac:dyDescent="0.25">
      <c r="A76" t="s">
        <v>56</v>
      </c>
      <c r="B76" t="s">
        <v>156</v>
      </c>
      <c r="C76" t="s">
        <v>421</v>
      </c>
      <c r="D76" t="s">
        <v>157</v>
      </c>
      <c r="E76" t="s">
        <v>346</v>
      </c>
      <c r="F76">
        <v>359.97142857142859</v>
      </c>
      <c r="H76" t="b">
        <f t="shared" si="1"/>
        <v>0</v>
      </c>
    </row>
    <row r="77" spans="1:8" x14ac:dyDescent="0.25">
      <c r="A77" t="s">
        <v>56</v>
      </c>
      <c r="B77" t="s">
        <v>158</v>
      </c>
      <c r="C77" t="s">
        <v>159</v>
      </c>
      <c r="D77" t="s">
        <v>159</v>
      </c>
      <c r="E77" t="s">
        <v>347</v>
      </c>
      <c r="F77">
        <v>807.63707477044159</v>
      </c>
      <c r="H77" t="b">
        <f t="shared" si="1"/>
        <v>1</v>
      </c>
    </row>
    <row r="78" spans="1:8" x14ac:dyDescent="0.25">
      <c r="A78" t="s">
        <v>56</v>
      </c>
      <c r="B78" t="s">
        <v>160</v>
      </c>
      <c r="C78" t="s">
        <v>422</v>
      </c>
      <c r="D78" t="s">
        <v>161</v>
      </c>
      <c r="E78" t="s">
        <v>348</v>
      </c>
      <c r="F78">
        <v>112.29262725282767</v>
      </c>
      <c r="H78" t="b">
        <f t="shared" si="1"/>
        <v>0</v>
      </c>
    </row>
    <row r="79" spans="1:8" x14ac:dyDescent="0.25">
      <c r="A79" t="s">
        <v>162</v>
      </c>
      <c r="B79" t="s">
        <v>163</v>
      </c>
      <c r="C79" t="s">
        <v>423</v>
      </c>
      <c r="D79" t="s">
        <v>164</v>
      </c>
      <c r="E79" t="s">
        <v>349</v>
      </c>
      <c r="F79">
        <v>1452.99</v>
      </c>
      <c r="H79" t="b">
        <f t="shared" si="1"/>
        <v>1</v>
      </c>
    </row>
    <row r="80" spans="1:8" x14ac:dyDescent="0.25">
      <c r="A80" t="s">
        <v>162</v>
      </c>
      <c r="B80" t="s">
        <v>165</v>
      </c>
      <c r="C80" t="s">
        <v>166</v>
      </c>
      <c r="D80" t="s">
        <v>166</v>
      </c>
      <c r="E80" t="s">
        <v>350</v>
      </c>
      <c r="F80">
        <v>53.53116923076923</v>
      </c>
      <c r="H80" t="b">
        <f t="shared" si="1"/>
        <v>1</v>
      </c>
    </row>
    <row r="81" spans="1:8" x14ac:dyDescent="0.25">
      <c r="A81" t="s">
        <v>162</v>
      </c>
      <c r="B81" t="s">
        <v>167</v>
      </c>
      <c r="C81" t="s">
        <v>424</v>
      </c>
      <c r="D81" t="s">
        <v>168</v>
      </c>
      <c r="E81" t="s">
        <v>351</v>
      </c>
      <c r="F81">
        <v>255.14847795961597</v>
      </c>
      <c r="H81" t="b">
        <f t="shared" si="1"/>
        <v>0</v>
      </c>
    </row>
    <row r="82" spans="1:8" x14ac:dyDescent="0.25">
      <c r="A82" t="s">
        <v>162</v>
      </c>
      <c r="B82" t="s">
        <v>169</v>
      </c>
      <c r="C82" t="s">
        <v>170</v>
      </c>
      <c r="D82" t="s">
        <v>170</v>
      </c>
      <c r="E82" t="s">
        <v>352</v>
      </c>
      <c r="F82">
        <v>10.559232832809027</v>
      </c>
      <c r="H82" t="b">
        <f t="shared" si="1"/>
        <v>1</v>
      </c>
    </row>
    <row r="83" spans="1:8" x14ac:dyDescent="0.25">
      <c r="A83" t="s">
        <v>162</v>
      </c>
      <c r="B83" t="s">
        <v>171</v>
      </c>
      <c r="C83" t="s">
        <v>172</v>
      </c>
      <c r="D83" t="s">
        <v>172</v>
      </c>
      <c r="E83" t="s">
        <v>353</v>
      </c>
      <c r="F83">
        <v>143.4678374022966</v>
      </c>
      <c r="H83" t="b">
        <f t="shared" si="1"/>
        <v>1</v>
      </c>
    </row>
    <row r="84" spans="1:8" x14ac:dyDescent="0.25">
      <c r="A84" t="s">
        <v>162</v>
      </c>
      <c r="B84" t="s">
        <v>173</v>
      </c>
      <c r="C84" t="s">
        <v>174</v>
      </c>
      <c r="D84" t="s">
        <v>174</v>
      </c>
      <c r="E84" t="s">
        <v>354</v>
      </c>
      <c r="F84">
        <v>22959.444955164323</v>
      </c>
      <c r="H84" t="b">
        <f t="shared" si="1"/>
        <v>1</v>
      </c>
    </row>
    <row r="85" spans="1:8" x14ac:dyDescent="0.25">
      <c r="A85" t="s">
        <v>162</v>
      </c>
      <c r="B85" t="s">
        <v>175</v>
      </c>
      <c r="C85" t="s">
        <v>176</v>
      </c>
      <c r="D85" t="s">
        <v>176</v>
      </c>
      <c r="E85" t="s">
        <v>355</v>
      </c>
      <c r="F85">
        <v>67.531699463687488</v>
      </c>
      <c r="H85" t="b">
        <f t="shared" si="1"/>
        <v>1</v>
      </c>
    </row>
    <row r="86" spans="1:8" x14ac:dyDescent="0.25">
      <c r="A86" t="s">
        <v>177</v>
      </c>
      <c r="B86" t="s">
        <v>178</v>
      </c>
      <c r="C86" t="s">
        <v>179</v>
      </c>
      <c r="D86" t="s">
        <v>179</v>
      </c>
      <c r="E86" t="s">
        <v>356</v>
      </c>
      <c r="F86">
        <v>435.46026134140141</v>
      </c>
      <c r="H86" t="b">
        <f t="shared" si="1"/>
        <v>1</v>
      </c>
    </row>
    <row r="87" spans="1:8" x14ac:dyDescent="0.25">
      <c r="A87" t="s">
        <v>177</v>
      </c>
      <c r="B87" t="s">
        <v>180</v>
      </c>
      <c r="C87" t="s">
        <v>425</v>
      </c>
      <c r="D87" t="s">
        <v>181</v>
      </c>
      <c r="E87" t="s">
        <v>357</v>
      </c>
      <c r="F87">
        <v>266.08698969613795</v>
      </c>
      <c r="H87" t="b">
        <f t="shared" si="1"/>
        <v>0</v>
      </c>
    </row>
    <row r="88" spans="1:8" x14ac:dyDescent="0.25">
      <c r="A88" t="s">
        <v>177</v>
      </c>
      <c r="B88" t="s">
        <v>182</v>
      </c>
      <c r="C88" t="s">
        <v>183</v>
      </c>
      <c r="D88" t="s">
        <v>183</v>
      </c>
      <c r="E88" t="s">
        <v>358</v>
      </c>
      <c r="F88">
        <v>155.60506652684992</v>
      </c>
      <c r="H88" t="b">
        <f t="shared" si="1"/>
        <v>1</v>
      </c>
    </row>
    <row r="89" spans="1:8" x14ac:dyDescent="0.25">
      <c r="A89" t="s">
        <v>177</v>
      </c>
      <c r="B89" t="s">
        <v>184</v>
      </c>
      <c r="C89" t="s">
        <v>185</v>
      </c>
      <c r="D89" t="s">
        <v>185</v>
      </c>
      <c r="E89" t="s">
        <v>359</v>
      </c>
      <c r="F89">
        <v>109.98535421686748</v>
      </c>
      <c r="H89" t="b">
        <f t="shared" si="1"/>
        <v>1</v>
      </c>
    </row>
    <row r="90" spans="1:8" x14ac:dyDescent="0.25">
      <c r="A90" t="s">
        <v>177</v>
      </c>
      <c r="B90" t="s">
        <v>186</v>
      </c>
      <c r="C90" t="s">
        <v>187</v>
      </c>
      <c r="D90" t="s">
        <v>187</v>
      </c>
      <c r="E90" t="s">
        <v>360</v>
      </c>
      <c r="F90">
        <v>375.17292000000003</v>
      </c>
      <c r="H90" t="b">
        <f t="shared" si="1"/>
        <v>1</v>
      </c>
    </row>
    <row r="91" spans="1:8" x14ac:dyDescent="0.25">
      <c r="A91" t="s">
        <v>177</v>
      </c>
      <c r="B91" t="s">
        <v>188</v>
      </c>
      <c r="C91" t="s">
        <v>189</v>
      </c>
      <c r="D91" t="s">
        <v>189</v>
      </c>
      <c r="E91" t="s">
        <v>361</v>
      </c>
      <c r="F91">
        <v>29.988925562372192</v>
      </c>
      <c r="H91" t="b">
        <f t="shared" si="1"/>
        <v>1</v>
      </c>
    </row>
    <row r="92" spans="1:8" x14ac:dyDescent="0.25">
      <c r="A92" t="s">
        <v>177</v>
      </c>
      <c r="B92" t="s">
        <v>190</v>
      </c>
      <c r="C92" t="s">
        <v>191</v>
      </c>
      <c r="D92" t="s">
        <v>191</v>
      </c>
      <c r="E92" t="s">
        <v>362</v>
      </c>
      <c r="F92">
        <v>7.4192400000000003</v>
      </c>
      <c r="H92" t="b">
        <f t="shared" si="1"/>
        <v>1</v>
      </c>
    </row>
    <row r="93" spans="1:8" x14ac:dyDescent="0.25">
      <c r="A93" t="s">
        <v>177</v>
      </c>
      <c r="B93" t="s">
        <v>192</v>
      </c>
      <c r="C93" t="s">
        <v>193</v>
      </c>
      <c r="D93" t="s">
        <v>193</v>
      </c>
      <c r="E93" t="s">
        <v>363</v>
      </c>
      <c r="F93">
        <v>26.769420000000004</v>
      </c>
      <c r="H93" t="b">
        <f t="shared" si="1"/>
        <v>1</v>
      </c>
    </row>
    <row r="94" spans="1:8" x14ac:dyDescent="0.25">
      <c r="A94" t="s">
        <v>177</v>
      </c>
      <c r="B94" t="s">
        <v>194</v>
      </c>
      <c r="C94" t="s">
        <v>195</v>
      </c>
      <c r="D94" t="s">
        <v>195</v>
      </c>
      <c r="E94" t="s">
        <v>364</v>
      </c>
      <c r="F94">
        <v>5894.761337628096</v>
      </c>
      <c r="H94" t="b">
        <f t="shared" si="1"/>
        <v>1</v>
      </c>
    </row>
    <row r="95" spans="1:8" x14ac:dyDescent="0.25">
      <c r="A95" t="s">
        <v>177</v>
      </c>
      <c r="B95" t="s">
        <v>196</v>
      </c>
      <c r="C95" t="s">
        <v>197</v>
      </c>
      <c r="D95" t="s">
        <v>197</v>
      </c>
      <c r="E95" t="s">
        <v>365</v>
      </c>
      <c r="F95">
        <v>7650.2860469672114</v>
      </c>
      <c r="H95" t="b">
        <f t="shared" si="1"/>
        <v>1</v>
      </c>
    </row>
    <row r="96" spans="1:8" x14ac:dyDescent="0.25">
      <c r="A96" t="s">
        <v>177</v>
      </c>
      <c r="B96" t="s">
        <v>198</v>
      </c>
      <c r="C96" t="s">
        <v>199</v>
      </c>
      <c r="D96" t="s">
        <v>199</v>
      </c>
      <c r="E96" t="s">
        <v>366</v>
      </c>
      <c r="F96">
        <v>17185.982074435105</v>
      </c>
      <c r="H96" t="b">
        <f t="shared" si="1"/>
        <v>1</v>
      </c>
    </row>
    <row r="97" spans="1:8" x14ac:dyDescent="0.25">
      <c r="A97" t="s">
        <v>177</v>
      </c>
      <c r="B97" t="s">
        <v>200</v>
      </c>
      <c r="C97" t="s">
        <v>201</v>
      </c>
      <c r="D97" t="s">
        <v>201</v>
      </c>
      <c r="E97" t="s">
        <v>364</v>
      </c>
      <c r="F97">
        <v>5894.761337628096</v>
      </c>
      <c r="H97" t="b">
        <f t="shared" si="1"/>
        <v>1</v>
      </c>
    </row>
    <row r="98" spans="1:8" x14ac:dyDescent="0.25">
      <c r="A98" t="s">
        <v>177</v>
      </c>
      <c r="B98" t="s">
        <v>202</v>
      </c>
      <c r="C98" t="s">
        <v>203</v>
      </c>
      <c r="D98" t="s">
        <v>203</v>
      </c>
      <c r="E98" t="s">
        <v>367</v>
      </c>
      <c r="F98">
        <v>2488.5800721366618</v>
      </c>
      <c r="H98" t="b">
        <f t="shared" si="1"/>
        <v>1</v>
      </c>
    </row>
    <row r="99" spans="1:8" x14ac:dyDescent="0.25">
      <c r="A99" t="s">
        <v>177</v>
      </c>
      <c r="B99" t="s">
        <v>204</v>
      </c>
      <c r="C99" t="s">
        <v>426</v>
      </c>
      <c r="D99" t="s">
        <v>205</v>
      </c>
      <c r="E99" t="s">
        <v>368</v>
      </c>
      <c r="F99" t="e">
        <v>#VALUE!</v>
      </c>
      <c r="H99" t="b">
        <f t="shared" si="1"/>
        <v>0</v>
      </c>
    </row>
    <row r="100" spans="1:8" x14ac:dyDescent="0.25">
      <c r="A100" t="s">
        <v>177</v>
      </c>
      <c r="B100" t="s">
        <v>206</v>
      </c>
      <c r="C100" t="s">
        <v>427</v>
      </c>
      <c r="D100" t="s">
        <v>207</v>
      </c>
      <c r="E100" t="s">
        <v>369</v>
      </c>
      <c r="F100">
        <v>356.47999999999996</v>
      </c>
      <c r="H100" t="b">
        <f t="shared" si="1"/>
        <v>0</v>
      </c>
    </row>
    <row r="101" spans="1:8" x14ac:dyDescent="0.25">
      <c r="A101" t="s">
        <v>177</v>
      </c>
      <c r="B101" t="s">
        <v>208</v>
      </c>
      <c r="C101" t="s">
        <v>209</v>
      </c>
      <c r="D101" t="s">
        <v>209</v>
      </c>
      <c r="E101" t="s">
        <v>370</v>
      </c>
      <c r="F101">
        <v>946.31762281077044</v>
      </c>
      <c r="H101" t="b">
        <f t="shared" si="1"/>
        <v>1</v>
      </c>
    </row>
    <row r="102" spans="1:8" x14ac:dyDescent="0.25">
      <c r="A102" t="s">
        <v>177</v>
      </c>
      <c r="B102" t="s">
        <v>210</v>
      </c>
      <c r="C102" t="s">
        <v>211</v>
      </c>
      <c r="D102" t="s">
        <v>211</v>
      </c>
      <c r="E102" t="s">
        <v>371</v>
      </c>
      <c r="F102">
        <v>47.621152196645816</v>
      </c>
      <c r="H102" t="b">
        <f t="shared" si="1"/>
        <v>1</v>
      </c>
    </row>
    <row r="103" spans="1:8" x14ac:dyDescent="0.25">
      <c r="A103" t="s">
        <v>177</v>
      </c>
      <c r="B103" t="s">
        <v>212</v>
      </c>
      <c r="C103" t="s">
        <v>213</v>
      </c>
      <c r="D103" t="s">
        <v>213</v>
      </c>
      <c r="E103" t="s">
        <v>372</v>
      </c>
      <c r="F103">
        <v>53.749999554953668</v>
      </c>
      <c r="H103" t="b">
        <f t="shared" si="1"/>
        <v>1</v>
      </c>
    </row>
    <row r="104" spans="1:8" x14ac:dyDescent="0.25">
      <c r="A104" t="s">
        <v>177</v>
      </c>
      <c r="B104" t="s">
        <v>214</v>
      </c>
      <c r="C104" t="s">
        <v>428</v>
      </c>
      <c r="D104" t="s">
        <v>215</v>
      </c>
      <c r="E104" t="s">
        <v>373</v>
      </c>
      <c r="F104">
        <v>1547.9909898089174</v>
      </c>
      <c r="H104" t="b">
        <f t="shared" si="1"/>
        <v>0</v>
      </c>
    </row>
    <row r="105" spans="1:8" x14ac:dyDescent="0.25">
      <c r="A105" t="s">
        <v>177</v>
      </c>
      <c r="B105" t="s">
        <v>216</v>
      </c>
      <c r="C105" t="s">
        <v>374</v>
      </c>
      <c r="D105" t="s">
        <v>217</v>
      </c>
      <c r="E105" t="s">
        <v>374</v>
      </c>
      <c r="F105">
        <v>19239.415443850263</v>
      </c>
      <c r="H105" t="b">
        <f t="shared" si="1"/>
        <v>0</v>
      </c>
    </row>
    <row r="106" spans="1:8" x14ac:dyDescent="0.25">
      <c r="A106" t="s">
        <v>177</v>
      </c>
      <c r="B106" t="s">
        <v>218</v>
      </c>
      <c r="C106" t="s">
        <v>429</v>
      </c>
      <c r="D106" t="s">
        <v>219</v>
      </c>
      <c r="E106" t="s">
        <v>375</v>
      </c>
      <c r="F106">
        <v>993.0564192452058</v>
      </c>
      <c r="H106" t="b">
        <f t="shared" si="1"/>
        <v>0</v>
      </c>
    </row>
    <row r="107" spans="1:8" x14ac:dyDescent="0.25">
      <c r="A107" t="s">
        <v>177</v>
      </c>
      <c r="B107" t="s">
        <v>220</v>
      </c>
      <c r="C107" t="s">
        <v>221</v>
      </c>
      <c r="D107" t="s">
        <v>221</v>
      </c>
      <c r="E107" t="s">
        <v>376</v>
      </c>
      <c r="F107">
        <v>180.76892216980585</v>
      </c>
      <c r="H107" t="b">
        <f t="shared" si="1"/>
        <v>1</v>
      </c>
    </row>
    <row r="108" spans="1:8" x14ac:dyDescent="0.25">
      <c r="A108" t="s">
        <v>222</v>
      </c>
      <c r="B108" t="s">
        <v>223</v>
      </c>
      <c r="C108" t="s">
        <v>430</v>
      </c>
      <c r="D108" t="s">
        <v>224</v>
      </c>
      <c r="E108" t="s">
        <v>377</v>
      </c>
      <c r="F108">
        <v>388.74608886590408</v>
      </c>
      <c r="H108" t="b">
        <f t="shared" si="1"/>
        <v>0</v>
      </c>
    </row>
    <row r="109" spans="1:8" x14ac:dyDescent="0.25">
      <c r="A109" t="s">
        <v>222</v>
      </c>
      <c r="B109" t="s">
        <v>225</v>
      </c>
      <c r="C109" t="s">
        <v>431</v>
      </c>
      <c r="D109" t="s">
        <v>226</v>
      </c>
      <c r="E109" t="s">
        <v>378</v>
      </c>
      <c r="F109">
        <v>1251.0897316737089</v>
      </c>
      <c r="H109" t="b">
        <f t="shared" si="1"/>
        <v>0</v>
      </c>
    </row>
    <row r="110" spans="1:8" x14ac:dyDescent="0.25">
      <c r="A110" t="s">
        <v>222</v>
      </c>
      <c r="B110" t="s">
        <v>227</v>
      </c>
      <c r="C110" t="s">
        <v>432</v>
      </c>
      <c r="D110" t="s">
        <v>228</v>
      </c>
      <c r="E110" t="s">
        <v>379</v>
      </c>
      <c r="F110">
        <v>815.54394137415295</v>
      </c>
      <c r="H110" t="b">
        <f t="shared" si="1"/>
        <v>0</v>
      </c>
    </row>
    <row r="111" spans="1:8" x14ac:dyDescent="0.25">
      <c r="A111" t="s">
        <v>222</v>
      </c>
      <c r="B111" t="s">
        <v>229</v>
      </c>
      <c r="C111" t="s">
        <v>230</v>
      </c>
      <c r="D111" t="s">
        <v>230</v>
      </c>
      <c r="E111" t="s">
        <v>380</v>
      </c>
      <c r="F111">
        <v>120.82275753849521</v>
      </c>
      <c r="H111" t="b">
        <f t="shared" si="1"/>
        <v>1</v>
      </c>
    </row>
    <row r="112" spans="1:8" x14ac:dyDescent="0.25">
      <c r="A112" t="s">
        <v>222</v>
      </c>
      <c r="B112" t="s">
        <v>231</v>
      </c>
      <c r="C112" t="s">
        <v>433</v>
      </c>
      <c r="D112" t="s">
        <v>232</v>
      </c>
      <c r="E112" t="s">
        <v>381</v>
      </c>
      <c r="F112">
        <v>604.2017611579912</v>
      </c>
      <c r="H112" t="b">
        <f t="shared" si="1"/>
        <v>0</v>
      </c>
    </row>
    <row r="113" spans="1:8" x14ac:dyDescent="0.25">
      <c r="A113" t="s">
        <v>222</v>
      </c>
      <c r="B113" t="s">
        <v>233</v>
      </c>
      <c r="C113" t="s">
        <v>234</v>
      </c>
      <c r="D113" t="s">
        <v>234</v>
      </c>
      <c r="E113" t="s">
        <v>378</v>
      </c>
      <c r="F113">
        <v>1251.0897316737087</v>
      </c>
      <c r="H113" t="b">
        <f t="shared" si="1"/>
        <v>1</v>
      </c>
    </row>
    <row r="114" spans="1:8" x14ac:dyDescent="0.25">
      <c r="A114" t="s">
        <v>177</v>
      </c>
      <c r="B114" t="s">
        <v>235</v>
      </c>
      <c r="C114" t="s">
        <v>236</v>
      </c>
      <c r="D114" t="s">
        <v>236</v>
      </c>
      <c r="E114" t="s">
        <v>382</v>
      </c>
      <c r="F114">
        <v>376.24247466795811</v>
      </c>
      <c r="H114" t="b">
        <f t="shared" si="1"/>
        <v>1</v>
      </c>
    </row>
    <row r="115" spans="1:8" x14ac:dyDescent="0.25">
      <c r="A115" t="s">
        <v>237</v>
      </c>
      <c r="B115" t="s">
        <v>238</v>
      </c>
      <c r="C115" t="s">
        <v>239</v>
      </c>
      <c r="D115" t="s">
        <v>239</v>
      </c>
      <c r="E115" t="s">
        <v>383</v>
      </c>
      <c r="F115">
        <v>122.17608364549459</v>
      </c>
      <c r="H115" t="b">
        <f t="shared" si="1"/>
        <v>1</v>
      </c>
    </row>
    <row r="116" spans="1:8" x14ac:dyDescent="0.25">
      <c r="A116" t="s">
        <v>237</v>
      </c>
      <c r="B116" t="s">
        <v>240</v>
      </c>
      <c r="C116" t="s">
        <v>241</v>
      </c>
      <c r="D116" t="s">
        <v>241</v>
      </c>
      <c r="E116" t="s">
        <v>384</v>
      </c>
      <c r="F116">
        <v>63.599329371721829</v>
      </c>
      <c r="H116" t="b">
        <f t="shared" si="1"/>
        <v>1</v>
      </c>
    </row>
    <row r="117" spans="1:8" x14ac:dyDescent="0.25">
      <c r="A117" t="s">
        <v>237</v>
      </c>
      <c r="B117" t="s">
        <v>242</v>
      </c>
      <c r="C117" t="s">
        <v>243</v>
      </c>
      <c r="D117" t="s">
        <v>243</v>
      </c>
      <c r="E117" t="s">
        <v>385</v>
      </c>
      <c r="F117">
        <v>32.809420154215147</v>
      </c>
      <c r="H117" t="b">
        <f t="shared" si="1"/>
        <v>1</v>
      </c>
    </row>
    <row r="118" spans="1:8" x14ac:dyDescent="0.25">
      <c r="A118" t="s">
        <v>244</v>
      </c>
      <c r="B118" t="s">
        <v>245</v>
      </c>
      <c r="C118" t="s">
        <v>246</v>
      </c>
      <c r="D118" t="s">
        <v>246</v>
      </c>
      <c r="E118" t="s">
        <v>386</v>
      </c>
      <c r="F118">
        <v>47.631322017562461</v>
      </c>
      <c r="H118" t="b">
        <f t="shared" si="1"/>
        <v>1</v>
      </c>
    </row>
    <row r="119" spans="1:8" x14ac:dyDescent="0.25">
      <c r="A119" t="s">
        <v>244</v>
      </c>
      <c r="B119" t="s">
        <v>247</v>
      </c>
      <c r="C119" t="s">
        <v>248</v>
      </c>
      <c r="D119" t="s">
        <v>248</v>
      </c>
      <c r="E119" t="s">
        <v>387</v>
      </c>
      <c r="F119">
        <v>115.03866666666669</v>
      </c>
      <c r="H119" t="b">
        <f t="shared" si="1"/>
        <v>1</v>
      </c>
    </row>
    <row r="120" spans="1:8" x14ac:dyDescent="0.25">
      <c r="A120" t="s">
        <v>244</v>
      </c>
      <c r="B120" t="s">
        <v>249</v>
      </c>
      <c r="C120" t="s">
        <v>250</v>
      </c>
      <c r="D120" t="s">
        <v>250</v>
      </c>
      <c r="E120" t="s">
        <v>298</v>
      </c>
      <c r="F120">
        <v>249.88642798993365</v>
      </c>
      <c r="H120" t="b">
        <f t="shared" si="1"/>
        <v>1</v>
      </c>
    </row>
    <row r="121" spans="1:8" x14ac:dyDescent="0.25">
      <c r="A121" t="s">
        <v>244</v>
      </c>
      <c r="B121" t="s">
        <v>251</v>
      </c>
      <c r="C121" t="s">
        <v>252</v>
      </c>
      <c r="D121" t="s">
        <v>252</v>
      </c>
      <c r="E121" t="s">
        <v>388</v>
      </c>
      <c r="F121">
        <v>99.882372881355948</v>
      </c>
      <c r="H121" t="b">
        <f t="shared" si="1"/>
        <v>1</v>
      </c>
    </row>
    <row r="122" spans="1:8" x14ac:dyDescent="0.25">
      <c r="A122" t="s">
        <v>3</v>
      </c>
      <c r="B122" t="s">
        <v>253</v>
      </c>
      <c r="C122" t="s">
        <v>449</v>
      </c>
      <c r="D122" t="s">
        <v>254</v>
      </c>
      <c r="E122" t="s">
        <v>389</v>
      </c>
      <c r="F122">
        <v>-154.51394594594595</v>
      </c>
      <c r="H122" t="b">
        <f t="shared" si="1"/>
        <v>0</v>
      </c>
    </row>
    <row r="123" spans="1:8" x14ac:dyDescent="0.25">
      <c r="A123" t="s">
        <v>3</v>
      </c>
      <c r="B123" t="s">
        <v>255</v>
      </c>
      <c r="C123" t="s">
        <v>447</v>
      </c>
      <c r="D123" t="s">
        <v>256</v>
      </c>
      <c r="E123" t="s">
        <v>390</v>
      </c>
      <c r="F123">
        <v>181.12843859487054</v>
      </c>
      <c r="H123" t="b">
        <f t="shared" si="1"/>
        <v>0</v>
      </c>
    </row>
    <row r="124" spans="1:8" x14ac:dyDescent="0.25">
      <c r="A124" t="s">
        <v>3</v>
      </c>
      <c r="B124" t="s">
        <v>257</v>
      </c>
      <c r="C124" t="s">
        <v>448</v>
      </c>
      <c r="D124" t="s">
        <v>258</v>
      </c>
      <c r="E124" t="s">
        <v>341</v>
      </c>
      <c r="F124">
        <v>28.224143873485392</v>
      </c>
      <c r="H124" t="b">
        <f t="shared" si="1"/>
        <v>0</v>
      </c>
    </row>
    <row r="125" spans="1:8" x14ac:dyDescent="0.25">
      <c r="A125" t="s">
        <v>3</v>
      </c>
      <c r="B125" t="s">
        <v>259</v>
      </c>
      <c r="C125" t="s">
        <v>260</v>
      </c>
      <c r="D125" t="s">
        <v>260</v>
      </c>
      <c r="E125" t="s">
        <v>391</v>
      </c>
      <c r="F125">
        <v>57.352222222222217</v>
      </c>
      <c r="H125" t="b">
        <f t="shared" si="1"/>
        <v>1</v>
      </c>
    </row>
    <row r="126" spans="1:8" x14ac:dyDescent="0.25">
      <c r="A126" t="s">
        <v>3</v>
      </c>
      <c r="B126" t="s">
        <v>261</v>
      </c>
      <c r="C126" t="s">
        <v>450</v>
      </c>
      <c r="D126" t="s">
        <v>262</v>
      </c>
      <c r="E126" t="s">
        <v>389</v>
      </c>
      <c r="F126">
        <v>-154.51394594594595</v>
      </c>
      <c r="H126" t="b">
        <f t="shared" si="1"/>
        <v>0</v>
      </c>
    </row>
    <row r="127" spans="1:8" x14ac:dyDescent="0.25">
      <c r="A127" t="s">
        <v>3</v>
      </c>
      <c r="B127" t="s">
        <v>263</v>
      </c>
      <c r="C127" t="s">
        <v>451</v>
      </c>
      <c r="D127" t="s">
        <v>264</v>
      </c>
      <c r="E127" t="s">
        <v>389</v>
      </c>
      <c r="F127">
        <v>-154.51394594594595</v>
      </c>
      <c r="H127" t="b">
        <f t="shared" si="1"/>
        <v>0</v>
      </c>
    </row>
    <row r="128" spans="1:8" x14ac:dyDescent="0.25">
      <c r="A128" t="s">
        <v>3</v>
      </c>
      <c r="B128" t="s">
        <v>265</v>
      </c>
      <c r="C128" t="s">
        <v>452</v>
      </c>
      <c r="D128" t="s">
        <v>266</v>
      </c>
      <c r="E128" t="s">
        <v>389</v>
      </c>
      <c r="F128">
        <v>-154.51394594594595</v>
      </c>
      <c r="H128" t="b">
        <f t="shared" si="1"/>
        <v>0</v>
      </c>
    </row>
    <row r="129" spans="1:8" x14ac:dyDescent="0.25">
      <c r="A129" t="s">
        <v>3</v>
      </c>
      <c r="B129" t="s">
        <v>267</v>
      </c>
      <c r="C129" t="s">
        <v>453</v>
      </c>
      <c r="D129" t="s">
        <v>268</v>
      </c>
      <c r="E129" t="s">
        <v>389</v>
      </c>
      <c r="F129">
        <v>-154.51394594594595</v>
      </c>
      <c r="H129" t="b">
        <f t="shared" si="1"/>
        <v>0</v>
      </c>
    </row>
    <row r="130" spans="1:8" x14ac:dyDescent="0.25">
      <c r="A130" t="s">
        <v>3</v>
      </c>
      <c r="B130" t="s">
        <v>269</v>
      </c>
      <c r="C130" t="s">
        <v>454</v>
      </c>
      <c r="D130" t="s">
        <v>270</v>
      </c>
      <c r="E130" t="s">
        <v>389</v>
      </c>
      <c r="F130">
        <v>-154.51394594594595</v>
      </c>
      <c r="H130" t="b">
        <f t="shared" si="1"/>
        <v>0</v>
      </c>
    </row>
    <row r="131" spans="1:8" x14ac:dyDescent="0.25">
      <c r="A131" t="s">
        <v>3</v>
      </c>
      <c r="B131" t="s">
        <v>271</v>
      </c>
      <c r="C131" t="s">
        <v>272</v>
      </c>
      <c r="D131" t="s">
        <v>272</v>
      </c>
      <c r="E131" t="s">
        <v>298</v>
      </c>
      <c r="F131">
        <v>119.10574499199393</v>
      </c>
      <c r="H131" t="b">
        <f t="shared" ref="H131:H147" si="2">D131=C131</f>
        <v>1</v>
      </c>
    </row>
    <row r="132" spans="1:8" x14ac:dyDescent="0.25">
      <c r="A132" t="s">
        <v>162</v>
      </c>
      <c r="B132" t="s">
        <v>273</v>
      </c>
      <c r="C132" t="s">
        <v>274</v>
      </c>
      <c r="D132" t="s">
        <v>274</v>
      </c>
      <c r="E132" t="s">
        <v>392</v>
      </c>
      <c r="F132">
        <v>11.106544205000256</v>
      </c>
      <c r="H132" t="b">
        <f t="shared" si="2"/>
        <v>1</v>
      </c>
    </row>
    <row r="133" spans="1:8" x14ac:dyDescent="0.25">
      <c r="A133" t="s">
        <v>162</v>
      </c>
      <c r="B133" t="s">
        <v>275</v>
      </c>
      <c r="C133" t="s">
        <v>276</v>
      </c>
      <c r="D133" t="s">
        <v>276</v>
      </c>
      <c r="E133" t="s">
        <v>393</v>
      </c>
      <c r="F133">
        <v>36.181747317162433</v>
      </c>
      <c r="H133" t="b">
        <f t="shared" si="2"/>
        <v>1</v>
      </c>
    </row>
    <row r="134" spans="1:8" x14ac:dyDescent="0.25">
      <c r="A134" t="s">
        <v>109</v>
      </c>
      <c r="B134" t="s">
        <v>277</v>
      </c>
      <c r="C134" t="s">
        <v>436</v>
      </c>
      <c r="D134" t="s">
        <v>278</v>
      </c>
      <c r="E134" t="s">
        <v>394</v>
      </c>
      <c r="F134">
        <v>137.42012394427991</v>
      </c>
      <c r="H134" t="b">
        <f t="shared" si="2"/>
        <v>0</v>
      </c>
    </row>
    <row r="135" spans="1:8" x14ac:dyDescent="0.25">
      <c r="A135" t="s">
        <v>109</v>
      </c>
      <c r="B135" t="s">
        <v>279</v>
      </c>
      <c r="C135" t="s">
        <v>437</v>
      </c>
      <c r="D135" t="s">
        <v>280</v>
      </c>
      <c r="E135" t="s">
        <v>395</v>
      </c>
      <c r="F135">
        <v>217.1405273073666</v>
      </c>
      <c r="H135" t="b">
        <f t="shared" si="2"/>
        <v>0</v>
      </c>
    </row>
    <row r="136" spans="1:8" x14ac:dyDescent="0.25">
      <c r="A136" t="s">
        <v>56</v>
      </c>
      <c r="B136" t="s">
        <v>281</v>
      </c>
      <c r="C136" t="s">
        <v>282</v>
      </c>
      <c r="D136" t="s">
        <v>282</v>
      </c>
      <c r="E136" t="s">
        <v>396</v>
      </c>
      <c r="F136">
        <v>1107.6864790156515</v>
      </c>
      <c r="H136" t="b">
        <f t="shared" si="2"/>
        <v>1</v>
      </c>
    </row>
    <row r="137" spans="1:8" x14ac:dyDescent="0.25">
      <c r="A137" t="s">
        <v>56</v>
      </c>
      <c r="B137" t="s">
        <v>283</v>
      </c>
      <c r="C137" t="s">
        <v>284</v>
      </c>
      <c r="D137" t="s">
        <v>284</v>
      </c>
      <c r="E137" t="s">
        <v>397</v>
      </c>
      <c r="F137">
        <v>1093.1757320326763</v>
      </c>
      <c r="H137" t="b">
        <f t="shared" si="2"/>
        <v>1</v>
      </c>
    </row>
    <row r="138" spans="1:8" x14ac:dyDescent="0.25">
      <c r="A138" t="s">
        <v>162</v>
      </c>
      <c r="B138" t="s">
        <v>285</v>
      </c>
      <c r="C138" t="s">
        <v>286</v>
      </c>
      <c r="D138" t="s">
        <v>286</v>
      </c>
      <c r="E138" t="s">
        <v>398</v>
      </c>
      <c r="F138">
        <v>3815.0357142857142</v>
      </c>
      <c r="H138" t="b">
        <f t="shared" si="2"/>
        <v>1</v>
      </c>
    </row>
    <row r="139" spans="1:8" x14ac:dyDescent="0.25">
      <c r="A139" t="s">
        <v>177</v>
      </c>
      <c r="B139" t="s">
        <v>287</v>
      </c>
      <c r="C139" t="s">
        <v>288</v>
      </c>
      <c r="D139" t="s">
        <v>288</v>
      </c>
      <c r="E139" t="s">
        <v>399</v>
      </c>
      <c r="F139">
        <v>69.563730158730166</v>
      </c>
      <c r="H139" t="b">
        <f t="shared" si="2"/>
        <v>1</v>
      </c>
    </row>
    <row r="140" spans="1:8" x14ac:dyDescent="0.25">
      <c r="A140" t="s">
        <v>3</v>
      </c>
      <c r="B140" t="s">
        <v>289</v>
      </c>
      <c r="C140" s="1" t="s">
        <v>290</v>
      </c>
      <c r="D140" t="s">
        <v>290</v>
      </c>
      <c r="E140" t="s">
        <v>400</v>
      </c>
      <c r="F140">
        <v>4.8275999999999994</v>
      </c>
      <c r="H140" t="b">
        <f t="shared" si="2"/>
        <v>1</v>
      </c>
    </row>
    <row r="141" spans="1:8" x14ac:dyDescent="0.25">
      <c r="A141" t="s">
        <v>3</v>
      </c>
      <c r="B141" t="s">
        <v>291</v>
      </c>
      <c r="C141" t="s">
        <v>292</v>
      </c>
      <c r="D141" t="s">
        <v>292</v>
      </c>
      <c r="E141" t="s">
        <v>401</v>
      </c>
      <c r="F141">
        <v>8.4980674803301568</v>
      </c>
      <c r="H141" t="b">
        <f t="shared" si="2"/>
        <v>1</v>
      </c>
    </row>
    <row r="142" spans="1:8" x14ac:dyDescent="0.25">
      <c r="A142" t="s">
        <v>65</v>
      </c>
      <c r="B142" t="s">
        <v>293</v>
      </c>
      <c r="C142" t="s">
        <v>294</v>
      </c>
      <c r="D142" t="s">
        <v>294</v>
      </c>
      <c r="E142" t="s">
        <v>402</v>
      </c>
      <c r="F142">
        <v>1333.0066987951809</v>
      </c>
      <c r="H142" t="b">
        <f t="shared" si="2"/>
        <v>1</v>
      </c>
    </row>
    <row r="143" spans="1:8" x14ac:dyDescent="0.25">
      <c r="B143">
        <v>350</v>
      </c>
      <c r="C143" s="3" t="s">
        <v>434</v>
      </c>
      <c r="D143" s="3" t="s">
        <v>434</v>
      </c>
      <c r="H143" t="b">
        <f t="shared" si="2"/>
        <v>1</v>
      </c>
    </row>
    <row r="144" spans="1:8" x14ac:dyDescent="0.25">
      <c r="B144">
        <v>351</v>
      </c>
      <c r="C144" s="3" t="s">
        <v>435</v>
      </c>
      <c r="D144" s="3" t="s">
        <v>435</v>
      </c>
      <c r="H144" t="b">
        <f t="shared" si="2"/>
        <v>1</v>
      </c>
    </row>
    <row r="145" spans="2:8" x14ac:dyDescent="0.25">
      <c r="H145" t="b">
        <f t="shared" si="2"/>
        <v>1</v>
      </c>
    </row>
    <row r="146" spans="2:8" x14ac:dyDescent="0.25">
      <c r="B146">
        <v>353</v>
      </c>
      <c r="C146" s="1" t="s">
        <v>445</v>
      </c>
      <c r="H146" t="b">
        <f t="shared" si="2"/>
        <v>0</v>
      </c>
    </row>
    <row r="147" spans="2:8" x14ac:dyDescent="0.25">
      <c r="B147">
        <v>354</v>
      </c>
      <c r="C147" s="1" t="s">
        <v>446</v>
      </c>
      <c r="H147" t="b">
        <f t="shared" si="2"/>
        <v>0</v>
      </c>
    </row>
  </sheetData>
  <autoFilter ref="A1:H144"/>
  <conditionalFormatting sqref="F1:F1048576 G11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P16" sqref="P16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University of York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Sakshi Mohan</dc:creator>
  <cp:lastModifiedBy>Sakshi Mohan</cp:lastModifiedBy>
  <dcterms:created xsi:type="dcterms:W3CDTF">2022-10-11T09:06:04Z</dcterms:created>
  <dcterms:modified xsi:type="dcterms:W3CDTF">2022-11-18T09:29:38Z</dcterms:modified>
</cp:coreProperties>
</file>