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ud.wijtvliet\Ruud\Python\dev\lichtblyck\scripts\2022\2022_03_22_heatmap_p2h_temprisk\"/>
    </mc:Choice>
  </mc:AlternateContent>
  <xr:revisionPtr revIDLastSave="0" documentId="13_ncr:1_{192D0071-6C67-44BE-AF0B-3D32BD915A6A}" xr6:coauthVersionLast="47" xr6:coauthVersionMax="47" xr10:uidLastSave="{00000000-0000-0000-0000-000000000000}"/>
  <bookViews>
    <workbookView xWindow="1890" yWindow="-110" windowWidth="36620" windowHeight="21820" activeTab="1" xr2:uid="{00000000-000D-0000-FFFF-FFFF00000000}"/>
  </bookViews>
  <sheets>
    <sheet name="r_procurement" sheetId="1" r:id="rId1"/>
    <sheet name="r_temprisk" sheetId="2" r:id="rId2"/>
    <sheet name="p_procurement" sheetId="3" r:id="rId3"/>
    <sheet name="p_temprisk" sheetId="4" r:id="rId4"/>
    <sheet name="q" sheetId="5" r:id="rId5"/>
  </sheets>
  <externalReferences>
    <externalReference r:id="rId6"/>
  </externalReferenc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6" i="2" l="1"/>
  <c r="K16" i="2"/>
  <c r="J16" i="2"/>
  <c r="I16" i="2"/>
  <c r="H16" i="2"/>
  <c r="G16" i="2"/>
  <c r="F16" i="2"/>
  <c r="E16" i="2"/>
  <c r="D16" i="2"/>
  <c r="L24" i="2"/>
  <c r="K24" i="2"/>
  <c r="J24" i="2"/>
  <c r="I24" i="2"/>
  <c r="H24" i="2"/>
  <c r="G24" i="2"/>
  <c r="F24" i="2"/>
  <c r="E24" i="2"/>
  <c r="D24" i="2"/>
  <c r="C24" i="2"/>
  <c r="L23" i="2"/>
  <c r="K23" i="2"/>
  <c r="J23" i="2"/>
  <c r="I23" i="2"/>
  <c r="H23" i="2"/>
  <c r="G23" i="2"/>
  <c r="F23" i="2"/>
  <c r="E23" i="2"/>
  <c r="D23" i="2"/>
  <c r="C23" i="2"/>
  <c r="L22" i="2"/>
  <c r="K22" i="2"/>
  <c r="J22" i="2"/>
  <c r="I22" i="2"/>
  <c r="H22" i="2"/>
  <c r="G22" i="2"/>
  <c r="F22" i="2"/>
  <c r="E22" i="2"/>
  <c r="D22" i="2"/>
  <c r="C22" i="2"/>
  <c r="L21" i="2"/>
  <c r="K21" i="2"/>
  <c r="J21" i="2"/>
  <c r="I21" i="2"/>
  <c r="H21" i="2"/>
  <c r="G21" i="2"/>
  <c r="F21" i="2"/>
  <c r="E21" i="2"/>
  <c r="D21" i="2"/>
  <c r="C21" i="2"/>
  <c r="L20" i="2"/>
  <c r="K20" i="2"/>
  <c r="J20" i="2"/>
  <c r="I20" i="2"/>
  <c r="H20" i="2"/>
  <c r="G20" i="2"/>
  <c r="F20" i="2"/>
  <c r="E20" i="2"/>
  <c r="D20" i="2"/>
  <c r="C20" i="2"/>
  <c r="L19" i="2"/>
  <c r="K19" i="2"/>
  <c r="J19" i="2"/>
  <c r="I19" i="2"/>
  <c r="H19" i="2"/>
  <c r="G19" i="2"/>
  <c r="F19" i="2"/>
  <c r="E19" i="2"/>
  <c r="D19" i="2"/>
  <c r="C19" i="2"/>
  <c r="L18" i="2"/>
  <c r="K18" i="2"/>
  <c r="J18" i="2"/>
  <c r="I18" i="2"/>
  <c r="H18" i="2"/>
  <c r="G18" i="2"/>
  <c r="F18" i="2"/>
  <c r="E18" i="2"/>
  <c r="D18" i="2"/>
  <c r="C18" i="2"/>
  <c r="L17" i="2"/>
  <c r="K17" i="2"/>
  <c r="J17" i="2"/>
  <c r="I17" i="2"/>
  <c r="H17" i="2"/>
  <c r="G17" i="2"/>
  <c r="F17" i="2"/>
  <c r="E17" i="2"/>
  <c r="D17" i="2"/>
  <c r="C17" i="2"/>
  <c r="L24" i="5"/>
  <c r="K24" i="5"/>
  <c r="J24" i="5"/>
  <c r="I24" i="5"/>
  <c r="H24" i="5"/>
  <c r="G24" i="5"/>
  <c r="F24" i="5"/>
  <c r="E24" i="5"/>
  <c r="D24" i="5"/>
  <c r="C24" i="5"/>
  <c r="L23" i="5"/>
  <c r="K23" i="5"/>
  <c r="J23" i="5"/>
  <c r="I23" i="5"/>
  <c r="H23" i="5"/>
  <c r="G23" i="5"/>
  <c r="F23" i="5"/>
  <c r="E23" i="5"/>
  <c r="D23" i="5"/>
  <c r="C23" i="5"/>
  <c r="L22" i="5"/>
  <c r="K22" i="5"/>
  <c r="J22" i="5"/>
  <c r="I22" i="5"/>
  <c r="H22" i="5"/>
  <c r="G22" i="5"/>
  <c r="F22" i="5"/>
  <c r="E22" i="5"/>
  <c r="D22" i="5"/>
  <c r="C22" i="5"/>
  <c r="L21" i="5"/>
  <c r="K21" i="5"/>
  <c r="J21" i="5"/>
  <c r="I21" i="5"/>
  <c r="H21" i="5"/>
  <c r="G21" i="5"/>
  <c r="F21" i="5"/>
  <c r="E21" i="5"/>
  <c r="D21" i="5"/>
  <c r="C21" i="5"/>
  <c r="L20" i="5"/>
  <c r="K20" i="5"/>
  <c r="J20" i="5"/>
  <c r="I20" i="5"/>
  <c r="H20" i="5"/>
  <c r="G20" i="5"/>
  <c r="F20" i="5"/>
  <c r="E20" i="5"/>
  <c r="D20" i="5"/>
  <c r="C20" i="5"/>
  <c r="L19" i="5"/>
  <c r="K19" i="5"/>
  <c r="J19" i="5"/>
  <c r="I19" i="5"/>
  <c r="H19" i="5"/>
  <c r="G19" i="5"/>
  <c r="F19" i="5"/>
  <c r="E19" i="5"/>
  <c r="D19" i="5"/>
  <c r="C19" i="5"/>
  <c r="L18" i="5"/>
  <c r="K18" i="5"/>
  <c r="J18" i="5"/>
  <c r="I18" i="5"/>
  <c r="H18" i="5"/>
  <c r="G18" i="5"/>
  <c r="F18" i="5"/>
  <c r="E18" i="5"/>
  <c r="D18" i="5"/>
  <c r="C18" i="5"/>
  <c r="L17" i="5"/>
  <c r="K17" i="5"/>
  <c r="J17" i="5"/>
  <c r="I17" i="5"/>
  <c r="H17" i="5"/>
  <c r="G17" i="5"/>
  <c r="F17" i="5"/>
  <c r="E17" i="5"/>
  <c r="D17" i="5"/>
  <c r="C17" i="5"/>
  <c r="L16" i="5"/>
  <c r="K16" i="5"/>
  <c r="J16" i="5"/>
  <c r="I16" i="5"/>
  <c r="H16" i="5"/>
  <c r="G16" i="5"/>
  <c r="F16" i="5"/>
  <c r="E16" i="5"/>
  <c r="D16" i="5"/>
</calcChain>
</file>

<file path=xl/sharedStrings.xml><?xml version="1.0" encoding="utf-8"?>
<sst xmlns="http://schemas.openxmlformats.org/spreadsheetml/2006/main" count="13" uniqueCount="10">
  <si>
    <t>temperature vs norm [degC]</t>
  </si>
  <si>
    <t>volume vs norm [%]</t>
  </si>
  <si>
    <t>market</t>
  </si>
  <si>
    <t>price</t>
  </si>
  <si>
    <t>change</t>
  </si>
  <si>
    <t>[Eur/MWh]</t>
  </si>
  <si>
    <t>volume vs expected [%]</t>
  </si>
  <si>
    <t>vs</t>
  </si>
  <si>
    <t>current</t>
  </si>
  <si>
    <t>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</si>
</sst>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0;\-#,##0.00"/>
    <numFmt numFmtId="165" formatCode="#,##0;\-#,##0"/>
    <numFmt numFmtId="166" formatCode="#,##0.00%;\-#,##0.00%"/>
    <numFmt numFmtId="167" formatCode="#,##0%;\-#,##0%"/>
    <numFmt numFmtId="168" formatCode="#,##0.0000;\-#,##0.0000"/>
    <numFmt numFmtId="169" formatCode="yyyy\-mm\-dd\ hh:mm;;"/>
    <numFmt numFmtId="170" formatCode="yyyy\-mm\-dd;;"/>
    <numFmt numFmtId="171" formatCode="mmm\ yyyy;;"/>
    <numFmt numFmtId="172" formatCode="#,##0.0;\-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 applyFont="0" applyFill="0" applyBorder="0" applyProtection="0">
      <alignment vertical="top"/>
    </xf>
    <xf numFmtId="164" fontId="2" fillId="0" borderId="0" applyFont="0" applyFill="0" applyBorder="0" applyProtection="0">
      <alignment vertical="top"/>
    </xf>
    <xf numFmtId="165" fontId="2" fillId="0" borderId="0" applyFont="0" applyFill="0" applyBorder="0" applyProtection="0">
      <alignment vertical="top"/>
    </xf>
    <xf numFmtId="166" fontId="2" fillId="0" borderId="0" applyFont="0" applyFill="0" applyBorder="0" applyProtection="0">
      <alignment vertical="top"/>
    </xf>
    <xf numFmtId="167" fontId="2" fillId="0" borderId="0" applyFont="0" applyFill="0" applyBorder="0" applyProtection="0">
      <alignment vertical="top"/>
    </xf>
    <xf numFmtId="168" fontId="2" fillId="0" borderId="0" applyFont="0" applyFill="0" applyBorder="0" applyProtection="0">
      <alignment vertical="top"/>
    </xf>
    <xf numFmtId="169" fontId="2" fillId="0" borderId="0" applyFont="0" applyFill="0" applyBorder="0" applyProtection="0">
      <alignment vertical="top"/>
    </xf>
    <xf numFmtId="170" fontId="2" fillId="0" borderId="0" applyFont="0" applyFill="0" applyBorder="0" applyProtection="0">
      <alignment vertical="top"/>
    </xf>
    <xf numFmtId="171" fontId="2" fillId="0" borderId="0" applyFont="0" applyFill="0" applyBorder="0" applyProtection="0">
      <alignment vertical="top"/>
    </xf>
  </cellStyleXfs>
  <cellXfs count="6">
    <xf numFmtId="0" fontId="0" fillId="0" borderId="0" xfId="0">
      <alignment vertical="top"/>
    </xf>
    <xf numFmtId="0" fontId="1" fillId="0" borderId="1" xfId="0" applyFont="1" applyBorder="1" applyAlignment="1">
      <alignment horizontal="center" vertical="top"/>
    </xf>
    <xf numFmtId="165" fontId="0" fillId="0" borderId="0" xfId="2" applyFont="1">
      <alignment vertical="top"/>
    </xf>
    <xf numFmtId="167" fontId="1" fillId="0" borderId="1" xfId="4" applyFont="1" applyBorder="1">
      <alignment vertical="top"/>
    </xf>
    <xf numFmtId="172" fontId="1" fillId="0" borderId="1" xfId="2" applyNumberFormat="1" applyFont="1" applyBorder="1">
      <alignment vertical="top"/>
    </xf>
    <xf numFmtId="0" fontId="0" fillId="0" borderId="0" xfId="0" applyFill="1" applyBorder="1">
      <alignment vertical="top"/>
    </xf>
  </cellXfs>
  <cellStyles count="9">
    <cellStyle name="​​Date" xfId="7" xr:uid="{7E3675FD-6F1B-4D1B-BE16-D30A65AFA140}"/>
    <cellStyle name="​​Month" xfId="8" xr:uid="{70EFF5C4-311D-4CCE-8785-0636C15CC6FF}"/>
    <cellStyle name="​​Timestamp" xfId="6" xr:uid="{85D13355-1C6D-4F63-9FA1-DF85F8959E36}"/>
    <cellStyle name="​Factor [4]" xfId="5" xr:uid="{A8219A25-3932-48F9-A59D-6FFD6C89AD1B}"/>
    <cellStyle name="​Percentage [0]" xfId="4" xr:uid="{1EB5E16E-D953-42C4-9F58-CD1988BB4ED0}"/>
    <cellStyle name="​Percentage [2]" xfId="3" xr:uid="{E186581B-31BF-444A-A1B4-27E149EDF234}"/>
    <cellStyle name="Normal" xfId="0" builtinId="0" customBuiltin="1"/>
    <cellStyle name="Number [0]" xfId="2" xr:uid="{8FEDF2EC-746D-47B7-B5C0-FEF6841CE891}"/>
    <cellStyle name="Number [2]" xfId="1" xr:uid="{FDE7E6A8-6BDB-4F8B-9BF1-BE67C0EC1A0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atmap_temprisk_power_B2C_P2H_LEGACY_on_2022-04-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_procurement"/>
      <sheetName val="r_temprisk"/>
      <sheetName val="p_procurement"/>
      <sheetName val="p_temprisk"/>
      <sheetName val="q"/>
    </sheetNames>
    <sheetDataSet>
      <sheetData sheetId="0"/>
      <sheetData sheetId="1"/>
      <sheetData sheetId="2"/>
      <sheetData sheetId="3"/>
      <sheetData sheetId="4">
        <row r="2">
          <cell r="B2">
            <v>1166321.464207103</v>
          </cell>
          <cell r="C2">
            <v>1045619.874208919</v>
          </cell>
          <cell r="D2">
            <v>932683.30170730385</v>
          </cell>
          <cell r="E2">
            <v>829422.56984876876</v>
          </cell>
          <cell r="F2">
            <v>736393.25175000064</v>
          </cell>
          <cell r="G2">
            <v>652965.42897516792</v>
          </cell>
          <cell r="H2">
            <v>579068.46125281439</v>
          </cell>
          <cell r="I2">
            <v>514089.43144237588</v>
          </cell>
          <cell r="J2">
            <v>457033.27492122829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/>
  </sheetViews>
  <sheetFormatPr defaultRowHeight="14.5" x14ac:dyDescent="0.35"/>
  <sheetData>
    <row r="1" spans="1:10" x14ac:dyDescent="0.35">
      <c r="B1" s="1">
        <v>-4</v>
      </c>
      <c r="C1" s="1">
        <v>-3</v>
      </c>
      <c r="D1" s="1">
        <v>-2</v>
      </c>
      <c r="E1" s="1">
        <v>-1</v>
      </c>
      <c r="F1" s="1">
        <v>0</v>
      </c>
      <c r="G1" s="1">
        <v>1</v>
      </c>
      <c r="H1" s="1">
        <v>2</v>
      </c>
      <c r="I1" s="1">
        <v>3</v>
      </c>
      <c r="J1" s="1">
        <v>4</v>
      </c>
    </row>
    <row r="2" spans="1:10" x14ac:dyDescent="0.35">
      <c r="A2" s="1">
        <v>-0.75</v>
      </c>
      <c r="B2">
        <v>18016923.59369947</v>
      </c>
      <c r="C2">
        <v>16511530.3467965</v>
      </c>
      <c r="D2">
        <v>15077697.680130281</v>
      </c>
      <c r="E2">
        <v>13721842.35127157</v>
      </c>
      <c r="F2">
        <v>12448962.418828379</v>
      </c>
      <c r="G2">
        <v>11262686.70008274</v>
      </c>
      <c r="H2">
        <v>10165335.21788658</v>
      </c>
      <c r="I2">
        <v>9157982.2973011658</v>
      </c>
      <c r="J2">
        <v>8240519.6817445476</v>
      </c>
    </row>
    <row r="3" spans="1:10" x14ac:dyDescent="0.35">
      <c r="A3" s="1">
        <v>-0.5</v>
      </c>
      <c r="B3">
        <v>23461013.772436939</v>
      </c>
      <c r="C3">
        <v>20450227.278631009</v>
      </c>
      <c r="D3">
        <v>17582561.945298571</v>
      </c>
      <c r="E3">
        <v>14870851.287581149</v>
      </c>
      <c r="F3">
        <v>12325091.422694771</v>
      </c>
      <c r="G3">
        <v>9952539.9852034841</v>
      </c>
      <c r="H3">
        <v>7757837.0208111601</v>
      </c>
      <c r="I3">
        <v>5743131.1796403378</v>
      </c>
      <c r="J3">
        <v>3908205.948527101</v>
      </c>
    </row>
    <row r="4" spans="1:10" x14ac:dyDescent="0.35">
      <c r="A4" s="1">
        <v>-0.25</v>
      </c>
      <c r="B4">
        <v>28905103.951174419</v>
      </c>
      <c r="C4">
        <v>24388924.210465521</v>
      </c>
      <c r="D4">
        <v>20087426.210466851</v>
      </c>
      <c r="E4">
        <v>16019860.22389072</v>
      </c>
      <c r="F4">
        <v>12201220.426561151</v>
      </c>
      <c r="G4">
        <v>8642393.2703242283</v>
      </c>
      <c r="H4">
        <v>5350338.8237357419</v>
      </c>
      <c r="I4">
        <v>2328280.0619795099</v>
      </c>
      <c r="J4">
        <v>-424107.78469034558</v>
      </c>
    </row>
    <row r="5" spans="1:10" x14ac:dyDescent="0.35">
      <c r="A5" s="1">
        <v>0</v>
      </c>
      <c r="B5">
        <v>34349194.1299119</v>
      </c>
      <c r="C5">
        <v>28327621.142300021</v>
      </c>
      <c r="D5">
        <v>22592290.47563513</v>
      </c>
      <c r="E5">
        <v>17168869.160200302</v>
      </c>
      <c r="F5">
        <v>12077349.430427531</v>
      </c>
      <c r="G5">
        <v>7332246.5554449726</v>
      </c>
      <c r="H5">
        <v>2942840.6266603251</v>
      </c>
      <c r="I5">
        <v>-1086571.055681319</v>
      </c>
      <c r="J5">
        <v>-4756421.5179077918</v>
      </c>
    </row>
    <row r="6" spans="1:10" x14ac:dyDescent="0.35">
      <c r="A6" s="1">
        <v>0.25</v>
      </c>
      <c r="B6">
        <v>39793284.308649383</v>
      </c>
      <c r="C6">
        <v>32266318.07413454</v>
      </c>
      <c r="D6">
        <v>25097154.740803421</v>
      </c>
      <c r="E6">
        <v>18317878.09650987</v>
      </c>
      <c r="F6">
        <v>11953478.434293911</v>
      </c>
      <c r="G6">
        <v>6022099.8405657168</v>
      </c>
      <c r="H6">
        <v>535342.42958490551</v>
      </c>
      <c r="I6">
        <v>-4501422.173342145</v>
      </c>
      <c r="J6">
        <v>-9088735.2511252388</v>
      </c>
    </row>
    <row r="7" spans="1:10" x14ac:dyDescent="0.35">
      <c r="A7" s="1">
        <v>0.5</v>
      </c>
      <c r="B7">
        <v>45237374.487386853</v>
      </c>
      <c r="C7">
        <v>36205015.00596904</v>
      </c>
      <c r="D7">
        <v>27602019.0059717</v>
      </c>
      <c r="E7">
        <v>19466887.03281945</v>
      </c>
      <c r="F7">
        <v>11829607.4381603</v>
      </c>
      <c r="G7">
        <v>4711953.1256864602</v>
      </c>
      <c r="H7">
        <v>-1872155.7674905111</v>
      </c>
      <c r="I7">
        <v>-7916273.2910029739</v>
      </c>
      <c r="J7">
        <v>-13421048.984342691</v>
      </c>
    </row>
    <row r="8" spans="1:10" x14ac:dyDescent="0.35">
      <c r="A8" s="1">
        <v>0.75</v>
      </c>
      <c r="B8">
        <v>50681464.666124322</v>
      </c>
      <c r="C8">
        <v>40143711.937803552</v>
      </c>
      <c r="D8">
        <v>30106883.271139991</v>
      </c>
      <c r="E8">
        <v>20615895.96912903</v>
      </c>
      <c r="F8">
        <v>11705736.44202669</v>
      </c>
      <c r="G8">
        <v>3401806.4108072072</v>
      </c>
      <c r="H8">
        <v>-4279653.9645659328</v>
      </c>
      <c r="I8">
        <v>-11331124.4086638</v>
      </c>
      <c r="J8">
        <v>-17753362.717560139</v>
      </c>
    </row>
    <row r="9" spans="1:10" x14ac:dyDescent="0.35">
      <c r="A9" s="1">
        <v>1</v>
      </c>
      <c r="B9">
        <v>56125554.844861798</v>
      </c>
      <c r="C9">
        <v>44082408.869638063</v>
      </c>
      <c r="D9">
        <v>32611747.53630827</v>
      </c>
      <c r="E9">
        <v>21764904.905438598</v>
      </c>
      <c r="F9">
        <v>11581865.44589307</v>
      </c>
      <c r="G9">
        <v>2091659.6959279489</v>
      </c>
      <c r="H9">
        <v>-6687152.1616413444</v>
      </c>
      <c r="I9">
        <v>-14745975.526324639</v>
      </c>
      <c r="J9">
        <v>-22085676.450777579</v>
      </c>
    </row>
  </sheetData>
  <pageMargins left="0.7" right="0.7" top="0.75" bottom="0.75" header="0.3" footer="0.3"/>
  <customProperties>
    <customPr name="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4"/>
  <sheetViews>
    <sheetView showGridLines="0" tabSelected="1" workbookViewId="0">
      <selection activeCell="L24" sqref="B13:L24"/>
    </sheetView>
  </sheetViews>
  <sheetFormatPr defaultRowHeight="14.5" x14ac:dyDescent="0.35"/>
  <sheetData>
    <row r="1" spans="1:12" x14ac:dyDescent="0.35">
      <c r="B1" s="1">
        <v>-4</v>
      </c>
      <c r="C1" s="1">
        <v>-3</v>
      </c>
      <c r="D1" s="1">
        <v>-2</v>
      </c>
      <c r="E1" s="1">
        <v>-1</v>
      </c>
      <c r="F1" s="1">
        <v>0</v>
      </c>
      <c r="G1" s="1">
        <v>1</v>
      </c>
      <c r="H1" s="1">
        <v>2</v>
      </c>
      <c r="I1" s="1">
        <v>3</v>
      </c>
      <c r="J1" s="1">
        <v>4</v>
      </c>
    </row>
    <row r="2" spans="1:12" x14ac:dyDescent="0.35">
      <c r="A2" s="1">
        <v>-0.75</v>
      </c>
      <c r="B2">
        <v>1774161.7274644601</v>
      </c>
      <c r="C2">
        <v>1535206.956888478</v>
      </c>
      <c r="D2">
        <v>1342152.3486927149</v>
      </c>
      <c r="E2">
        <v>1192531.0665437931</v>
      </c>
      <c r="F2">
        <v>1082910.560308378</v>
      </c>
      <c r="G2">
        <v>1009126.101868642</v>
      </c>
      <c r="H2">
        <v>966527.62046756595</v>
      </c>
      <c r="I2">
        <v>950222.87854947802</v>
      </c>
      <c r="J2">
        <v>955302.51369141508</v>
      </c>
    </row>
    <row r="3" spans="1:12" x14ac:dyDescent="0.35">
      <c r="A3" s="1">
        <v>-0.5</v>
      </c>
      <c r="B3">
        <v>7218251.9062019326</v>
      </c>
      <c r="C3">
        <v>5473903.888722986</v>
      </c>
      <c r="D3">
        <v>3847016.613861002</v>
      </c>
      <c r="E3">
        <v>2341540.002853367</v>
      </c>
      <c r="F3">
        <v>959039.56417476386</v>
      </c>
      <c r="G3">
        <v>-301020.61301061319</v>
      </c>
      <c r="H3">
        <v>-1440970.576607852</v>
      </c>
      <c r="I3">
        <v>-2464628.2391113499</v>
      </c>
      <c r="J3">
        <v>-3377011.2195260311</v>
      </c>
    </row>
    <row r="4" spans="1:12" x14ac:dyDescent="0.35">
      <c r="A4" s="1">
        <v>-0.25</v>
      </c>
      <c r="B4">
        <v>12662342.084939411</v>
      </c>
      <c r="C4">
        <v>9412600.8205574937</v>
      </c>
      <c r="D4">
        <v>6351880.8790292814</v>
      </c>
      <c r="E4">
        <v>3490548.9391629449</v>
      </c>
      <c r="F4">
        <v>835168.5680411458</v>
      </c>
      <c r="G4">
        <v>-1611167.327889869</v>
      </c>
      <c r="H4">
        <v>-3848468.77368327</v>
      </c>
      <c r="I4">
        <v>-5879479.3567721769</v>
      </c>
      <c r="J4">
        <v>-7709324.9527434781</v>
      </c>
    </row>
    <row r="5" spans="1:12" x14ac:dyDescent="0.35">
      <c r="A5" s="1">
        <v>0</v>
      </c>
      <c r="B5">
        <v>18106432.263676889</v>
      </c>
      <c r="C5">
        <v>13351297.752392</v>
      </c>
      <c r="D5">
        <v>8856745.1441975683</v>
      </c>
      <c r="E5">
        <v>4639557.8754725195</v>
      </c>
      <c r="F5">
        <v>711297.57190753147</v>
      </c>
      <c r="G5">
        <v>-2921314.0427691252</v>
      </c>
      <c r="H5">
        <v>-6255966.9707586877</v>
      </c>
      <c r="I5">
        <v>-9294330.4744330067</v>
      </c>
      <c r="J5">
        <v>-12041638.685960921</v>
      </c>
    </row>
    <row r="6" spans="1:12" x14ac:dyDescent="0.35">
      <c r="A6" s="1">
        <v>0.25</v>
      </c>
      <c r="B6">
        <v>23550522.442414369</v>
      </c>
      <c r="C6">
        <v>17289994.684226509</v>
      </c>
      <c r="D6">
        <v>11361609.40936585</v>
      </c>
      <c r="E6">
        <v>5788566.8117820956</v>
      </c>
      <c r="F6">
        <v>587426.57577391341</v>
      </c>
      <c r="G6">
        <v>-4231460.7576483795</v>
      </c>
      <c r="H6">
        <v>-8663465.1678341068</v>
      </c>
      <c r="I6">
        <v>-12709181.592093831</v>
      </c>
      <c r="J6">
        <v>-16373952.41917837</v>
      </c>
    </row>
    <row r="7" spans="1:12" x14ac:dyDescent="0.35">
      <c r="A7" s="1">
        <v>0.5</v>
      </c>
      <c r="B7">
        <v>28994612.621151831</v>
      </c>
      <c r="C7">
        <v>21228691.616061021</v>
      </c>
      <c r="D7">
        <v>13866473.67453414</v>
      </c>
      <c r="E7">
        <v>6937575.7480916716</v>
      </c>
      <c r="F7">
        <v>463555.57964029908</v>
      </c>
      <c r="G7">
        <v>-5541607.4725276371</v>
      </c>
      <c r="H7">
        <v>-11070963.36490952</v>
      </c>
      <c r="I7">
        <v>-16124032.709754661</v>
      </c>
      <c r="J7">
        <v>-20706266.152395818</v>
      </c>
    </row>
    <row r="8" spans="1:12" x14ac:dyDescent="0.35">
      <c r="A8" s="1">
        <v>0.75</v>
      </c>
      <c r="B8">
        <v>34438702.799889311</v>
      </c>
      <c r="C8">
        <v>25167388.547895528</v>
      </c>
      <c r="D8">
        <v>16371337.93970242</v>
      </c>
      <c r="E8">
        <v>8086584.6844012477</v>
      </c>
      <c r="F8">
        <v>339684.58350668481</v>
      </c>
      <c r="G8">
        <v>-6851754.1874068901</v>
      </c>
      <c r="H8">
        <v>-13478461.561984951</v>
      </c>
      <c r="I8">
        <v>-19538883.827415489</v>
      </c>
      <c r="J8">
        <v>-25038579.88561327</v>
      </c>
    </row>
    <row r="9" spans="1:12" x14ac:dyDescent="0.35">
      <c r="A9" s="1">
        <v>1</v>
      </c>
      <c r="B9">
        <v>39882792.978626788</v>
      </c>
      <c r="C9">
        <v>29106085.479730029</v>
      </c>
      <c r="D9">
        <v>18876202.204870708</v>
      </c>
      <c r="E9">
        <v>9235593.6207108237</v>
      </c>
      <c r="F9">
        <v>215813.58737306861</v>
      </c>
      <c r="G9">
        <v>-8161900.9022861477</v>
      </c>
      <c r="H9">
        <v>-15885959.75906036</v>
      </c>
      <c r="I9">
        <v>-22953734.94507632</v>
      </c>
      <c r="J9">
        <v>-29370893.618830711</v>
      </c>
    </row>
    <row r="13" spans="1:12" x14ac:dyDescent="0.35">
      <c r="D13" t="s">
        <v>0</v>
      </c>
    </row>
    <row r="14" spans="1:12" x14ac:dyDescent="0.35">
      <c r="D14" s="1">
        <v>-4</v>
      </c>
      <c r="E14" s="1">
        <v>-3</v>
      </c>
      <c r="F14" s="1">
        <v>-2</v>
      </c>
      <c r="G14" s="1">
        <v>-1</v>
      </c>
      <c r="H14" s="1">
        <v>0</v>
      </c>
      <c r="I14" s="1">
        <v>1</v>
      </c>
      <c r="J14" s="1">
        <v>2</v>
      </c>
      <c r="K14" s="1">
        <v>3</v>
      </c>
      <c r="L14" s="1">
        <v>4</v>
      </c>
    </row>
    <row r="15" spans="1:12" x14ac:dyDescent="0.35">
      <c r="D15" t="s">
        <v>6</v>
      </c>
    </row>
    <row r="16" spans="1:12" x14ac:dyDescent="0.35">
      <c r="D16" s="3">
        <f>q!B2/q!$F$2-1</f>
        <v>0.49996031848645339</v>
      </c>
      <c r="E16" s="3">
        <f>q!C2/q!$F$2-1</f>
        <v>0.36454917875796622</v>
      </c>
      <c r="F16" s="3">
        <f>q!D2/q!$F$2-1</f>
        <v>0.23573161486371763</v>
      </c>
      <c r="G16" s="3">
        <f>q!E2/q!$F$2-1</f>
        <v>0.11407119586363623</v>
      </c>
      <c r="H16" s="3">
        <f>q!F2/q!$F$2-1</f>
        <v>0</v>
      </c>
      <c r="I16" s="3">
        <f>q!G2/q!$F$2-1</f>
        <v>-0.10617596634175319</v>
      </c>
      <c r="J16" s="3">
        <f>q!H2/q!$F$2-1</f>
        <v>-0.20427025337677773</v>
      </c>
      <c r="K16" s="3">
        <f>q!I2/q!$F$2-1</f>
        <v>-0.29420918552440134</v>
      </c>
      <c r="L16" s="3">
        <f>q!J2/q!$F$2-1</f>
        <v>-0.37602512442357117</v>
      </c>
    </row>
    <row r="17" spans="2:12" x14ac:dyDescent="0.35">
      <c r="B17" t="s">
        <v>2</v>
      </c>
      <c r="C17" s="3">
        <f>A2</f>
        <v>-0.75</v>
      </c>
      <c r="D17" s="4">
        <f>B2/1000000</f>
        <v>1.7741617274644601</v>
      </c>
      <c r="E17" s="4">
        <f t="shared" ref="E17:L24" si="0">C2/1000000</f>
        <v>1.5352069568884781</v>
      </c>
      <c r="F17" s="4">
        <f t="shared" si="0"/>
        <v>1.3421523486927149</v>
      </c>
      <c r="G17" s="4">
        <f t="shared" si="0"/>
        <v>1.1925310665437932</v>
      </c>
      <c r="H17" s="4">
        <f t="shared" si="0"/>
        <v>1.082910560308378</v>
      </c>
      <c r="I17" s="4">
        <f t="shared" si="0"/>
        <v>1.0091261018686419</v>
      </c>
      <c r="J17" s="4">
        <f t="shared" si="0"/>
        <v>0.96652762046756591</v>
      </c>
      <c r="K17" s="4">
        <f t="shared" si="0"/>
        <v>0.95022287854947807</v>
      </c>
      <c r="L17" s="4">
        <f t="shared" si="0"/>
        <v>0.95530251369141506</v>
      </c>
    </row>
    <row r="18" spans="2:12" x14ac:dyDescent="0.35">
      <c r="B18" t="s">
        <v>3</v>
      </c>
      <c r="C18" s="3">
        <f t="shared" ref="C18:C24" si="1">A3</f>
        <v>-0.5</v>
      </c>
      <c r="D18" s="4">
        <f t="shared" ref="D18:D24" si="2">B3/1000000</f>
        <v>7.2182519062019326</v>
      </c>
      <c r="E18" s="4">
        <f t="shared" si="0"/>
        <v>5.4739038887229858</v>
      </c>
      <c r="F18" s="4">
        <f t="shared" si="0"/>
        <v>3.847016613861002</v>
      </c>
      <c r="G18" s="4">
        <f t="shared" si="0"/>
        <v>2.3415400028533671</v>
      </c>
      <c r="H18" s="4">
        <f t="shared" si="0"/>
        <v>0.95903956417476388</v>
      </c>
      <c r="I18" s="4">
        <f t="shared" si="0"/>
        <v>-0.30102061301061317</v>
      </c>
      <c r="J18" s="4">
        <f t="shared" si="0"/>
        <v>-1.440970576607852</v>
      </c>
      <c r="K18" s="4">
        <f t="shared" si="0"/>
        <v>-2.4646282391113501</v>
      </c>
      <c r="L18" s="4">
        <f t="shared" si="0"/>
        <v>-3.3770112195260311</v>
      </c>
    </row>
    <row r="19" spans="2:12" x14ac:dyDescent="0.35">
      <c r="B19" t="s">
        <v>7</v>
      </c>
      <c r="C19" s="3">
        <f t="shared" si="1"/>
        <v>-0.25</v>
      </c>
      <c r="D19" s="4">
        <f t="shared" si="2"/>
        <v>12.662342084939411</v>
      </c>
      <c r="E19" s="4">
        <f t="shared" si="0"/>
        <v>9.4126008205574934</v>
      </c>
      <c r="F19" s="4">
        <f t="shared" si="0"/>
        <v>6.3518808790292818</v>
      </c>
      <c r="G19" s="4">
        <f t="shared" si="0"/>
        <v>3.4905489391629447</v>
      </c>
      <c r="H19" s="4">
        <f t="shared" si="0"/>
        <v>0.83516856804114581</v>
      </c>
      <c r="I19" s="4">
        <f t="shared" si="0"/>
        <v>-1.611167327889869</v>
      </c>
      <c r="J19" s="4">
        <f t="shared" si="0"/>
        <v>-3.8484687736832699</v>
      </c>
      <c r="K19" s="4">
        <f t="shared" si="0"/>
        <v>-5.879479356772177</v>
      </c>
      <c r="L19" s="4">
        <f t="shared" si="0"/>
        <v>-7.7093249527434784</v>
      </c>
    </row>
    <row r="20" spans="2:12" x14ac:dyDescent="0.35">
      <c r="B20" s="5" t="s">
        <v>8</v>
      </c>
      <c r="C20" s="3">
        <f t="shared" si="1"/>
        <v>0</v>
      </c>
      <c r="D20" s="4">
        <f t="shared" si="2"/>
        <v>18.10643226367689</v>
      </c>
      <c r="E20" s="4">
        <f t="shared" si="0"/>
        <v>13.351297752392</v>
      </c>
      <c r="F20" s="4">
        <f t="shared" si="0"/>
        <v>8.8567451441975678</v>
      </c>
      <c r="G20" s="4">
        <f t="shared" si="0"/>
        <v>4.6395578754725193</v>
      </c>
      <c r="H20" s="4">
        <f t="shared" si="0"/>
        <v>0.71129757190753151</v>
      </c>
      <c r="I20" s="4">
        <f t="shared" si="0"/>
        <v>-2.9213140427691253</v>
      </c>
      <c r="J20" s="4">
        <f t="shared" si="0"/>
        <v>-6.2559669707586876</v>
      </c>
      <c r="K20" s="4">
        <f t="shared" si="0"/>
        <v>-9.2943304744330071</v>
      </c>
      <c r="L20" s="4">
        <f t="shared" si="0"/>
        <v>-12.041638685960921</v>
      </c>
    </row>
    <row r="21" spans="2:12" x14ac:dyDescent="0.35">
      <c r="B21" t="s">
        <v>9</v>
      </c>
      <c r="C21" s="3">
        <f t="shared" si="1"/>
        <v>0.25</v>
      </c>
      <c r="D21" s="4">
        <f t="shared" si="2"/>
        <v>23.550522442414369</v>
      </c>
      <c r="E21" s="4">
        <f t="shared" si="0"/>
        <v>17.28999468422651</v>
      </c>
      <c r="F21" s="4">
        <f t="shared" si="0"/>
        <v>11.361609409365849</v>
      </c>
      <c r="G21" s="4">
        <f t="shared" si="0"/>
        <v>5.7885668117820952</v>
      </c>
      <c r="H21" s="4">
        <f t="shared" si="0"/>
        <v>0.58742657577391344</v>
      </c>
      <c r="I21" s="4">
        <f t="shared" si="0"/>
        <v>-4.2314607576483798</v>
      </c>
      <c r="J21" s="4">
        <f t="shared" si="0"/>
        <v>-8.6634651678341061</v>
      </c>
      <c r="K21" s="4">
        <f t="shared" si="0"/>
        <v>-12.709181592093831</v>
      </c>
      <c r="L21" s="4">
        <f t="shared" si="0"/>
        <v>-16.373952419178369</v>
      </c>
    </row>
    <row r="22" spans="2:12" x14ac:dyDescent="0.35">
      <c r="C22" s="3">
        <f t="shared" si="1"/>
        <v>0.5</v>
      </c>
      <c r="D22" s="4">
        <f t="shared" si="2"/>
        <v>28.99461262115183</v>
      </c>
      <c r="E22" s="4">
        <f t="shared" si="0"/>
        <v>21.22869161606102</v>
      </c>
      <c r="F22" s="4">
        <f t="shared" si="0"/>
        <v>13.86647367453414</v>
      </c>
      <c r="G22" s="4">
        <f t="shared" si="0"/>
        <v>6.937575748091672</v>
      </c>
      <c r="H22" s="4">
        <f t="shared" si="0"/>
        <v>0.46355557964029909</v>
      </c>
      <c r="I22" s="4">
        <f t="shared" si="0"/>
        <v>-5.5416074725276374</v>
      </c>
      <c r="J22" s="4">
        <f t="shared" si="0"/>
        <v>-11.07096336490952</v>
      </c>
      <c r="K22" s="4">
        <f t="shared" si="0"/>
        <v>-16.124032709754662</v>
      </c>
      <c r="L22" s="4">
        <f t="shared" si="0"/>
        <v>-20.70626615239582</v>
      </c>
    </row>
    <row r="23" spans="2:12" x14ac:dyDescent="0.35">
      <c r="C23" s="3">
        <f t="shared" si="1"/>
        <v>0.75</v>
      </c>
      <c r="D23" s="4">
        <f t="shared" si="2"/>
        <v>34.438702799889313</v>
      </c>
      <c r="E23" s="4">
        <f t="shared" si="0"/>
        <v>25.167388547895527</v>
      </c>
      <c r="F23" s="4">
        <f t="shared" si="0"/>
        <v>16.371337939702421</v>
      </c>
      <c r="G23" s="4">
        <f t="shared" si="0"/>
        <v>8.086584684401247</v>
      </c>
      <c r="H23" s="4">
        <f t="shared" si="0"/>
        <v>0.33968458350668479</v>
      </c>
      <c r="I23" s="4">
        <f t="shared" si="0"/>
        <v>-6.8517541874068897</v>
      </c>
      <c r="J23" s="4">
        <f t="shared" si="0"/>
        <v>-13.47846156198495</v>
      </c>
      <c r="K23" s="4">
        <f t="shared" si="0"/>
        <v>-19.538883827415489</v>
      </c>
      <c r="L23" s="4">
        <f t="shared" si="0"/>
        <v>-25.03857988561327</v>
      </c>
    </row>
    <row r="24" spans="2:12" x14ac:dyDescent="0.35">
      <c r="C24" s="3">
        <f t="shared" si="1"/>
        <v>1</v>
      </c>
      <c r="D24" s="4">
        <f t="shared" si="2"/>
        <v>39.882792978626789</v>
      </c>
      <c r="E24" s="4">
        <f t="shared" si="0"/>
        <v>29.10608547973003</v>
      </c>
      <c r="F24" s="4">
        <f t="shared" si="0"/>
        <v>18.876202204870708</v>
      </c>
      <c r="G24" s="4">
        <f t="shared" si="0"/>
        <v>9.2355936207108229</v>
      </c>
      <c r="H24" s="4">
        <f t="shared" si="0"/>
        <v>0.2158135873730686</v>
      </c>
      <c r="I24" s="4">
        <f t="shared" si="0"/>
        <v>-8.1619009022861473</v>
      </c>
      <c r="J24" s="4">
        <f t="shared" si="0"/>
        <v>-15.885959759060361</v>
      </c>
      <c r="K24" s="4">
        <f t="shared" si="0"/>
        <v>-22.95373494507632</v>
      </c>
      <c r="L24" s="4">
        <f t="shared" si="0"/>
        <v>-29.37089361883071</v>
      </c>
    </row>
  </sheetData>
  <conditionalFormatting sqref="D17:L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1"/>
  <customProperties>
    <customPr name="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/>
  </sheetViews>
  <sheetFormatPr defaultRowHeight="14.5" x14ac:dyDescent="0.35"/>
  <sheetData>
    <row r="1" spans="1:10" x14ac:dyDescent="0.35">
      <c r="B1" s="1">
        <v>-4</v>
      </c>
      <c r="C1" s="1">
        <v>-3</v>
      </c>
      <c r="D1" s="1">
        <v>-2</v>
      </c>
      <c r="E1" s="1">
        <v>-1</v>
      </c>
      <c r="F1" s="1">
        <v>0</v>
      </c>
      <c r="G1" s="1">
        <v>1</v>
      </c>
      <c r="H1" s="1">
        <v>2</v>
      </c>
      <c r="I1" s="1">
        <v>3</v>
      </c>
      <c r="J1" s="1">
        <v>4</v>
      </c>
    </row>
    <row r="2" spans="1:10" x14ac:dyDescent="0.35">
      <c r="A2" s="1">
        <v>-0.75</v>
      </c>
      <c r="B2">
        <v>30.984529663565901</v>
      </c>
      <c r="C2">
        <v>31.213478914969649</v>
      </c>
      <c r="D2">
        <v>31.474215535512261</v>
      </c>
      <c r="E2">
        <v>31.771924430135371</v>
      </c>
      <c r="F2">
        <v>32.112727727889471</v>
      </c>
      <c r="G2">
        <v>32.503790973596537</v>
      </c>
      <c r="H2">
        <v>32.953394114260121</v>
      </c>
      <c r="I2">
        <v>33.47093458047609</v>
      </c>
      <c r="J2">
        <v>34.066815549164517</v>
      </c>
    </row>
    <row r="3" spans="1:10" x14ac:dyDescent="0.35">
      <c r="A3" s="1">
        <v>-0.5</v>
      </c>
      <c r="B3">
        <v>40.346981180716547</v>
      </c>
      <c r="C3">
        <v>38.65921114282002</v>
      </c>
      <c r="D3">
        <v>36.703040216949177</v>
      </c>
      <c r="E3">
        <v>34.432370757927153</v>
      </c>
      <c r="F3">
        <v>31.793196232942961</v>
      </c>
      <c r="G3">
        <v>28.722745109569551</v>
      </c>
      <c r="H3">
        <v>25.14890609521267</v>
      </c>
      <c r="I3">
        <v>20.99020960735896</v>
      </c>
      <c r="J3">
        <v>16.15676393220313</v>
      </c>
    </row>
    <row r="4" spans="1:10" x14ac:dyDescent="0.35">
      <c r="A4" s="1">
        <v>-0.25</v>
      </c>
      <c r="B4">
        <v>49.709432697867207</v>
      </c>
      <c r="C4">
        <v>46.104943370670377</v>
      </c>
      <c r="D4">
        <v>41.931864898386067</v>
      </c>
      <c r="E4">
        <v>37.09281708571892</v>
      </c>
      <c r="F4">
        <v>31.47366473799644</v>
      </c>
      <c r="G4">
        <v>24.94169924554258</v>
      </c>
      <c r="H4">
        <v>17.344418076165219</v>
      </c>
      <c r="I4">
        <v>8.5094846342418347</v>
      </c>
      <c r="J4">
        <v>-1.7532876847582619</v>
      </c>
    </row>
    <row r="5" spans="1:10" x14ac:dyDescent="0.35">
      <c r="A5" s="1">
        <v>0</v>
      </c>
      <c r="B5">
        <v>59.071884215017882</v>
      </c>
      <c r="C5">
        <v>53.550675598520748</v>
      </c>
      <c r="D5">
        <v>47.160689579822971</v>
      </c>
      <c r="E5">
        <v>39.753263413510687</v>
      </c>
      <c r="F5">
        <v>31.15413324304992</v>
      </c>
      <c r="G5">
        <v>21.160653381515601</v>
      </c>
      <c r="H5">
        <v>9.539930057117763</v>
      </c>
      <c r="I5">
        <v>-3.9712403388752988</v>
      </c>
      <c r="J5">
        <v>-19.663339301719649</v>
      </c>
    </row>
    <row r="6" spans="1:10" x14ac:dyDescent="0.35">
      <c r="A6" s="1">
        <v>0.25</v>
      </c>
      <c r="B6">
        <v>68.434335732168535</v>
      </c>
      <c r="C6">
        <v>60.996407826371133</v>
      </c>
      <c r="D6">
        <v>52.389514261259869</v>
      </c>
      <c r="E6">
        <v>42.413709741302462</v>
      </c>
      <c r="F6">
        <v>30.834601748103399</v>
      </c>
      <c r="G6">
        <v>17.379607517488619</v>
      </c>
      <c r="H6">
        <v>1.7354420380703059</v>
      </c>
      <c r="I6">
        <v>-16.451965311992421</v>
      </c>
      <c r="J6">
        <v>-37.573390918681049</v>
      </c>
    </row>
    <row r="7" spans="1:10" x14ac:dyDescent="0.35">
      <c r="A7" s="1">
        <v>0.5</v>
      </c>
      <c r="B7">
        <v>77.796787249319181</v>
      </c>
      <c r="C7">
        <v>68.442140054221483</v>
      </c>
      <c r="D7">
        <v>57.618338942696781</v>
      </c>
      <c r="E7">
        <v>45.074156069094244</v>
      </c>
      <c r="F7">
        <v>30.515070253156889</v>
      </c>
      <c r="G7">
        <v>13.59856165346164</v>
      </c>
      <c r="H7">
        <v>-6.069045980977144</v>
      </c>
      <c r="I7">
        <v>-28.932690285109551</v>
      </c>
      <c r="J7">
        <v>-55.483442535642453</v>
      </c>
    </row>
    <row r="8" spans="1:10" x14ac:dyDescent="0.35">
      <c r="A8" s="1">
        <v>0.75</v>
      </c>
      <c r="B8">
        <v>87.159238766469841</v>
      </c>
      <c r="C8">
        <v>75.887872282071868</v>
      </c>
      <c r="D8">
        <v>62.847163624133678</v>
      </c>
      <c r="E8">
        <v>47.734602396886011</v>
      </c>
      <c r="F8">
        <v>30.195538758210368</v>
      </c>
      <c r="G8">
        <v>9.8175157894346654</v>
      </c>
      <c r="H8">
        <v>-13.873534000024611</v>
      </c>
      <c r="I8">
        <v>-41.413415258226678</v>
      </c>
      <c r="J8">
        <v>-73.393494152603864</v>
      </c>
    </row>
    <row r="9" spans="1:10" x14ac:dyDescent="0.35">
      <c r="A9" s="1">
        <v>1</v>
      </c>
      <c r="B9">
        <v>96.521690283620501</v>
      </c>
      <c r="C9">
        <v>83.333604509922225</v>
      </c>
      <c r="D9">
        <v>68.07598830557059</v>
      </c>
      <c r="E9">
        <v>50.395048724677778</v>
      </c>
      <c r="F9">
        <v>29.876007263263851</v>
      </c>
      <c r="G9">
        <v>6.0364699254076806</v>
      </c>
      <c r="H9">
        <v>-21.678022019072039</v>
      </c>
      <c r="I9">
        <v>-53.894140231343833</v>
      </c>
      <c r="J9">
        <v>-91.303545769565247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workbookViewId="0"/>
  </sheetViews>
  <sheetFormatPr defaultRowHeight="14.5" x14ac:dyDescent="0.35"/>
  <sheetData>
    <row r="1" spans="1:10" x14ac:dyDescent="0.35">
      <c r="B1" s="1">
        <v>-4</v>
      </c>
      <c r="C1" s="1">
        <v>-3</v>
      </c>
      <c r="D1" s="1">
        <v>-2</v>
      </c>
      <c r="E1" s="1">
        <v>-1</v>
      </c>
      <c r="F1" s="1">
        <v>0</v>
      </c>
      <c r="G1" s="1">
        <v>1</v>
      </c>
      <c r="H1" s="1">
        <v>2</v>
      </c>
      <c r="I1" s="1">
        <v>3</v>
      </c>
      <c r="J1" s="1">
        <v>4</v>
      </c>
    </row>
    <row r="2" spans="1:10" x14ac:dyDescent="0.35">
      <c r="A2" s="1">
        <v>-0.75</v>
      </c>
      <c r="B2">
        <v>3.0511072762616069</v>
      </c>
      <c r="C2">
        <v>2.9021628505955119</v>
      </c>
      <c r="D2">
        <v>2.8017004452820098</v>
      </c>
      <c r="E2">
        <v>2.7612186437418922</v>
      </c>
      <c r="F2">
        <v>2.7934225204378129</v>
      </c>
      <c r="G2">
        <v>2.9123090035788421</v>
      </c>
      <c r="H2">
        <v>3.133233180893328</v>
      </c>
      <c r="I2">
        <v>3.4729099459139672</v>
      </c>
      <c r="J2">
        <v>3.9492793882495709</v>
      </c>
    </row>
    <row r="3" spans="1:10" x14ac:dyDescent="0.35">
      <c r="A3" s="1">
        <v>-0.5</v>
      </c>
      <c r="B3">
        <v>12.41355879341226</v>
      </c>
      <c r="C3">
        <v>10.34789507844588</v>
      </c>
      <c r="D3">
        <v>8.0305251267189171</v>
      </c>
      <c r="E3">
        <v>5.4216649715336596</v>
      </c>
      <c r="F3">
        <v>2.473891025491298</v>
      </c>
      <c r="G3">
        <v>-0.86873686044813692</v>
      </c>
      <c r="H3">
        <v>-4.6712548381541268</v>
      </c>
      <c r="I3">
        <v>-9.0078150272031614</v>
      </c>
      <c r="J3">
        <v>-13.96077222871182</v>
      </c>
    </row>
    <row r="4" spans="1:10" x14ac:dyDescent="0.35">
      <c r="A4" s="1">
        <v>-0.25</v>
      </c>
      <c r="B4">
        <v>21.776010310562921</v>
      </c>
      <c r="C4">
        <v>17.793627306296251</v>
      </c>
      <c r="D4">
        <v>13.259349808155809</v>
      </c>
      <c r="E4">
        <v>8.0821112993254367</v>
      </c>
      <c r="F4">
        <v>2.1543595305447751</v>
      </c>
      <c r="G4">
        <v>-4.6497827244751164</v>
      </c>
      <c r="H4">
        <v>-12.475742857201579</v>
      </c>
      <c r="I4">
        <v>-21.488540000320281</v>
      </c>
      <c r="J4">
        <v>-31.870823845673211</v>
      </c>
    </row>
    <row r="5" spans="1:10" x14ac:dyDescent="0.35">
      <c r="A5" s="1">
        <v>0</v>
      </c>
      <c r="B5">
        <v>31.138461827713591</v>
      </c>
      <c r="C5">
        <v>25.239359534146619</v>
      </c>
      <c r="D5">
        <v>18.488174489592719</v>
      </c>
      <c r="E5">
        <v>10.742557627117209</v>
      </c>
      <c r="F5">
        <v>1.83482803559826</v>
      </c>
      <c r="G5">
        <v>-8.430828588502095</v>
      </c>
      <c r="H5">
        <v>-20.280230876249028</v>
      </c>
      <c r="I5">
        <v>-33.969264973437419</v>
      </c>
      <c r="J5">
        <v>-49.780875462634597</v>
      </c>
    </row>
    <row r="6" spans="1:10" x14ac:dyDescent="0.35">
      <c r="A6" s="1">
        <v>0.25</v>
      </c>
      <c r="B6">
        <v>40.500913344864237</v>
      </c>
      <c r="C6">
        <v>32.685091761996993</v>
      </c>
      <c r="D6">
        <v>23.71699917102962</v>
      </c>
      <c r="E6">
        <v>13.40300395490898</v>
      </c>
      <c r="F6">
        <v>1.515296540651736</v>
      </c>
      <c r="G6">
        <v>-12.21187445252907</v>
      </c>
      <c r="H6">
        <v>-28.08471889529649</v>
      </c>
      <c r="I6">
        <v>-46.449989946554552</v>
      </c>
      <c r="J6">
        <v>-67.690927079595994</v>
      </c>
    </row>
    <row r="7" spans="1:10" x14ac:dyDescent="0.35">
      <c r="A7" s="1">
        <v>0.5</v>
      </c>
      <c r="B7">
        <v>49.863364862014897</v>
      </c>
      <c r="C7">
        <v>40.13082398984735</v>
      </c>
      <c r="D7">
        <v>28.945823852466521</v>
      </c>
      <c r="E7">
        <v>16.063450282700749</v>
      </c>
      <c r="F7">
        <v>1.195765045705222</v>
      </c>
      <c r="G7">
        <v>-15.992920316556051</v>
      </c>
      <c r="H7">
        <v>-35.889206914343937</v>
      </c>
      <c r="I7">
        <v>-58.930714919671672</v>
      </c>
      <c r="J7">
        <v>-85.600978696557391</v>
      </c>
    </row>
    <row r="8" spans="1:10" x14ac:dyDescent="0.35">
      <c r="A8" s="1">
        <v>0.75</v>
      </c>
      <c r="B8">
        <v>59.225816379165551</v>
      </c>
      <c r="C8">
        <v>47.576556217697721</v>
      </c>
      <c r="D8">
        <v>34.174648533903422</v>
      </c>
      <c r="E8">
        <v>18.72389661049252</v>
      </c>
      <c r="F8">
        <v>0.87623355075870779</v>
      </c>
      <c r="G8">
        <v>-19.77396618058302</v>
      </c>
      <c r="H8">
        <v>-43.693694933391413</v>
      </c>
      <c r="I8">
        <v>-71.411439892788792</v>
      </c>
      <c r="J8">
        <v>-103.5110303135188</v>
      </c>
    </row>
    <row r="9" spans="1:10" x14ac:dyDescent="0.35">
      <c r="A9" s="1">
        <v>1</v>
      </c>
      <c r="B9">
        <v>68.588267896316211</v>
      </c>
      <c r="C9">
        <v>55.022288445548092</v>
      </c>
      <c r="D9">
        <v>39.403473215340327</v>
      </c>
      <c r="E9">
        <v>21.384342938284298</v>
      </c>
      <c r="F9">
        <v>0.55670205581218868</v>
      </c>
      <c r="G9">
        <v>-23.55501204461001</v>
      </c>
      <c r="H9">
        <v>-51.498182952438839</v>
      </c>
      <c r="I9">
        <v>-83.892164865905954</v>
      </c>
      <c r="J9">
        <v>-121.4210819304802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4"/>
  <sheetViews>
    <sheetView workbookViewId="0">
      <selection activeCell="B13" sqref="B13:L24"/>
    </sheetView>
  </sheetViews>
  <sheetFormatPr defaultRowHeight="14.5" x14ac:dyDescent="0.35"/>
  <cols>
    <col min="2" max="10" width="13.81640625" bestFit="1" customWidth="1"/>
  </cols>
  <sheetData>
    <row r="1" spans="1:12" x14ac:dyDescent="0.35">
      <c r="B1" s="1">
        <v>-4</v>
      </c>
      <c r="C1" s="1">
        <v>-3</v>
      </c>
      <c r="D1" s="1">
        <v>-2</v>
      </c>
      <c r="E1" s="1">
        <v>-1</v>
      </c>
      <c r="F1" s="1">
        <v>0</v>
      </c>
      <c r="G1" s="1">
        <v>1</v>
      </c>
      <c r="H1" s="1">
        <v>2</v>
      </c>
      <c r="I1" s="1">
        <v>3</v>
      </c>
      <c r="J1" s="1">
        <v>4</v>
      </c>
    </row>
    <row r="2" spans="1:12" x14ac:dyDescent="0.35">
      <c r="A2" s="1">
        <v>-0.75</v>
      </c>
      <c r="B2" s="2">
        <v>581481.26788851072</v>
      </c>
      <c r="C2" s="2">
        <v>528987.18504837179</v>
      </c>
      <c r="D2" s="2">
        <v>479049.1970520491</v>
      </c>
      <c r="E2" s="2">
        <v>431885.77958017972</v>
      </c>
      <c r="F2" s="2">
        <v>387664.43400000001</v>
      </c>
      <c r="G2" s="2">
        <v>346503.78810372122</v>
      </c>
      <c r="H2" s="2">
        <v>308476.12184165488</v>
      </c>
      <c r="I2" s="2">
        <v>273609.99661608197</v>
      </c>
      <c r="J2" s="2">
        <v>241892.8669705567</v>
      </c>
    </row>
    <row r="3" spans="1:12" x14ac:dyDescent="0.35">
      <c r="A3" s="1">
        <v>-0.5</v>
      </c>
      <c r="B3" s="2">
        <v>581481.26788851072</v>
      </c>
      <c r="C3" s="2">
        <v>528987.18504837179</v>
      </c>
      <c r="D3" s="2">
        <v>479049.1970520491</v>
      </c>
      <c r="E3" s="2">
        <v>431885.77958017972</v>
      </c>
      <c r="F3" s="2">
        <v>387664.43400000001</v>
      </c>
      <c r="G3" s="2">
        <v>346503.78810372122</v>
      </c>
      <c r="H3" s="2">
        <v>308476.12184165488</v>
      </c>
      <c r="I3" s="2">
        <v>273609.99661608197</v>
      </c>
      <c r="J3" s="2">
        <v>241892.8669705567</v>
      </c>
    </row>
    <row r="4" spans="1:12" x14ac:dyDescent="0.35">
      <c r="A4" s="1">
        <v>-0.25</v>
      </c>
      <c r="B4" s="2">
        <v>581481.26788851072</v>
      </c>
      <c r="C4" s="2">
        <v>528987.18504837179</v>
      </c>
      <c r="D4" s="2">
        <v>479049.1970520491</v>
      </c>
      <c r="E4" s="2">
        <v>431885.77958017972</v>
      </c>
      <c r="F4" s="2">
        <v>387664.43400000001</v>
      </c>
      <c r="G4" s="2">
        <v>346503.78810372122</v>
      </c>
      <c r="H4" s="2">
        <v>308476.12184165488</v>
      </c>
      <c r="I4" s="2">
        <v>273609.99661608197</v>
      </c>
      <c r="J4" s="2">
        <v>241892.8669705567</v>
      </c>
    </row>
    <row r="5" spans="1:12" x14ac:dyDescent="0.35">
      <c r="A5" s="1">
        <v>0</v>
      </c>
      <c r="B5" s="2">
        <v>581481.26788851072</v>
      </c>
      <c r="C5" s="2">
        <v>528987.18504837179</v>
      </c>
      <c r="D5" s="2">
        <v>479049.1970520491</v>
      </c>
      <c r="E5" s="2">
        <v>431885.77958017972</v>
      </c>
      <c r="F5" s="2">
        <v>387664.43400000001</v>
      </c>
      <c r="G5" s="2">
        <v>346503.78810372122</v>
      </c>
      <c r="H5" s="2">
        <v>308476.12184165488</v>
      </c>
      <c r="I5" s="2">
        <v>273609.99661608197</v>
      </c>
      <c r="J5" s="2">
        <v>241892.8669705567</v>
      </c>
    </row>
    <row r="6" spans="1:12" x14ac:dyDescent="0.35">
      <c r="A6" s="1">
        <v>0.25</v>
      </c>
      <c r="B6" s="2">
        <v>581481.26788851072</v>
      </c>
      <c r="C6" s="2">
        <v>528987.18504837179</v>
      </c>
      <c r="D6" s="2">
        <v>479049.1970520491</v>
      </c>
      <c r="E6" s="2">
        <v>431885.77958017972</v>
      </c>
      <c r="F6" s="2">
        <v>387664.43400000001</v>
      </c>
      <c r="G6" s="2">
        <v>346503.78810372122</v>
      </c>
      <c r="H6" s="2">
        <v>308476.12184165488</v>
      </c>
      <c r="I6" s="2">
        <v>273609.99661608197</v>
      </c>
      <c r="J6" s="2">
        <v>241892.8669705567</v>
      </c>
    </row>
    <row r="7" spans="1:12" x14ac:dyDescent="0.35">
      <c r="A7" s="1">
        <v>0.5</v>
      </c>
      <c r="B7" s="2">
        <v>581481.26788851072</v>
      </c>
      <c r="C7" s="2">
        <v>528987.18504837179</v>
      </c>
      <c r="D7" s="2">
        <v>479049.1970520491</v>
      </c>
      <c r="E7" s="2">
        <v>431885.77958017972</v>
      </c>
      <c r="F7" s="2">
        <v>387664.43400000001</v>
      </c>
      <c r="G7" s="2">
        <v>346503.78810372122</v>
      </c>
      <c r="H7" s="2">
        <v>308476.12184165488</v>
      </c>
      <c r="I7" s="2">
        <v>273609.99661608197</v>
      </c>
      <c r="J7" s="2">
        <v>241892.8669705567</v>
      </c>
    </row>
    <row r="8" spans="1:12" x14ac:dyDescent="0.35">
      <c r="A8" s="1">
        <v>0.75</v>
      </c>
      <c r="B8" s="2">
        <v>581481.26788851072</v>
      </c>
      <c r="C8" s="2">
        <v>528987.18504837179</v>
      </c>
      <c r="D8" s="2">
        <v>479049.1970520491</v>
      </c>
      <c r="E8" s="2">
        <v>431885.77958017972</v>
      </c>
      <c r="F8" s="2">
        <v>387664.43400000001</v>
      </c>
      <c r="G8" s="2">
        <v>346503.78810372122</v>
      </c>
      <c r="H8" s="2">
        <v>308476.12184165488</v>
      </c>
      <c r="I8" s="2">
        <v>273609.99661608197</v>
      </c>
      <c r="J8" s="2">
        <v>241892.8669705567</v>
      </c>
    </row>
    <row r="9" spans="1:12" x14ac:dyDescent="0.35">
      <c r="A9" s="1">
        <v>1</v>
      </c>
      <c r="B9" s="2">
        <v>581481.26788851072</v>
      </c>
      <c r="C9" s="2">
        <v>528987.18504837179</v>
      </c>
      <c r="D9" s="2">
        <v>479049.1970520491</v>
      </c>
      <c r="E9" s="2">
        <v>431885.77958017972</v>
      </c>
      <c r="F9" s="2">
        <v>387664.43400000001</v>
      </c>
      <c r="G9" s="2">
        <v>346503.78810372122</v>
      </c>
      <c r="H9" s="2">
        <v>308476.12184165488</v>
      </c>
      <c r="I9" s="2">
        <v>273609.99661608197</v>
      </c>
      <c r="J9" s="2">
        <v>241892.8669705567</v>
      </c>
    </row>
    <row r="13" spans="1:12" x14ac:dyDescent="0.35">
      <c r="D13" t="s">
        <v>0</v>
      </c>
    </row>
    <row r="14" spans="1:12" x14ac:dyDescent="0.35">
      <c r="D14" s="1">
        <v>-4</v>
      </c>
      <c r="E14" s="1">
        <v>-3</v>
      </c>
      <c r="F14" s="1">
        <v>-2</v>
      </c>
      <c r="G14" s="1">
        <v>-1</v>
      </c>
      <c r="H14" s="1">
        <v>0</v>
      </c>
      <c r="I14" s="1">
        <v>1</v>
      </c>
      <c r="J14" s="1">
        <v>2</v>
      </c>
      <c r="K14" s="1">
        <v>3</v>
      </c>
      <c r="L14" s="1">
        <v>4</v>
      </c>
    </row>
    <row r="15" spans="1:12" x14ac:dyDescent="0.35">
      <c r="D15" t="s">
        <v>1</v>
      </c>
    </row>
    <row r="16" spans="1:12" x14ac:dyDescent="0.35">
      <c r="D16" s="3">
        <f>[1]q!B2/[1]q!$F$2-1</f>
        <v>0.58382964731873921</v>
      </c>
      <c r="E16" s="3">
        <f>[1]q!C2/[1]q!$F$2-1</f>
        <v>0.41992049998293335</v>
      </c>
      <c r="F16" s="3">
        <f>[1]q!D2/[1]q!$F$2-1</f>
        <v>0.26655601404661167</v>
      </c>
      <c r="G16" s="3">
        <f>[1]q!E2/[1]q!$F$2-1</f>
        <v>0.12633103016314817</v>
      </c>
      <c r="H16" s="3">
        <f>[1]q!F2/[1]q!$F$2-1</f>
        <v>0</v>
      </c>
      <c r="I16" s="3">
        <f>[1]q!G2/[1]q!$F$2-1</f>
        <v>-0.11329248682897464</v>
      </c>
      <c r="J16" s="3">
        <f>[1]q!H2/[1]q!$F$2-1</f>
        <v>-0.21364235769856932</v>
      </c>
      <c r="K16" s="3">
        <f>[1]q!I2/[1]q!$F$2-1</f>
        <v>-0.30188193574470046</v>
      </c>
      <c r="L16" s="3">
        <f>[1]q!J2/[1]q!$F$2-1</f>
        <v>-0.37936248894851732</v>
      </c>
    </row>
    <row r="17" spans="2:12" x14ac:dyDescent="0.35">
      <c r="B17" t="s">
        <v>2</v>
      </c>
      <c r="C17" s="3">
        <f>A2</f>
        <v>-0.75</v>
      </c>
      <c r="D17" s="4">
        <f>B2/1000000</f>
        <v>0.58148126788851073</v>
      </c>
      <c r="E17" s="4">
        <f t="shared" ref="E17:L24" si="0">C2/1000000</f>
        <v>0.52898718504837183</v>
      </c>
      <c r="F17" s="4">
        <f t="shared" si="0"/>
        <v>0.47904919705204912</v>
      </c>
      <c r="G17" s="4">
        <f t="shared" si="0"/>
        <v>0.43188577958017971</v>
      </c>
      <c r="H17" s="4">
        <f t="shared" si="0"/>
        <v>0.387664434</v>
      </c>
      <c r="I17" s="4">
        <f t="shared" si="0"/>
        <v>0.34650378810372123</v>
      </c>
      <c r="J17" s="4">
        <f t="shared" si="0"/>
        <v>0.3084761218416549</v>
      </c>
      <c r="K17" s="4">
        <f t="shared" si="0"/>
        <v>0.27360999661608199</v>
      </c>
      <c r="L17" s="4">
        <f t="shared" si="0"/>
        <v>0.2418928669705567</v>
      </c>
    </row>
    <row r="18" spans="2:12" x14ac:dyDescent="0.35">
      <c r="B18" t="s">
        <v>3</v>
      </c>
      <c r="C18" s="3">
        <f t="shared" ref="C18:C24" si="1">A3</f>
        <v>-0.5</v>
      </c>
      <c r="D18" s="4">
        <f t="shared" ref="D18:D24" si="2">B3/1000000</f>
        <v>0.58148126788851073</v>
      </c>
      <c r="E18" s="4">
        <f t="shared" si="0"/>
        <v>0.52898718504837183</v>
      </c>
      <c r="F18" s="4">
        <f t="shared" si="0"/>
        <v>0.47904919705204912</v>
      </c>
      <c r="G18" s="4">
        <f t="shared" si="0"/>
        <v>0.43188577958017971</v>
      </c>
      <c r="H18" s="4">
        <f t="shared" si="0"/>
        <v>0.387664434</v>
      </c>
      <c r="I18" s="4">
        <f t="shared" si="0"/>
        <v>0.34650378810372123</v>
      </c>
      <c r="J18" s="4">
        <f t="shared" si="0"/>
        <v>0.3084761218416549</v>
      </c>
      <c r="K18" s="4">
        <f t="shared" si="0"/>
        <v>0.27360999661608199</v>
      </c>
      <c r="L18" s="4">
        <f t="shared" si="0"/>
        <v>0.2418928669705567</v>
      </c>
    </row>
    <row r="19" spans="2:12" x14ac:dyDescent="0.35">
      <c r="B19" t="s">
        <v>4</v>
      </c>
      <c r="C19" s="3">
        <f t="shared" si="1"/>
        <v>-0.25</v>
      </c>
      <c r="D19" s="4">
        <f t="shared" si="2"/>
        <v>0.58148126788851073</v>
      </c>
      <c r="E19" s="4">
        <f t="shared" si="0"/>
        <v>0.52898718504837183</v>
      </c>
      <c r="F19" s="4">
        <f t="shared" si="0"/>
        <v>0.47904919705204912</v>
      </c>
      <c r="G19" s="4">
        <f t="shared" si="0"/>
        <v>0.43188577958017971</v>
      </c>
      <c r="H19" s="4">
        <f t="shared" si="0"/>
        <v>0.387664434</v>
      </c>
      <c r="I19" s="4">
        <f t="shared" si="0"/>
        <v>0.34650378810372123</v>
      </c>
      <c r="J19" s="4">
        <f t="shared" si="0"/>
        <v>0.3084761218416549</v>
      </c>
      <c r="K19" s="4">
        <f t="shared" si="0"/>
        <v>0.27360999661608199</v>
      </c>
      <c r="L19" s="4">
        <f t="shared" si="0"/>
        <v>0.2418928669705567</v>
      </c>
    </row>
    <row r="20" spans="2:12" x14ac:dyDescent="0.35">
      <c r="B20" t="s">
        <v>5</v>
      </c>
      <c r="C20" s="3">
        <f t="shared" si="1"/>
        <v>0</v>
      </c>
      <c r="D20" s="4">
        <f t="shared" si="2"/>
        <v>0.58148126788851073</v>
      </c>
      <c r="E20" s="4">
        <f t="shared" si="0"/>
        <v>0.52898718504837183</v>
      </c>
      <c r="F20" s="4">
        <f t="shared" si="0"/>
        <v>0.47904919705204912</v>
      </c>
      <c r="G20" s="4">
        <f t="shared" si="0"/>
        <v>0.43188577958017971</v>
      </c>
      <c r="H20" s="4">
        <f t="shared" si="0"/>
        <v>0.387664434</v>
      </c>
      <c r="I20" s="4">
        <f t="shared" si="0"/>
        <v>0.34650378810372123</v>
      </c>
      <c r="J20" s="4">
        <f t="shared" si="0"/>
        <v>0.3084761218416549</v>
      </c>
      <c r="K20" s="4">
        <f t="shared" si="0"/>
        <v>0.27360999661608199</v>
      </c>
      <c r="L20" s="4">
        <f t="shared" si="0"/>
        <v>0.2418928669705567</v>
      </c>
    </row>
    <row r="21" spans="2:12" x14ac:dyDescent="0.35">
      <c r="C21" s="3">
        <f t="shared" si="1"/>
        <v>0.25</v>
      </c>
      <c r="D21" s="4">
        <f t="shared" si="2"/>
        <v>0.58148126788851073</v>
      </c>
      <c r="E21" s="4">
        <f t="shared" si="0"/>
        <v>0.52898718504837183</v>
      </c>
      <c r="F21" s="4">
        <f t="shared" si="0"/>
        <v>0.47904919705204912</v>
      </c>
      <c r="G21" s="4">
        <f t="shared" si="0"/>
        <v>0.43188577958017971</v>
      </c>
      <c r="H21" s="4">
        <f t="shared" si="0"/>
        <v>0.387664434</v>
      </c>
      <c r="I21" s="4">
        <f t="shared" si="0"/>
        <v>0.34650378810372123</v>
      </c>
      <c r="J21" s="4">
        <f t="shared" si="0"/>
        <v>0.3084761218416549</v>
      </c>
      <c r="K21" s="4">
        <f t="shared" si="0"/>
        <v>0.27360999661608199</v>
      </c>
      <c r="L21" s="4">
        <f t="shared" si="0"/>
        <v>0.2418928669705567</v>
      </c>
    </row>
    <row r="22" spans="2:12" x14ac:dyDescent="0.35">
      <c r="C22" s="3">
        <f t="shared" si="1"/>
        <v>0.5</v>
      </c>
      <c r="D22" s="4">
        <f t="shared" si="2"/>
        <v>0.58148126788851073</v>
      </c>
      <c r="E22" s="4">
        <f t="shared" si="0"/>
        <v>0.52898718504837183</v>
      </c>
      <c r="F22" s="4">
        <f t="shared" si="0"/>
        <v>0.47904919705204912</v>
      </c>
      <c r="G22" s="4">
        <f t="shared" si="0"/>
        <v>0.43188577958017971</v>
      </c>
      <c r="H22" s="4">
        <f t="shared" si="0"/>
        <v>0.387664434</v>
      </c>
      <c r="I22" s="4">
        <f t="shared" si="0"/>
        <v>0.34650378810372123</v>
      </c>
      <c r="J22" s="4">
        <f t="shared" si="0"/>
        <v>0.3084761218416549</v>
      </c>
      <c r="K22" s="4">
        <f t="shared" si="0"/>
        <v>0.27360999661608199</v>
      </c>
      <c r="L22" s="4">
        <f t="shared" si="0"/>
        <v>0.2418928669705567</v>
      </c>
    </row>
    <row r="23" spans="2:12" x14ac:dyDescent="0.35">
      <c r="C23" s="3">
        <f t="shared" si="1"/>
        <v>0.75</v>
      </c>
      <c r="D23" s="4">
        <f t="shared" si="2"/>
        <v>0.58148126788851073</v>
      </c>
      <c r="E23" s="4">
        <f t="shared" si="0"/>
        <v>0.52898718504837183</v>
      </c>
      <c r="F23" s="4">
        <f t="shared" si="0"/>
        <v>0.47904919705204912</v>
      </c>
      <c r="G23" s="4">
        <f t="shared" si="0"/>
        <v>0.43188577958017971</v>
      </c>
      <c r="H23" s="4">
        <f t="shared" si="0"/>
        <v>0.387664434</v>
      </c>
      <c r="I23" s="4">
        <f t="shared" si="0"/>
        <v>0.34650378810372123</v>
      </c>
      <c r="J23" s="4">
        <f t="shared" si="0"/>
        <v>0.3084761218416549</v>
      </c>
      <c r="K23" s="4">
        <f t="shared" si="0"/>
        <v>0.27360999661608199</v>
      </c>
      <c r="L23" s="4">
        <f t="shared" si="0"/>
        <v>0.2418928669705567</v>
      </c>
    </row>
    <row r="24" spans="2:12" x14ac:dyDescent="0.35">
      <c r="C24" s="3">
        <f t="shared" si="1"/>
        <v>1</v>
      </c>
      <c r="D24" s="4">
        <f t="shared" si="2"/>
        <v>0.58148126788851073</v>
      </c>
      <c r="E24" s="4">
        <f t="shared" si="0"/>
        <v>0.52898718504837183</v>
      </c>
      <c r="F24" s="4">
        <f t="shared" si="0"/>
        <v>0.47904919705204912</v>
      </c>
      <c r="G24" s="4">
        <f t="shared" si="0"/>
        <v>0.43188577958017971</v>
      </c>
      <c r="H24" s="4">
        <f t="shared" si="0"/>
        <v>0.387664434</v>
      </c>
      <c r="I24" s="4">
        <f t="shared" si="0"/>
        <v>0.34650378810372123</v>
      </c>
      <c r="J24" s="4">
        <f t="shared" si="0"/>
        <v>0.3084761218416549</v>
      </c>
      <c r="K24" s="4">
        <f t="shared" si="0"/>
        <v>0.27360999661608199</v>
      </c>
      <c r="L24" s="4">
        <f t="shared" si="0"/>
        <v>0.2418928669705567</v>
      </c>
    </row>
  </sheetData>
  <conditionalFormatting sqref="D17:L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customProperties>
    <customPr name="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r_procurement</vt:lpstr>
      <vt:lpstr>r_temprisk</vt:lpstr>
      <vt:lpstr>p_procurement</vt:lpstr>
      <vt:lpstr>p_temprisk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Ruud Wijtvliet</cp:lastModifiedBy>
  <dcterms:created xsi:type="dcterms:W3CDTF">2022-04-05T19:36:25Z</dcterms:created>
  <dcterms:modified xsi:type="dcterms:W3CDTF">2022-04-05T20:54:08Z</dcterms:modified>
</cp:coreProperties>
</file>