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uud.wijtvliet\OneDrive - LichtBlick SE\Work_in_RM\python\2020_01_lichtblyck\scripts\2021_12 P2H_Dec2021_AnfrageTanja\"/>
    </mc:Choice>
  </mc:AlternateContent>
  <xr:revisionPtr revIDLastSave="0" documentId="13_ncr:1_{30CC1D6D-D561-45F2-84A1-F65B44F00DA4}" xr6:coauthVersionLast="47" xr6:coauthVersionMax="47" xr10:uidLastSave="{00000000-0000-0000-0000-000000000000}"/>
  <bookViews>
    <workbookView xWindow="1930" yWindow="-110" windowWidth="36580" windowHeight="21820" activeTab="1" xr2:uid="{00000000-000D-0000-FFFF-FFFF00000000}"/>
  </bookViews>
  <sheets>
    <sheet name="certain" sheetId="2" r:id="rId1"/>
    <sheet name="100%" sheetId="1" r:id="rId2"/>
  </sheets>
  <externalReferences>
    <externalReference r:id="rId3"/>
  </externalReferenc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6" i="1"/>
  <c r="E7" i="1"/>
  <c r="E5" i="1"/>
</calcChain>
</file>

<file path=xl/sharedStrings.xml><?xml version="1.0" encoding="utf-8"?>
<sst xmlns="http://schemas.openxmlformats.org/spreadsheetml/2006/main" count="82" uniqueCount="18">
  <si>
    <t>unit</t>
  </si>
  <si>
    <t>offtake</t>
  </si>
  <si>
    <t>sourced</t>
  </si>
  <si>
    <t>unsourced</t>
  </si>
  <si>
    <t>w</t>
  </si>
  <si>
    <t>q</t>
  </si>
  <si>
    <t>p</t>
  </si>
  <si>
    <t>r</t>
  </si>
  <si>
    <t>MW</t>
  </si>
  <si>
    <t>MWh</t>
  </si>
  <si>
    <t>Eur/MWh</t>
  </si>
  <si>
    <t>Eur</t>
  </si>
  <si>
    <t>ts_left</t>
  </si>
  <si>
    <t>Jan</t>
  </si>
  <si>
    <t>Feb</t>
  </si>
  <si>
    <t>Mar</t>
  </si>
  <si>
    <t>procurement</t>
  </si>
  <si>
    <t>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</si>
</sst>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\ hh:mm:ss"/>
    <numFmt numFmtId="165" formatCode="#,##0.00;\-#,##0.00"/>
    <numFmt numFmtId="166" formatCode="#,##0;\-#,##0"/>
    <numFmt numFmtId="167" formatCode="#,##0.00%;\-#,##0.00%"/>
    <numFmt numFmtId="168" formatCode="#,##0%;\-#,##0%"/>
    <numFmt numFmtId="169" formatCode="#,##0.0000;\-#,##0.0000"/>
    <numFmt numFmtId="170" formatCode="yyyy\-mm\-dd\ hh:mm;;"/>
    <numFmt numFmtId="171" formatCode="yyyy\-mm\-dd;;"/>
    <numFmt numFmtId="172" formatCode="mmm\ yyyy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171" fontId="2" fillId="0" borderId="0" applyFont="0" applyFill="0" applyBorder="0" applyProtection="0">
      <alignment vertical="top"/>
    </xf>
    <xf numFmtId="172" fontId="2" fillId="0" borderId="0" applyFont="0" applyFill="0" applyBorder="0" applyProtection="0">
      <alignment vertical="top"/>
    </xf>
    <xf numFmtId="0" fontId="2" fillId="0" borderId="0"/>
    <xf numFmtId="37" fontId="2" fillId="0" borderId="0" applyFont="0" applyFill="0" applyBorder="0" applyProtection="0">
      <alignment vertical="top"/>
    </xf>
    <xf numFmtId="39" fontId="2" fillId="0" borderId="0" applyFont="0" applyFill="0" applyBorder="0" applyProtection="0">
      <alignment vertical="top"/>
    </xf>
  </cellStyleXfs>
  <cellXfs count="19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0" fillId="0" borderId="0" xfId="1" applyFont="1">
      <alignment vertical="top"/>
    </xf>
    <xf numFmtId="166" fontId="0" fillId="0" borderId="0" xfId="2" applyFo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0" xfId="9"/>
    <xf numFmtId="0" fontId="2" fillId="0" borderId="0" xfId="9" applyAlignment="1">
      <alignment vertical="top"/>
    </xf>
    <xf numFmtId="37" fontId="0" fillId="0" borderId="0" xfId="10" applyFont="1">
      <alignment vertical="top"/>
    </xf>
    <xf numFmtId="39" fontId="0" fillId="0" borderId="0" xfId="11" applyFont="1">
      <alignment vertical="top"/>
    </xf>
    <xf numFmtId="164" fontId="1" fillId="0" borderId="1" xfId="9" applyNumberFormat="1" applyFont="1" applyBorder="1" applyAlignment="1">
      <alignment horizontal="center" vertical="top"/>
    </xf>
    <xf numFmtId="0" fontId="1" fillId="0" borderId="1" xfId="9" applyFont="1" applyBorder="1" applyAlignment="1">
      <alignment horizontal="center" vertical="top"/>
    </xf>
    <xf numFmtId="0" fontId="1" fillId="0" borderId="1" xfId="9" applyFont="1" applyBorder="1" applyAlignment="1">
      <alignment horizontal="center" vertical="top"/>
    </xf>
    <xf numFmtId="0" fontId="1" fillId="0" borderId="4" xfId="9" applyFont="1" applyBorder="1" applyAlignment="1">
      <alignment horizontal="center" vertical="top"/>
    </xf>
    <xf numFmtId="0" fontId="1" fillId="0" borderId="3" xfId="9" applyFont="1" applyBorder="1" applyAlignment="1">
      <alignment horizontal="center" vertical="top"/>
    </xf>
    <xf numFmtId="0" fontId="1" fillId="0" borderId="2" xfId="9" applyFont="1" applyBorder="1" applyAlignment="1">
      <alignment horizontal="center" vertical="top"/>
    </xf>
  </cellXfs>
  <cellStyles count="12">
    <cellStyle name="​​Date" xfId="7" xr:uid="{028475A3-33D0-4DD0-A6C0-BCC861F1221D}"/>
    <cellStyle name="​​Month" xfId="8" xr:uid="{0BA40C40-81DA-4641-BE16-F98FBA0E0D05}"/>
    <cellStyle name="​​Timestamp" xfId="6" xr:uid="{59C31AE2-0E2D-470F-A549-94AF2FA98823}"/>
    <cellStyle name="​Factor [4]" xfId="5" xr:uid="{CF3BF806-43F8-4932-8DB9-72B66112D77E}"/>
    <cellStyle name="​Percentage [0]" xfId="4" xr:uid="{176ADCA4-04BC-45FE-9779-ADF6E9D26CA0}"/>
    <cellStyle name="​Percentage [2]" xfId="3" xr:uid="{41DE5327-FBFE-4E30-BAD9-7C8BFF50EC4F}"/>
    <cellStyle name="Normal" xfId="0" builtinId="0" customBuiltin="1"/>
    <cellStyle name="Normal 2" xfId="9" xr:uid="{E2177A18-73FD-431A-90E0-736859BF20AD}"/>
    <cellStyle name="Number [0]" xfId="2" xr:uid="{364761E6-6B8B-4471-944C-E915C8B5C57D}"/>
    <cellStyle name="Number [0] 2" xfId="10" xr:uid="{28C584D6-9431-4E7E-95CA-1162F21EF6E8}"/>
    <cellStyle name="Number [2]" xfId="1" xr:uid="{A05A5B69-5484-4D53-BA1E-C0D20A88337D}"/>
    <cellStyle name="Number [2] 2" xfId="11" xr:uid="{44A9CF9E-0BC4-402D-9D7D-472484C3E0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 volumes 2022Q1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certain!$J$1</c:f>
              <c:strCache>
                <c:ptCount val="1"/>
                <c:pt idx="0">
                  <c:v>sourced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certain!$A$5:$A$7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certain!$K$5:$K$7</c:f>
              <c:numCache>
                <c:formatCode>General</c:formatCode>
                <c:ptCount val="3"/>
                <c:pt idx="0">
                  <c:v>256448.61815999911</c:v>
                </c:pt>
                <c:pt idx="1">
                  <c:v>228484.98207999911</c:v>
                </c:pt>
                <c:pt idx="2">
                  <c:v>227393.83226999911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9-47EB-B06E-E81D435ED669}"/>
            </c:ext>
          </c:extLst>
        </c:ser>
        <c:ser>
          <c:idx val="1"/>
          <c:order val="1"/>
          <c:tx>
            <c:strRef>
              <c:f>certain!$N$1</c:f>
              <c:strCache>
                <c:ptCount val="1"/>
                <c:pt idx="0">
                  <c:v>unsourced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certain!$A$5:$A$7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certain!$O$5:$O$7</c:f>
              <c:numCache>
                <c:formatCode>General</c:formatCode>
                <c:ptCount val="3"/>
                <c:pt idx="0">
                  <c:v>20708.499340000151</c:v>
                </c:pt>
                <c:pt idx="1">
                  <c:v>8502.2566700005264</c:v>
                </c:pt>
                <c:pt idx="2">
                  <c:v>-20028.139019998751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9-47EB-B06E-E81D435E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2"/>
          <c:tx>
            <c:strRef>
              <c:f>certain!$B$1</c:f>
              <c:strCache>
                <c:ptCount val="1"/>
                <c:pt idx="0">
                  <c:v>offtake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certain!$G$5:$G$7</c:f>
              <c:numCache>
                <c:formatCode>General</c:formatCode>
                <c:ptCount val="3"/>
                <c:pt idx="0">
                  <c:v>277157.11749999929</c:v>
                </c:pt>
                <c:pt idx="1">
                  <c:v>236987.23874999961</c:v>
                </c:pt>
                <c:pt idx="2">
                  <c:v>207365.6932500003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9-47EB-B06E-E81D435E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Algn val="ctr"/>
        <c:lblOffset val="100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GWh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 prices 2022Q1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certain!$F$1</c:f>
              <c:strCache>
                <c:ptCount val="1"/>
                <c:pt idx="0">
                  <c:v>procurement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certain!$A$5:$A$7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certain!$H$5:$H$7</c:f>
              <c:numCache>
                <c:formatCode>General</c:formatCode>
                <c:ptCount val="3"/>
                <c:pt idx="0">
                  <c:v>89.110434294253125</c:v>
                </c:pt>
                <c:pt idx="1">
                  <c:v>75.35270818802789</c:v>
                </c:pt>
                <c:pt idx="2">
                  <c:v>35.228316045492697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9-46F9-984E-1C93B825EDB5}"/>
            </c:ext>
          </c:extLst>
        </c:ser>
        <c:ser>
          <c:idx val="2"/>
          <c:order val="1"/>
          <c:tx>
            <c:strRef>
              <c:f>certain!$D$2</c:f>
              <c:strCache>
                <c:ptCount val="1"/>
                <c:pt idx="0">
                  <c:v>tariff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certain!$A$5:$A$7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certain!$D$5:$D$7</c:f>
              <c:numCache>
                <c:formatCode>#,##0.00_);\(#,##0.00\)</c:formatCode>
                <c:ptCount val="3"/>
                <c:pt idx="0">
                  <c:v>91.724382144624443</c:v>
                </c:pt>
                <c:pt idx="1">
                  <c:v>85.390758305038986</c:v>
                </c:pt>
                <c:pt idx="2">
                  <c:v>69.625906948046847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9-46F9-984E-1C93B825E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Algn val="ctr"/>
        <c:lblOffset val="100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 volumes 2022Q1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'100%'!$J$1</c:f>
              <c:strCache>
                <c:ptCount val="1"/>
                <c:pt idx="0">
                  <c:v>sourced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'100%'!$A$5:$A$7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'100%'!$K$5:$K$7</c:f>
              <c:numCache>
                <c:formatCode>#,##0_);\(#,##0\)</c:formatCode>
                <c:ptCount val="3"/>
                <c:pt idx="0">
                  <c:v>256448.61815999911</c:v>
                </c:pt>
                <c:pt idx="1">
                  <c:v>228484.98207999911</c:v>
                </c:pt>
                <c:pt idx="2">
                  <c:v>227393.83226999911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3-4B1B-BCBA-42EFE908C126}"/>
            </c:ext>
          </c:extLst>
        </c:ser>
        <c:ser>
          <c:idx val="1"/>
          <c:order val="1"/>
          <c:tx>
            <c:strRef>
              <c:f>'100%'!$N$1</c:f>
              <c:strCache>
                <c:ptCount val="1"/>
                <c:pt idx="0">
                  <c:v>unsourced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'100%'!$A$5:$A$7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'100%'!$O$5:$O$7</c:f>
              <c:numCache>
                <c:formatCode>#,##0_);\(#,##0\)</c:formatCode>
                <c:ptCount val="3"/>
                <c:pt idx="0">
                  <c:v>16227.39709000115</c:v>
                </c:pt>
                <c:pt idx="1">
                  <c:v>15467.37017000149</c:v>
                </c:pt>
                <c:pt idx="2">
                  <c:v>-11822.777019998901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3-4B1B-BCBA-42EFE908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2"/>
          <c:tx>
            <c:strRef>
              <c:f>'100%'!$B$1</c:f>
              <c:strCache>
                <c:ptCount val="1"/>
                <c:pt idx="0">
                  <c:v>offtake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'100%'!$G$5:$G$7</c:f>
              <c:numCache>
                <c:formatCode>#,##0_);\(#,##0\)</c:formatCode>
                <c:ptCount val="3"/>
                <c:pt idx="0">
                  <c:v>272676.01525000029</c:v>
                </c:pt>
                <c:pt idx="1">
                  <c:v>243952.35225000049</c:v>
                </c:pt>
                <c:pt idx="2">
                  <c:v>215571.05525000021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3-4B1B-BCBA-42EFE908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Algn val="ctr"/>
        <c:lblOffset val="100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GWh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 prices 2022Q1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'100%'!$F$1</c:f>
              <c:strCache>
                <c:ptCount val="1"/>
                <c:pt idx="0">
                  <c:v>procurement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'100%'!$A$5:$A$7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'100%'!$H$5:$H$7</c:f>
              <c:numCache>
                <c:formatCode>#,##0.00_);\(#,##0.00\)</c:formatCode>
                <c:ptCount val="3"/>
                <c:pt idx="0">
                  <c:v>84.810884437619606</c:v>
                </c:pt>
                <c:pt idx="1">
                  <c:v>83.567178740370153</c:v>
                </c:pt>
                <c:pt idx="2">
                  <c:v>45.155535738287881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8-44C2-9168-A766DB69D768}"/>
            </c:ext>
          </c:extLst>
        </c:ser>
        <c:ser>
          <c:idx val="2"/>
          <c:order val="1"/>
          <c:tx>
            <c:strRef>
              <c:f>'100%'!$D$2</c:f>
              <c:strCache>
                <c:ptCount val="1"/>
                <c:pt idx="0">
                  <c:v>tariff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'100%'!$D$5:$D$7</c:f>
              <c:numCache>
                <c:formatCode>#,##0.00_);\(#,##0.00\)</c:formatCode>
                <c:ptCount val="3"/>
                <c:pt idx="0">
                  <c:v>91.724382144624443</c:v>
                </c:pt>
                <c:pt idx="1">
                  <c:v>85.390758305038986</c:v>
                </c:pt>
                <c:pt idx="2">
                  <c:v>69.625906948046847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8-44C2-9168-A766DB69D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Algn val="ctr"/>
        <c:lblOffset val="100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1</xdr:row>
      <xdr:rowOff>177800</xdr:rowOff>
    </xdr:from>
    <xdr:to>
      <xdr:col>26</xdr:col>
      <xdr:colOff>19050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1A768-E82C-401D-8E2A-6CD5B6111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323850</xdr:colOff>
      <xdr:row>16</xdr:row>
      <xdr:rowOff>177800</xdr:rowOff>
    </xdr:from>
    <xdr:to>
      <xdr:col>26</xdr:col>
      <xdr:colOff>19050</xdr:colOff>
      <xdr:row>31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59B0E-31CB-4959-8E63-7629F629F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</xdr:row>
      <xdr:rowOff>0</xdr:rowOff>
    </xdr:from>
    <xdr:to>
      <xdr:col>25</xdr:col>
      <xdr:colOff>304800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40F54-E8B6-494D-9135-E4908F9C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D0493-5187-4610-911C-BC1F749AE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_name"/>
    </sheetNames>
    <sheetDataSet>
      <sheetData sheetId="0">
        <row r="1">
          <cell r="B1" t="str">
            <v>offtake</v>
          </cell>
          <cell r="F1" t="str">
            <v>Sourcing</v>
          </cell>
          <cell r="J1" t="str">
            <v>Forward</v>
          </cell>
          <cell r="N1" t="str">
            <v>Spot</v>
          </cell>
        </row>
        <row r="2">
          <cell r="D2" t="str">
            <v>Tariff</v>
          </cell>
        </row>
        <row r="5">
          <cell r="D5">
            <v>40.51</v>
          </cell>
          <cell r="G5">
            <v>6847.86625</v>
          </cell>
          <cell r="H5">
            <v>50.04715568433685</v>
          </cell>
          <cell r="K5">
            <v>7002.0710000000008</v>
          </cell>
          <cell r="O5">
            <v>-154.20475000000079</v>
          </cell>
        </row>
        <row r="6">
          <cell r="D6">
            <v>40.51</v>
          </cell>
          <cell r="G6">
            <v>7213.912250000003</v>
          </cell>
          <cell r="H6">
            <v>43.306458452881621</v>
          </cell>
          <cell r="K6">
            <v>6996.6600000000053</v>
          </cell>
          <cell r="O6">
            <v>217.2522499999977</v>
          </cell>
        </row>
        <row r="7">
          <cell r="D7">
            <v>40.51</v>
          </cell>
          <cell r="G7">
            <v>8071.3724999999986</v>
          </cell>
          <cell r="H7">
            <v>59.115748096533721</v>
          </cell>
          <cell r="K7">
            <v>7176.9290000000019</v>
          </cell>
          <cell r="O7">
            <v>894.44349999999758</v>
          </cell>
        </row>
        <row r="8">
          <cell r="D8">
            <v>40.51</v>
          </cell>
          <cell r="G8">
            <v>7991.8349999999982</v>
          </cell>
          <cell r="H8">
            <v>37.893660419630258</v>
          </cell>
          <cell r="K8">
            <v>7984.6370000000088</v>
          </cell>
          <cell r="O8">
            <v>7.1979999999894062</v>
          </cell>
        </row>
        <row r="9">
          <cell r="D9">
            <v>40.51</v>
          </cell>
          <cell r="G9">
            <v>8125.8917500000016</v>
          </cell>
          <cell r="H9">
            <v>38.76799387449153</v>
          </cell>
          <cell r="K9">
            <v>7896.6210000000056</v>
          </cell>
          <cell r="O9">
            <v>229.2707499999951</v>
          </cell>
        </row>
        <row r="10">
          <cell r="D10">
            <v>40.51</v>
          </cell>
          <cell r="G10">
            <v>8629.2797500000052</v>
          </cell>
          <cell r="H10">
            <v>78.757060427128422</v>
          </cell>
          <cell r="K10">
            <v>6887.6829999999954</v>
          </cell>
          <cell r="O10">
            <v>1741.5967500000111</v>
          </cell>
        </row>
        <row r="11">
          <cell r="D11">
            <v>40.51</v>
          </cell>
          <cell r="G11">
            <v>8702.2049999999963</v>
          </cell>
          <cell r="H11">
            <v>72.091748194740404</v>
          </cell>
          <cell r="K11">
            <v>6837.7049999999972</v>
          </cell>
          <cell r="O11">
            <v>1864.4999999999991</v>
          </cell>
        </row>
        <row r="12">
          <cell r="D12">
            <v>40.51</v>
          </cell>
          <cell r="G12">
            <v>8835.7465000000029</v>
          </cell>
          <cell r="H12">
            <v>68.231825781006819</v>
          </cell>
          <cell r="K12">
            <v>6849.7240000000011</v>
          </cell>
          <cell r="O12">
            <v>1986.0225000000021</v>
          </cell>
        </row>
        <row r="13">
          <cell r="D13">
            <v>40.51</v>
          </cell>
          <cell r="G13">
            <v>8716.4474999999984</v>
          </cell>
          <cell r="H13">
            <v>85.873523920922892</v>
          </cell>
          <cell r="K13">
            <v>6850.2120000000004</v>
          </cell>
          <cell r="O13">
            <v>1866.235499999998</v>
          </cell>
        </row>
        <row r="14">
          <cell r="D14">
            <v>40.51</v>
          </cell>
          <cell r="G14">
            <v>8808.3092500000002</v>
          </cell>
          <cell r="H14">
            <v>82.335474144877722</v>
          </cell>
          <cell r="K14">
            <v>6853.0649999999987</v>
          </cell>
          <cell r="O14">
            <v>1955.244250000002</v>
          </cell>
        </row>
        <row r="15">
          <cell r="D15">
            <v>40.51</v>
          </cell>
          <cell r="G15">
            <v>8892.1777500000007</v>
          </cell>
          <cell r="H15">
            <v>63.524728843417172</v>
          </cell>
          <cell r="K15">
            <v>7709.1360000000004</v>
          </cell>
          <cell r="O15">
            <v>1183.0417500000001</v>
          </cell>
        </row>
        <row r="16">
          <cell r="D16">
            <v>40.51</v>
          </cell>
          <cell r="G16">
            <v>8142.195749999999</v>
          </cell>
          <cell r="H16">
            <v>45.291710647742157</v>
          </cell>
          <cell r="K16">
            <v>7633.9319999999998</v>
          </cell>
          <cell r="O16">
            <v>508.26374999999922</v>
          </cell>
        </row>
        <row r="17">
          <cell r="D17">
            <v>40.51</v>
          </cell>
          <cell r="G17">
            <v>7017.6707500000002</v>
          </cell>
          <cell r="H17">
            <v>43.688863036755102</v>
          </cell>
          <cell r="K17">
            <v>7039.5779999999959</v>
          </cell>
          <cell r="O17">
            <v>-21.90724999999566</v>
          </cell>
        </row>
        <row r="18">
          <cell r="D18">
            <v>40.51</v>
          </cell>
          <cell r="G18">
            <v>6729.98225</v>
          </cell>
          <cell r="H18">
            <v>34.830228888588401</v>
          </cell>
          <cell r="K18">
            <v>7169.9620000000068</v>
          </cell>
          <cell r="O18">
            <v>-439.97975000000679</v>
          </cell>
        </row>
        <row r="19">
          <cell r="D19">
            <v>40.51</v>
          </cell>
          <cell r="G19">
            <v>6454.0197500000004</v>
          </cell>
          <cell r="H19">
            <v>25.428736929427469</v>
          </cell>
          <cell r="K19">
            <v>7104.8330000000014</v>
          </cell>
          <cell r="O19">
            <v>-650.81325000000015</v>
          </cell>
        </row>
        <row r="20">
          <cell r="D20">
            <v>40.51</v>
          </cell>
          <cell r="G20">
            <v>6531.0762500000028</v>
          </cell>
          <cell r="H20">
            <v>29.251938791539551</v>
          </cell>
          <cell r="K20">
            <v>7058.299</v>
          </cell>
          <cell r="O20">
            <v>-527.22274999999718</v>
          </cell>
        </row>
        <row r="21">
          <cell r="D21">
            <v>40.51</v>
          </cell>
          <cell r="G21">
            <v>6807.5390000000007</v>
          </cell>
          <cell r="H21">
            <v>37.070157853159571</v>
          </cell>
          <cell r="K21">
            <v>7088.7229999999981</v>
          </cell>
          <cell r="O21">
            <v>-281.18399999999752</v>
          </cell>
        </row>
        <row r="22">
          <cell r="D22">
            <v>40.51</v>
          </cell>
          <cell r="G22">
            <v>7510.3662500000046</v>
          </cell>
          <cell r="H22">
            <v>36.940948457240133</v>
          </cell>
          <cell r="K22">
            <v>7797.3259999999973</v>
          </cell>
          <cell r="O22">
            <v>-286.95974999999271</v>
          </cell>
        </row>
        <row r="23">
          <cell r="D23">
            <v>40.51</v>
          </cell>
          <cell r="G23">
            <v>7934.6437500000011</v>
          </cell>
          <cell r="H23">
            <v>46.91068451465047</v>
          </cell>
          <cell r="K23">
            <v>7747.5290000000086</v>
          </cell>
          <cell r="O23">
            <v>187.11474999999251</v>
          </cell>
        </row>
        <row r="24">
          <cell r="D24">
            <v>40.51</v>
          </cell>
          <cell r="G24">
            <v>8208.9522500000003</v>
          </cell>
          <cell r="H24">
            <v>71.069464632152474</v>
          </cell>
          <cell r="K24">
            <v>7241.052999999999</v>
          </cell>
          <cell r="O24">
            <v>967.8992500000013</v>
          </cell>
        </row>
        <row r="25">
          <cell r="D25">
            <v>40.51</v>
          </cell>
          <cell r="G25">
            <v>8389.3990000000031</v>
          </cell>
          <cell r="H25">
            <v>69.942879587220418</v>
          </cell>
          <cell r="K25">
            <v>7292.3540000000012</v>
          </cell>
          <cell r="O25">
            <v>1097.0450000000019</v>
          </cell>
        </row>
        <row r="26">
          <cell r="D26">
            <v>40.51</v>
          </cell>
          <cell r="G26">
            <v>8526.536500000002</v>
          </cell>
          <cell r="H26">
            <v>85.685049811835171</v>
          </cell>
          <cell r="K26">
            <v>6825.2770000000037</v>
          </cell>
          <cell r="O26">
            <v>1701.2594999999981</v>
          </cell>
        </row>
        <row r="27">
          <cell r="D27">
            <v>40.51</v>
          </cell>
          <cell r="G27">
            <v>8632.1055000000015</v>
          </cell>
          <cell r="H27">
            <v>98.151643441048506</v>
          </cell>
          <cell r="K27">
            <v>6516.3350000000091</v>
          </cell>
          <cell r="O27">
            <v>2115.7704999999919</v>
          </cell>
        </row>
        <row r="28">
          <cell r="D28">
            <v>40.51</v>
          </cell>
          <cell r="G28">
            <v>7620.3102500000032</v>
          </cell>
          <cell r="H28">
            <v>66.712161192438117</v>
          </cell>
          <cell r="K28">
            <v>6496.6300000000019</v>
          </cell>
          <cell r="O28">
            <v>1123.680250000001</v>
          </cell>
        </row>
        <row r="29">
          <cell r="D29">
            <v>40.51</v>
          </cell>
          <cell r="G29">
            <v>7288.8000000000038</v>
          </cell>
          <cell r="H29">
            <v>33.958549948299648</v>
          </cell>
          <cell r="K29">
            <v>7370.0549999999948</v>
          </cell>
          <cell r="O29">
            <v>-81.254999999991014</v>
          </cell>
        </row>
        <row r="30">
          <cell r="D30">
            <v>40.51</v>
          </cell>
          <cell r="G30">
            <v>8204.1282499999979</v>
          </cell>
          <cell r="H30">
            <v>43.079109809271579</v>
          </cell>
          <cell r="K30">
            <v>7466.448999999996</v>
          </cell>
          <cell r="O30">
            <v>737.67925000000196</v>
          </cell>
        </row>
        <row r="31">
          <cell r="D31">
            <v>40.51</v>
          </cell>
          <cell r="G31">
            <v>9534.0872499999969</v>
          </cell>
          <cell r="H31">
            <v>98.275289122263018</v>
          </cell>
          <cell r="K31">
            <v>6932.5250000000042</v>
          </cell>
          <cell r="O31">
            <v>2601.5622499999931</v>
          </cell>
        </row>
        <row r="32">
          <cell r="D32">
            <v>40.51</v>
          </cell>
          <cell r="G32">
            <v>10592.14875</v>
          </cell>
          <cell r="H32">
            <v>112.5593292289056</v>
          </cell>
          <cell r="K32">
            <v>7176.4179999999978</v>
          </cell>
          <cell r="O32">
            <v>3415.730750000002</v>
          </cell>
        </row>
        <row r="33">
          <cell r="D33">
            <v>40.51</v>
          </cell>
          <cell r="G33">
            <v>11122.081500000009</v>
          </cell>
          <cell r="H33">
            <v>118.1737789474642</v>
          </cell>
          <cell r="K33">
            <v>7275.978000000001</v>
          </cell>
          <cell r="O33">
            <v>3846.1035000000079</v>
          </cell>
        </row>
        <row r="34">
          <cell r="D34">
            <v>40.51</v>
          </cell>
          <cell r="G34">
            <v>10854.89499999999</v>
          </cell>
          <cell r="H34">
            <v>111.5073792698448</v>
          </cell>
          <cell r="K34">
            <v>7486.023000000002</v>
          </cell>
          <cell r="O34">
            <v>3368.871999999993</v>
          </cell>
        </row>
        <row r="35">
          <cell r="D35">
            <v>40.51</v>
          </cell>
          <cell r="G35">
            <v>10014.352999999999</v>
          </cell>
          <cell r="H35">
            <v>90.953640684020712</v>
          </cell>
          <cell r="K35">
            <v>7469.7699999999977</v>
          </cell>
          <cell r="O35">
            <v>2544.583000000001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DBE5-2473-4766-9AC4-B0DACED709CE}">
  <sheetPr codeName="Sheet2"/>
  <dimension ref="A1:Q7"/>
  <sheetViews>
    <sheetView workbookViewId="0">
      <selection activeCell="O22" sqref="O22"/>
    </sheetView>
  </sheetViews>
  <sheetFormatPr defaultRowHeight="14.5" x14ac:dyDescent="0.35"/>
  <cols>
    <col min="1" max="1" width="22.36328125" style="9" customWidth="1"/>
    <col min="2" max="3" width="8.7265625" style="9"/>
    <col min="4" max="4" width="8.81640625" style="10" bestFit="1" customWidth="1"/>
    <col min="5" max="5" width="13" style="10" bestFit="1" customWidth="1"/>
    <col min="6" max="16384" width="8.7265625" style="9"/>
  </cols>
  <sheetData>
    <row r="1" spans="1:17" x14ac:dyDescent="0.35">
      <c r="A1" s="14"/>
      <c r="B1" s="18" t="s">
        <v>1</v>
      </c>
      <c r="C1" s="17"/>
      <c r="D1" s="17"/>
      <c r="E1" s="16"/>
      <c r="F1" s="15" t="s">
        <v>16</v>
      </c>
      <c r="G1" s="15"/>
      <c r="H1" s="15"/>
      <c r="I1" s="15"/>
      <c r="J1" s="15" t="s">
        <v>2</v>
      </c>
      <c r="K1" s="15"/>
      <c r="L1" s="15"/>
      <c r="M1" s="15"/>
      <c r="N1" s="15" t="s">
        <v>3</v>
      </c>
      <c r="O1" s="15"/>
      <c r="P1" s="15"/>
      <c r="Q1" s="15"/>
    </row>
    <row r="2" spans="1:17" x14ac:dyDescent="0.35">
      <c r="A2" s="14"/>
      <c r="B2" s="14" t="s">
        <v>4</v>
      </c>
      <c r="C2" s="14" t="s">
        <v>5</v>
      </c>
      <c r="D2" s="14" t="s">
        <v>17</v>
      </c>
      <c r="E2" s="14" t="s">
        <v>7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4</v>
      </c>
      <c r="K2" s="14" t="s">
        <v>5</v>
      </c>
      <c r="L2" s="14" t="s">
        <v>6</v>
      </c>
      <c r="M2" s="14" t="s">
        <v>7</v>
      </c>
      <c r="N2" s="14" t="s">
        <v>4</v>
      </c>
      <c r="O2" s="14" t="s">
        <v>5</v>
      </c>
      <c r="P2" s="14" t="s">
        <v>6</v>
      </c>
      <c r="Q2" s="14" t="s">
        <v>7</v>
      </c>
    </row>
    <row r="3" spans="1:17" x14ac:dyDescent="0.35">
      <c r="A3" s="14" t="s">
        <v>0</v>
      </c>
      <c r="B3" s="14" t="s">
        <v>8</v>
      </c>
      <c r="C3" s="14" t="s">
        <v>9</v>
      </c>
      <c r="D3" s="14" t="s">
        <v>10</v>
      </c>
      <c r="E3" s="14" t="s">
        <v>11</v>
      </c>
      <c r="F3" s="14" t="s">
        <v>8</v>
      </c>
      <c r="G3" s="14" t="s">
        <v>9</v>
      </c>
      <c r="H3" s="14" t="s">
        <v>10</v>
      </c>
      <c r="I3" s="14" t="s">
        <v>11</v>
      </c>
      <c r="J3" s="14" t="s">
        <v>8</v>
      </c>
      <c r="K3" s="14" t="s">
        <v>9</v>
      </c>
      <c r="L3" s="14" t="s">
        <v>10</v>
      </c>
      <c r="M3" s="14" t="s">
        <v>11</v>
      </c>
      <c r="N3" s="14" t="s">
        <v>8</v>
      </c>
      <c r="O3" s="14" t="s">
        <v>9</v>
      </c>
      <c r="P3" s="14" t="s">
        <v>10</v>
      </c>
      <c r="Q3" s="14" t="s">
        <v>11</v>
      </c>
    </row>
    <row r="4" spans="1:17" x14ac:dyDescent="0.35">
      <c r="A4" s="14" t="s">
        <v>12</v>
      </c>
    </row>
    <row r="5" spans="1:17" x14ac:dyDescent="0.35">
      <c r="A5" s="13" t="s">
        <v>13</v>
      </c>
      <c r="B5" s="9">
        <v>-372.52300739247221</v>
      </c>
      <c r="C5" s="9">
        <v>-277157.11749999929</v>
      </c>
      <c r="D5" s="12">
        <v>91.724382144624443</v>
      </c>
      <c r="E5" s="11">
        <f>C5*D5</f>
        <v>-25422065.359672513</v>
      </c>
      <c r="F5" s="9">
        <v>372.52300739247221</v>
      </c>
      <c r="G5" s="9">
        <v>277157.11749999929</v>
      </c>
      <c r="H5" s="9">
        <v>89.110434294253125</v>
      </c>
      <c r="I5" s="9">
        <v>24697591.108168282</v>
      </c>
      <c r="J5" s="9">
        <v>344.68900290322472</v>
      </c>
      <c r="K5" s="9">
        <v>256448.61815999911</v>
      </c>
      <c r="L5" s="9">
        <v>76.302580215343539</v>
      </c>
      <c r="M5" s="9">
        <v>19567691.258267339</v>
      </c>
      <c r="N5" s="9">
        <v>27.834004489247519</v>
      </c>
      <c r="O5" s="9">
        <v>20708.499340000151</v>
      </c>
      <c r="P5" s="9">
        <v>247.71953610332929</v>
      </c>
      <c r="Q5" s="9">
        <v>5129899.8499009404</v>
      </c>
    </row>
    <row r="6" spans="1:17" x14ac:dyDescent="0.35">
      <c r="A6" s="13" t="s">
        <v>14</v>
      </c>
      <c r="B6" s="9">
        <v>-352.65958147321368</v>
      </c>
      <c r="C6" s="9">
        <v>-236987.23874999961</v>
      </c>
      <c r="D6" s="12">
        <v>85.390758305038986</v>
      </c>
      <c r="E6" s="11">
        <f>C6*D6</f>
        <v>-20236520.025479786</v>
      </c>
      <c r="F6" s="9">
        <v>352.65958147321368</v>
      </c>
      <c r="G6" s="9">
        <v>236987.23874999961</v>
      </c>
      <c r="H6" s="9">
        <v>75.35270818802789</v>
      </c>
      <c r="I6" s="9">
        <v>17857630.24581521</v>
      </c>
      <c r="J6" s="9">
        <v>340.0074138095224</v>
      </c>
      <c r="K6" s="9">
        <v>228484.98207999911</v>
      </c>
      <c r="L6" s="9">
        <v>76.350511279184758</v>
      </c>
      <c r="M6" s="9">
        <v>17444945.201423291</v>
      </c>
      <c r="N6" s="9">
        <v>12.652167663691261</v>
      </c>
      <c r="O6" s="9">
        <v>8502.2566700005264</v>
      </c>
      <c r="P6" s="9">
        <v>48.5382952326108</v>
      </c>
      <c r="Q6" s="9">
        <v>412685.04439191992</v>
      </c>
    </row>
    <row r="7" spans="1:17" x14ac:dyDescent="0.35">
      <c r="A7" s="13" t="s">
        <v>15</v>
      </c>
      <c r="B7" s="9">
        <v>-279.09245390309599</v>
      </c>
      <c r="C7" s="9">
        <v>-207365.6932500003</v>
      </c>
      <c r="D7" s="12">
        <v>69.625906948046847</v>
      </c>
      <c r="E7" s="11">
        <f>C7*D7</f>
        <v>-14438024.462441748</v>
      </c>
      <c r="F7" s="9">
        <v>279.09245390309599</v>
      </c>
      <c r="G7" s="9">
        <v>207365.6932500003</v>
      </c>
      <c r="H7" s="9">
        <v>35.228316045492697</v>
      </c>
      <c r="I7" s="9">
        <v>7305144.1788037037</v>
      </c>
      <c r="J7" s="9">
        <v>306.0482264737538</v>
      </c>
      <c r="K7" s="9">
        <v>227393.83226999911</v>
      </c>
      <c r="L7" s="9">
        <v>67.505161885340925</v>
      </c>
      <c r="M7" s="9">
        <v>15350257.45911435</v>
      </c>
      <c r="N7" s="9">
        <v>-26.95577257065781</v>
      </c>
      <c r="O7" s="9">
        <v>-20028.139019998751</v>
      </c>
      <c r="P7" s="9">
        <v>401.69050515763541</v>
      </c>
      <c r="Q7" s="9">
        <v>-8045113.2803106466</v>
      </c>
    </row>
  </sheetData>
  <mergeCells count="4">
    <mergeCell ref="F1:I1"/>
    <mergeCell ref="J1:M1"/>
    <mergeCell ref="N1:Q1"/>
    <mergeCell ref="B1:E1"/>
  </mergeCells>
  <pageMargins left="0.7" right="0.7" top="0.75" bottom="0.75" header="0.3" footer="0.3"/>
  <customProperties>
    <customPr name="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7"/>
  <sheetViews>
    <sheetView tabSelected="1" workbookViewId="0">
      <selection activeCell="E43" sqref="E43"/>
    </sheetView>
  </sheetViews>
  <sheetFormatPr defaultRowHeight="14.5" x14ac:dyDescent="0.35"/>
  <cols>
    <col min="1" max="1" width="17.81640625" customWidth="1"/>
    <col min="2" max="2" width="8.81640625" bestFit="1" customWidth="1"/>
    <col min="3" max="3" width="10.453125" bestFit="1" customWidth="1"/>
    <col min="4" max="4" width="8.81640625" bestFit="1" customWidth="1"/>
    <col min="5" max="5" width="13" bestFit="1" customWidth="1"/>
    <col min="6" max="6" width="8.81640625" bestFit="1" customWidth="1"/>
    <col min="7" max="7" width="9.81640625" bestFit="1" customWidth="1"/>
    <col min="8" max="8" width="8.81640625" bestFit="1" customWidth="1"/>
    <col min="9" max="9" width="12.26953125" bestFit="1" customWidth="1"/>
    <col min="10" max="10" width="8.81640625" bestFit="1" customWidth="1"/>
    <col min="11" max="11" width="9.81640625" bestFit="1" customWidth="1"/>
    <col min="12" max="12" width="8.81640625" bestFit="1" customWidth="1"/>
    <col min="13" max="13" width="12.26953125" bestFit="1" customWidth="1"/>
    <col min="14" max="14" width="8.81640625" bestFit="1" customWidth="1"/>
    <col min="15" max="15" width="9.453125" bestFit="1" customWidth="1"/>
    <col min="16" max="16" width="8.81640625" bestFit="1" customWidth="1"/>
    <col min="17" max="17" width="11.90625" bestFit="1" customWidth="1"/>
  </cols>
  <sheetData>
    <row r="1" spans="1:17" x14ac:dyDescent="0.35">
      <c r="A1" s="1"/>
      <c r="B1" s="6" t="s">
        <v>1</v>
      </c>
      <c r="C1" s="7"/>
      <c r="D1" s="7"/>
      <c r="E1" s="8"/>
      <c r="F1" s="3" t="s">
        <v>16</v>
      </c>
      <c r="G1" s="3"/>
      <c r="H1" s="3"/>
      <c r="I1" s="3"/>
      <c r="J1" s="3" t="s">
        <v>2</v>
      </c>
      <c r="K1" s="3"/>
      <c r="L1" s="3"/>
      <c r="M1" s="3"/>
      <c r="N1" s="3" t="s">
        <v>3</v>
      </c>
      <c r="O1" s="3"/>
      <c r="P1" s="3"/>
      <c r="Q1" s="3"/>
    </row>
    <row r="2" spans="1:17" x14ac:dyDescent="0.35">
      <c r="A2" s="1"/>
      <c r="B2" s="1" t="s">
        <v>4</v>
      </c>
      <c r="C2" s="1" t="s">
        <v>5</v>
      </c>
      <c r="D2" s="1" t="s">
        <v>17</v>
      </c>
      <c r="E2" s="1" t="s">
        <v>7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4</v>
      </c>
      <c r="O2" s="1" t="s">
        <v>5</v>
      </c>
      <c r="P2" s="1" t="s">
        <v>6</v>
      </c>
      <c r="Q2" s="1" t="s">
        <v>7</v>
      </c>
    </row>
    <row r="3" spans="1:17" x14ac:dyDescent="0.35">
      <c r="A3" s="1" t="s">
        <v>0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8</v>
      </c>
      <c r="O3" s="1" t="s">
        <v>9</v>
      </c>
      <c r="P3" s="1" t="s">
        <v>10</v>
      </c>
      <c r="Q3" s="1" t="s">
        <v>11</v>
      </c>
    </row>
    <row r="4" spans="1:17" x14ac:dyDescent="0.35">
      <c r="A4" s="1" t="s">
        <v>12</v>
      </c>
    </row>
    <row r="5" spans="1:17" x14ac:dyDescent="0.35">
      <c r="A5" s="2" t="s">
        <v>13</v>
      </c>
      <c r="B5" s="5">
        <v>-366.50002049731222</v>
      </c>
      <c r="C5" s="5">
        <v>-272676.01525000029</v>
      </c>
      <c r="D5" s="4">
        <v>91.724382144624443</v>
      </c>
      <c r="E5" s="5">
        <f>C5*D5</f>
        <v>-25011039.024464469</v>
      </c>
      <c r="F5" s="5">
        <v>366.50002049731222</v>
      </c>
      <c r="G5" s="5">
        <v>272676.01525000029</v>
      </c>
      <c r="H5" s="4">
        <v>84.810884437619606</v>
      </c>
      <c r="I5" s="5">
        <v>23125894.018278379</v>
      </c>
      <c r="J5" s="5">
        <v>344.68900290322472</v>
      </c>
      <c r="K5" s="5">
        <v>256448.61815999911</v>
      </c>
      <c r="L5" s="4">
        <v>76.302580215343539</v>
      </c>
      <c r="M5" s="5">
        <v>19567691.258267339</v>
      </c>
      <c r="N5" s="5">
        <v>21.81101759408757</v>
      </c>
      <c r="O5" s="5">
        <v>16227.39709000115</v>
      </c>
      <c r="P5" s="4">
        <v>219.27131876272969</v>
      </c>
      <c r="Q5" s="5">
        <v>3558202.760011035</v>
      </c>
    </row>
    <row r="6" spans="1:17" x14ac:dyDescent="0.35">
      <c r="A6" s="2" t="s">
        <v>14</v>
      </c>
      <c r="B6" s="5">
        <v>-363.02433370535789</v>
      </c>
      <c r="C6" s="5">
        <v>-243952.35225000049</v>
      </c>
      <c r="D6" s="4">
        <v>85.390758305038986</v>
      </c>
      <c r="E6" s="5">
        <f t="shared" ref="E6:E7" si="0">C6*D6</f>
        <v>-20831276.348925527</v>
      </c>
      <c r="F6" s="5">
        <v>363.02433370535789</v>
      </c>
      <c r="G6" s="5">
        <v>243952.35225000049</v>
      </c>
      <c r="H6" s="4">
        <v>83.567178740370153</v>
      </c>
      <c r="I6" s="5">
        <v>20386409.82460954</v>
      </c>
      <c r="J6" s="5">
        <v>340.0074138095224</v>
      </c>
      <c r="K6" s="5">
        <v>228484.98207999911</v>
      </c>
      <c r="L6" s="4">
        <v>76.350511279184758</v>
      </c>
      <c r="M6" s="5">
        <v>17444945.201423291</v>
      </c>
      <c r="N6" s="5">
        <v>23.01691989583556</v>
      </c>
      <c r="O6" s="5">
        <v>15467.37017000149</v>
      </c>
      <c r="P6" s="4">
        <v>190.1722523516716</v>
      </c>
      <c r="Q6" s="5">
        <v>2941464.6231862409</v>
      </c>
    </row>
    <row r="7" spans="1:17" x14ac:dyDescent="0.35">
      <c r="A7" s="2" t="s">
        <v>15</v>
      </c>
      <c r="B7" s="5">
        <v>-290.13600975773909</v>
      </c>
      <c r="C7" s="5">
        <v>-215571.05525000021</v>
      </c>
      <c r="D7" s="4">
        <v>69.625906948046847</v>
      </c>
      <c r="E7" s="5">
        <f t="shared" si="0"/>
        <v>-15009330.23352878</v>
      </c>
      <c r="F7" s="5">
        <v>290.13600975773909</v>
      </c>
      <c r="G7" s="5">
        <v>215571.05525000021</v>
      </c>
      <c r="H7" s="4">
        <v>45.155535738287881</v>
      </c>
      <c r="I7" s="5">
        <v>9734226.4894818142</v>
      </c>
      <c r="J7" s="5">
        <v>306.0482264737538</v>
      </c>
      <c r="K7" s="5">
        <v>227393.83226999911</v>
      </c>
      <c r="L7" s="4">
        <v>67.505161885340925</v>
      </c>
      <c r="M7" s="5">
        <v>15350257.45911435</v>
      </c>
      <c r="N7" s="5">
        <v>-15.912216716014671</v>
      </c>
      <c r="O7" s="5">
        <v>-11822.777019998901</v>
      </c>
      <c r="P7" s="4">
        <v>475.01792177359852</v>
      </c>
      <c r="Q7" s="5">
        <v>-5616030.9696325362</v>
      </c>
    </row>
  </sheetData>
  <mergeCells count="4">
    <mergeCell ref="F1:I1"/>
    <mergeCell ref="J1:M1"/>
    <mergeCell ref="N1:Q1"/>
    <mergeCell ref="B1:E1"/>
  </mergeCells>
  <pageMargins left="0.7" right="0.7" top="0.75" bottom="0.75" header="0.3" footer="0.3"/>
  <customProperties>
    <customPr name="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certain</vt:lpstr>
      <vt:lpstr>100%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2021-12-17T09:11:44Z</dcterms:created>
  <dcterms:modified xsi:type="dcterms:W3CDTF">2021-12-17T10:04:03Z</dcterms:modified>
</cp:coreProperties>
</file>