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FG19189.GFG\Desktop\Data Science Offline batch\Weekend batch\"/>
    </mc:Choice>
  </mc:AlternateContent>
  <bookViews>
    <workbookView xWindow="0" yWindow="0" windowWidth="20490" windowHeight="7620" tabRatio="622"/>
  </bookViews>
  <sheets>
    <sheet name="Lookup functions" sheetId="46" r:id="rId1"/>
    <sheet name="Match and Index" sheetId="47" r:id="rId2"/>
    <sheet name="Handling missing data" sheetId="50" r:id="rId3"/>
    <sheet name="Handling duplicates" sheetId="49" r:id="rId4"/>
    <sheet name="Data Validation" sheetId="48" r:id="rId5"/>
    <sheet name="Maths Function" sheetId="51" r:id="rId6"/>
    <sheet name="Data" sheetId="21" r:id="rId7"/>
    <sheet name="Pivot table" sheetId="35" r:id="rId8"/>
    <sheet name="Pivot Chart" sheetId="39" r:id="rId9"/>
    <sheet name="Dashboard" sheetId="52" r:id="rId10"/>
    <sheet name="Combo chart" sheetId="41" r:id="rId11"/>
    <sheet name="Slicers" sheetId="37" r:id="rId12"/>
    <sheet name="Timeline" sheetId="38" r:id="rId13"/>
  </sheets>
  <calcPr calcId="162913"/>
  <pivotCaches>
    <pivotCache cacheId="0" r:id="rId1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7" i="47" l="1"/>
  <c r="F30" i="46"/>
  <c r="I16" i="46"/>
  <c r="I15" i="46"/>
  <c r="I13" i="46"/>
  <c r="M11" i="46"/>
  <c r="I11" i="46"/>
  <c r="M9" i="46"/>
</calcChain>
</file>

<file path=xl/sharedStrings.xml><?xml version="1.0" encoding="utf-8"?>
<sst xmlns="http://schemas.openxmlformats.org/spreadsheetml/2006/main" count="219" uniqueCount="129">
  <si>
    <t>Date</t>
  </si>
  <si>
    <t>Order ID</t>
  </si>
  <si>
    <t>Product</t>
  </si>
  <si>
    <t>Category</t>
  </si>
  <si>
    <t>Region</t>
  </si>
  <si>
    <t>Salesperson</t>
  </si>
  <si>
    <t>Units Sold</t>
  </si>
  <si>
    <t>Unit Price</t>
  </si>
  <si>
    <t>Total Sales</t>
  </si>
  <si>
    <t>Profit (%)</t>
  </si>
  <si>
    <t>Laptop</t>
  </si>
  <si>
    <t>Electronics</t>
  </si>
  <si>
    <t>North</t>
  </si>
  <si>
    <t>Alice</t>
  </si>
  <si>
    <t>Smartphone</t>
  </si>
  <si>
    <t>South</t>
  </si>
  <si>
    <t>Bob</t>
  </si>
  <si>
    <t>Desk Chair</t>
  </si>
  <si>
    <t>Furniture</t>
  </si>
  <si>
    <t>West</t>
  </si>
  <si>
    <t>Charlie</t>
  </si>
  <si>
    <t>Bookshelf</t>
  </si>
  <si>
    <t>East</t>
  </si>
  <si>
    <t>Diana</t>
  </si>
  <si>
    <t>Air Conditioner</t>
  </si>
  <si>
    <t>Appliances</t>
  </si>
  <si>
    <t>Microwave Oven</t>
  </si>
  <si>
    <t>Desk Lamp</t>
  </si>
  <si>
    <t>Tablet</t>
  </si>
  <si>
    <t>Refrigerator</t>
  </si>
  <si>
    <t>Month</t>
  </si>
  <si>
    <t>Employee Name</t>
  </si>
  <si>
    <t>Department</t>
  </si>
  <si>
    <t>Salary</t>
  </si>
  <si>
    <t>Joining Date</t>
  </si>
  <si>
    <t>David</t>
  </si>
  <si>
    <t>IT</t>
  </si>
  <si>
    <t>Emma</t>
  </si>
  <si>
    <t>Marketing</t>
  </si>
  <si>
    <t>John</t>
  </si>
  <si>
    <t>HR</t>
  </si>
  <si>
    <t>Mark</t>
  </si>
  <si>
    <t>Finance</t>
  </si>
  <si>
    <t>Sarah</t>
  </si>
  <si>
    <t>Vlookup</t>
  </si>
  <si>
    <t>Find the salary of the employee named "Mark".</t>
  </si>
  <si>
    <t>Find the joining date of the employee named "Emma".</t>
  </si>
  <si>
    <t>Find the salary in marketing</t>
  </si>
  <si>
    <t>Jan</t>
  </si>
  <si>
    <t>Feb</t>
  </si>
  <si>
    <t>Mar</t>
  </si>
  <si>
    <t>Apr</t>
  </si>
  <si>
    <t>May</t>
  </si>
  <si>
    <t>Jun</t>
  </si>
  <si>
    <t>Sales</t>
  </si>
  <si>
    <r>
      <t xml:space="preserve">Find the </t>
    </r>
    <r>
      <rPr>
        <b/>
        <sz val="11"/>
        <color theme="1"/>
        <rFont val="Calibri"/>
        <family val="2"/>
        <scheme val="minor"/>
      </rPr>
      <t>Sales</t>
    </r>
    <r>
      <rPr>
        <sz val="11"/>
        <color theme="1"/>
        <rFont val="Calibri"/>
        <family val="2"/>
        <scheme val="minor"/>
      </rPr>
      <t xml:space="preserve"> for the month of </t>
    </r>
    <r>
      <rPr>
        <b/>
        <sz val="11"/>
        <color theme="1"/>
        <rFont val="Calibri"/>
        <family val="2"/>
        <scheme val="minor"/>
      </rPr>
      <t>March</t>
    </r>
    <r>
      <rPr>
        <sz val="11"/>
        <color theme="1"/>
        <rFont val="Calibri"/>
        <family val="2"/>
        <scheme val="minor"/>
      </rPr>
      <t>.</t>
    </r>
  </si>
  <si>
    <t>Expenses</t>
  </si>
  <si>
    <r>
      <t xml:space="preserve">Find </t>
    </r>
    <r>
      <rPr>
        <b/>
        <sz val="11"/>
        <color theme="1"/>
        <rFont val="Calibri"/>
        <family val="2"/>
        <scheme val="minor"/>
      </rPr>
      <t>Profit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June</t>
    </r>
  </si>
  <si>
    <t>Profit</t>
  </si>
  <si>
    <r>
      <t xml:space="preserve">Find </t>
    </r>
    <r>
      <rPr>
        <b/>
        <sz val="11"/>
        <color theme="1"/>
        <rFont val="Calibri"/>
        <family val="2"/>
        <scheme val="minor"/>
      </rPr>
      <t>Expenses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April</t>
    </r>
  </si>
  <si>
    <t>hlookup</t>
  </si>
  <si>
    <t>lookup</t>
  </si>
  <si>
    <t>Product ID</t>
  </si>
  <si>
    <t>Product Name</t>
  </si>
  <si>
    <t>Price</t>
  </si>
  <si>
    <t>Stock</t>
  </si>
  <si>
    <t>find the price of a product using its Product ID.103</t>
  </si>
  <si>
    <t>Keyboard</t>
  </si>
  <si>
    <t>Hardware</t>
  </si>
  <si>
    <t>Find the price of mouse</t>
  </si>
  <si>
    <t>Mouse</t>
  </si>
  <si>
    <t>Monitor</t>
  </si>
  <si>
    <t>Display</t>
  </si>
  <si>
    <t>Printer</t>
  </si>
  <si>
    <t>Printing</t>
  </si>
  <si>
    <t>Scanner</t>
  </si>
  <si>
    <t>Find the price of the product with Product ID = 104</t>
  </si>
  <si>
    <r>
      <t xml:space="preserve">Find the stock of the product in the "Display" category using </t>
    </r>
    <r>
      <rPr>
        <sz val="10"/>
        <color theme="1"/>
        <rFont val="Arial Unicode MS"/>
      </rPr>
      <t>HLOOKUP</t>
    </r>
    <r>
      <rPr>
        <sz val="11"/>
        <color theme="1"/>
        <rFont val="Calibri"/>
        <family val="2"/>
        <scheme val="minor"/>
      </rPr>
      <t>.</t>
    </r>
  </si>
  <si>
    <r>
      <t xml:space="preserve">Use </t>
    </r>
    <r>
      <rPr>
        <sz val="10"/>
        <color theme="1"/>
        <rFont val="Arial Unicode MS"/>
      </rPr>
      <t>INDEX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MATCH</t>
    </r>
    <r>
      <rPr>
        <sz val="11"/>
        <color theme="1"/>
        <rFont val="Calibri"/>
        <family val="2"/>
        <scheme val="minor"/>
      </rPr>
      <t xml:space="preserve"> to find the Product Name for Product ID = 105.</t>
    </r>
  </si>
  <si>
    <r>
      <t xml:space="preserve">Find the category of the product priced at 6000 using </t>
    </r>
    <r>
      <rPr>
        <sz val="10"/>
        <color theme="1"/>
        <rFont val="Arial Unicode MS"/>
      </rPr>
      <t>INDEX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MATCH</t>
    </r>
  </si>
  <si>
    <t xml:space="preserve"> find the stock of the product priced at 4500.</t>
  </si>
  <si>
    <r>
      <t xml:space="preserve">Use </t>
    </r>
    <r>
      <rPr>
        <sz val="10"/>
        <color theme="1"/>
        <rFont val="Arial Unicode MS"/>
      </rPr>
      <t>HLOOKUP</t>
    </r>
    <r>
      <rPr>
        <sz val="11"/>
        <color theme="1"/>
        <rFont val="Calibri"/>
        <family val="2"/>
        <scheme val="minor"/>
      </rPr>
      <t xml:space="preserve"> to find the product name for the product in the 4th row.</t>
    </r>
  </si>
  <si>
    <r>
      <t xml:space="preserve">Find the stock of the "Mouse" using </t>
    </r>
    <r>
      <rPr>
        <sz val="10"/>
        <color theme="1"/>
        <rFont val="Arial Unicode MS"/>
      </rPr>
      <t>INDEX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MATCH</t>
    </r>
    <r>
      <rPr>
        <sz val="11"/>
        <color theme="1"/>
        <rFont val="Calibri"/>
        <family val="2"/>
        <scheme val="minor"/>
      </rPr>
      <t>.</t>
    </r>
  </si>
  <si>
    <r>
      <t xml:space="preserve">Find the product category of the product with the maximum price using </t>
    </r>
    <r>
      <rPr>
        <sz val="10"/>
        <color theme="1"/>
        <rFont val="Arial Unicode MS"/>
      </rPr>
      <t>INDEX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MATCH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MAX</t>
    </r>
    <r>
      <rPr>
        <sz val="11"/>
        <color theme="1"/>
        <rFont val="Calibri"/>
        <family val="2"/>
        <scheme val="minor"/>
      </rPr>
      <t>.</t>
    </r>
  </si>
  <si>
    <t>Input Messages</t>
  </si>
  <si>
    <t>Error Messages</t>
  </si>
  <si>
    <t>Stop</t>
  </si>
  <si>
    <t>Warning</t>
  </si>
  <si>
    <t>Information</t>
  </si>
  <si>
    <t>Whole numbers</t>
  </si>
  <si>
    <t>Text Length</t>
  </si>
  <si>
    <t>Drop Down List</t>
  </si>
  <si>
    <t>Japan</t>
  </si>
  <si>
    <t>India</t>
  </si>
  <si>
    <t>Thailand</t>
  </si>
  <si>
    <t>Malaysia</t>
  </si>
  <si>
    <t>Singapore</t>
  </si>
  <si>
    <t>China</t>
  </si>
  <si>
    <t>Names</t>
  </si>
  <si>
    <t>Abhhay</t>
  </si>
  <si>
    <t>Uday</t>
  </si>
  <si>
    <t>Sunil</t>
  </si>
  <si>
    <t>Sharma</t>
  </si>
  <si>
    <t>Kumar</t>
  </si>
  <si>
    <t>Kiran</t>
  </si>
  <si>
    <t>Kavita</t>
  </si>
  <si>
    <t>Imran</t>
  </si>
  <si>
    <t>Atif</t>
  </si>
  <si>
    <t>Arif</t>
  </si>
  <si>
    <t>Dealing with Missing Data</t>
  </si>
  <si>
    <t>1. Remove Rows or Columns</t>
  </si>
  <si>
    <t>2. Fill Missing Data using if and isblank</t>
  </si>
  <si>
    <t>Accounts</t>
  </si>
  <si>
    <t>Basic Mathematical function</t>
  </si>
  <si>
    <t>count</t>
  </si>
  <si>
    <t>sum</t>
  </si>
  <si>
    <t>Average</t>
  </si>
  <si>
    <t>Round</t>
  </si>
  <si>
    <t>Round up</t>
  </si>
  <si>
    <t>Round down</t>
  </si>
  <si>
    <t>Basic statistical function</t>
  </si>
  <si>
    <t>mode</t>
  </si>
  <si>
    <t>median</t>
  </si>
  <si>
    <t>Standard deviation of population</t>
  </si>
  <si>
    <t>Variance of population</t>
  </si>
  <si>
    <t>Advertising Spend</t>
  </si>
  <si>
    <t>Correlation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</si>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</sst>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4" fontId="0" fillId="0" borderId="0" xfId="0" applyNumberFormat="1" applyAlignment="1">
      <alignment horizontal="left"/>
    </xf>
    <xf numFmtId="0" fontId="0" fillId="0" borderId="11" xfId="0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14" fontId="0" fillId="0" borderId="16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14" fontId="0" fillId="0" borderId="0" xfId="0" applyNumberFormat="1"/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14" fontId="0" fillId="0" borderId="19" xfId="0" applyNumberForma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14" fontId="0" fillId="0" borderId="0" xfId="0" applyNumberForma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164" fontId="0" fillId="0" borderId="1" xfId="0" applyNumberFormat="1" applyBorder="1"/>
    <xf numFmtId="0" fontId="0" fillId="0" borderId="0" xfId="0" applyFill="1" applyBorder="1"/>
    <xf numFmtId="0" fontId="1" fillId="0" borderId="0" xfId="0" applyFont="1"/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8">
    <dxf>
      <numFmt numFmtId="19" formatCode="dd/mm/yyyy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kshi Singhal" refreshedDate="45652.752808333331" createdVersion="6" refreshedVersion="6" minRefreshableVersion="3" recordCount="10">
  <cacheSource type="worksheet">
    <worksheetSource ref="A1:J11" sheet="Data"/>
  </cacheSource>
  <cacheFields count="11">
    <cacheField name="Order ID" numFmtId="0">
      <sharedItems containsSemiMixedTypes="0" containsString="0" containsNumber="1" containsInteger="1" minValue="1001" maxValue="1010"/>
    </cacheField>
    <cacheField name="Date" numFmtId="14">
      <sharedItems containsSemiMixedTypes="0" containsNonDate="0" containsDate="1" containsString="0" minDate="2024-01-05T00:00:00" maxDate="2024-01-15T00:00:00" count="10"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</sharedItems>
    </cacheField>
    <cacheField name="Product" numFmtId="0">
      <sharedItems count="9">
        <s v="Laptop"/>
        <s v="Smartphone"/>
        <s v="Desk Chair"/>
        <s v="Bookshelf"/>
        <s v="Air Conditioner"/>
        <s v="Microwave Oven"/>
        <s v="Desk Lamp"/>
        <s v="Tablet"/>
        <s v="Refrigerator"/>
      </sharedItems>
    </cacheField>
    <cacheField name="Category" numFmtId="0">
      <sharedItems count="3">
        <s v="Electronics"/>
        <s v="Furniture"/>
        <s v="Appliances"/>
      </sharedItems>
    </cacheField>
    <cacheField name="Region" numFmtId="0">
      <sharedItems count="4">
        <s v="North"/>
        <s v="South"/>
        <s v="West"/>
        <s v="East"/>
      </sharedItems>
    </cacheField>
    <cacheField name="Salesperson" numFmtId="0">
      <sharedItems count="4">
        <s v="Alice"/>
        <s v="Bob"/>
        <s v="Charlie"/>
        <s v="Diana"/>
      </sharedItems>
    </cacheField>
    <cacheField name="Units Sold" numFmtId="0">
      <sharedItems containsSemiMixedTypes="0" containsString="0" containsNumber="1" containsInteger="1" minValue="3" maxValue="30" count="10">
        <n v="15"/>
        <n v="25"/>
        <n v="10"/>
        <n v="5"/>
        <n v="8"/>
        <n v="12"/>
        <n v="20"/>
        <n v="30"/>
        <n v="3"/>
        <n v="18"/>
      </sharedItems>
    </cacheField>
    <cacheField name="Unit Price" numFmtId="0">
      <sharedItems containsSemiMixedTypes="0" containsString="0" containsNumber="1" containsInteger="1" minValue="50" maxValue="1200" count="9">
        <n v="800"/>
        <n v="500"/>
        <n v="120"/>
        <n v="150"/>
        <n v="600"/>
        <n v="200"/>
        <n v="50"/>
        <n v="300"/>
        <n v="1200"/>
      </sharedItems>
    </cacheField>
    <cacheField name="Total Sales" numFmtId="0">
      <sharedItems containsSemiMixedTypes="0" containsString="0" containsNumber="1" containsInteger="1" minValue="750" maxValue="12500" count="9">
        <n v="12000"/>
        <n v="12500"/>
        <n v="1200"/>
        <n v="750"/>
        <n v="4800"/>
        <n v="2400"/>
        <n v="1000"/>
        <n v="9000"/>
        <n v="3600"/>
      </sharedItems>
    </cacheField>
    <cacheField name="Profit (%)" numFmtId="9">
      <sharedItems containsSemiMixedTypes="0" containsString="0" containsNumber="1" minValue="0.1" maxValue="0.3"/>
    </cacheField>
    <cacheField name="Field1" numFmtId="0" formula=" 0" databaseField="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n v="1001"/>
    <x v="0"/>
    <x v="0"/>
    <x v="0"/>
    <x v="0"/>
    <x v="0"/>
    <x v="0"/>
    <x v="0"/>
    <x v="0"/>
    <n v="0.2"/>
  </r>
  <r>
    <n v="1002"/>
    <x v="1"/>
    <x v="1"/>
    <x v="0"/>
    <x v="1"/>
    <x v="1"/>
    <x v="1"/>
    <x v="1"/>
    <x v="1"/>
    <n v="0.18"/>
  </r>
  <r>
    <n v="1003"/>
    <x v="2"/>
    <x v="2"/>
    <x v="1"/>
    <x v="2"/>
    <x v="2"/>
    <x v="2"/>
    <x v="2"/>
    <x v="2"/>
    <n v="0.15"/>
  </r>
  <r>
    <n v="1004"/>
    <x v="3"/>
    <x v="3"/>
    <x v="1"/>
    <x v="3"/>
    <x v="3"/>
    <x v="3"/>
    <x v="3"/>
    <x v="3"/>
    <n v="0.12"/>
  </r>
  <r>
    <n v="1005"/>
    <x v="4"/>
    <x v="4"/>
    <x v="2"/>
    <x v="0"/>
    <x v="0"/>
    <x v="4"/>
    <x v="4"/>
    <x v="4"/>
    <n v="0.25"/>
  </r>
  <r>
    <n v="1006"/>
    <x v="5"/>
    <x v="5"/>
    <x v="2"/>
    <x v="1"/>
    <x v="1"/>
    <x v="5"/>
    <x v="5"/>
    <x v="5"/>
    <n v="0.22"/>
  </r>
  <r>
    <n v="1007"/>
    <x v="6"/>
    <x v="6"/>
    <x v="1"/>
    <x v="2"/>
    <x v="2"/>
    <x v="6"/>
    <x v="6"/>
    <x v="6"/>
    <n v="0.1"/>
  </r>
  <r>
    <n v="1008"/>
    <x v="7"/>
    <x v="7"/>
    <x v="0"/>
    <x v="3"/>
    <x v="3"/>
    <x v="7"/>
    <x v="7"/>
    <x v="7"/>
    <n v="0.18"/>
  </r>
  <r>
    <n v="1009"/>
    <x v="8"/>
    <x v="8"/>
    <x v="2"/>
    <x v="0"/>
    <x v="0"/>
    <x v="8"/>
    <x v="8"/>
    <x v="8"/>
    <n v="0.3"/>
  </r>
  <r>
    <n v="1010"/>
    <x v="9"/>
    <x v="1"/>
    <x v="0"/>
    <x v="1"/>
    <x v="1"/>
    <x v="9"/>
    <x v="1"/>
    <x v="7"/>
    <n v="0.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M8:O25" firstHeaderRow="1" firstDataRow="1" firstDataCol="0"/>
  <pivotFields count="11"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dragToRow="0" dragToCol="0" dragToPage="0" showAll="0" defaultSubtota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4" displayName="Table4" ref="C4:F9" totalsRowShown="0" headerRowDxfId="7" headerRowBorderDxfId="6" tableBorderDxfId="5" totalsRowBorderDxfId="4">
  <autoFilter ref="C4:F9"/>
  <sortState ref="C5:F9">
    <sortCondition ref="C4:C9"/>
  </sortState>
  <tableColumns count="4">
    <tableColumn id="1" name="Employee Name" dataDxfId="3"/>
    <tableColumn id="2" name="Department" dataDxfId="2"/>
    <tableColumn id="3" name="Salary" dataDxfId="1"/>
    <tableColumn id="4" name="Joining D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externalLinkPath" Target="Class%203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70"/>
  <sheetViews>
    <sheetView tabSelected="1" topLeftCell="A4" workbookViewId="0">
      <selection activeCell="B15" sqref="B15"/>
    </sheetView>
  </sheetViews>
  <sheetFormatPr defaultRowHeight="15"/>
  <cols>
    <col min="3" max="3" width="17.7109375" customWidth="1"/>
    <col min="4" max="4" width="15.7109375" customWidth="1"/>
    <col min="5" max="5" width="10.140625" customWidth="1"/>
    <col min="6" max="6" width="14" customWidth="1"/>
    <col min="7" max="7" width="15.28515625" customWidth="1"/>
    <col min="9" max="9" width="10.42578125" bestFit="1" customWidth="1"/>
    <col min="14" max="14" width="10.42578125" bestFit="1" customWidth="1"/>
  </cols>
  <sheetData>
    <row r="4" spans="3:14">
      <c r="C4" s="19" t="s">
        <v>31</v>
      </c>
      <c r="D4" s="20" t="s">
        <v>32</v>
      </c>
      <c r="E4" s="20" t="s">
        <v>33</v>
      </c>
      <c r="F4" s="21" t="s">
        <v>34</v>
      </c>
    </row>
    <row r="5" spans="3:14">
      <c r="C5" s="22" t="s">
        <v>35</v>
      </c>
      <c r="D5" s="3" t="s">
        <v>36</v>
      </c>
      <c r="E5" s="3">
        <v>65000</v>
      </c>
      <c r="F5" s="23">
        <v>44255</v>
      </c>
    </row>
    <row r="6" spans="3:14">
      <c r="C6" s="22" t="s">
        <v>37</v>
      </c>
      <c r="D6" s="3" t="s">
        <v>38</v>
      </c>
      <c r="E6" s="3">
        <v>45000</v>
      </c>
      <c r="F6" s="23">
        <v>44742</v>
      </c>
    </row>
    <row r="7" spans="3:14">
      <c r="C7" s="22" t="s">
        <v>39</v>
      </c>
      <c r="D7" s="3" t="s">
        <v>40</v>
      </c>
      <c r="E7" s="3">
        <v>55000</v>
      </c>
      <c r="F7" s="23">
        <v>43840</v>
      </c>
      <c r="M7" s="24"/>
      <c r="N7" s="25"/>
    </row>
    <row r="8" spans="3:14">
      <c r="C8" s="22" t="s">
        <v>41</v>
      </c>
      <c r="D8" s="3" t="s">
        <v>42</v>
      </c>
      <c r="E8" s="3">
        <v>70000</v>
      </c>
      <c r="F8" s="23">
        <v>43669</v>
      </c>
    </row>
    <row r="9" spans="3:14">
      <c r="C9" s="26" t="s">
        <v>43</v>
      </c>
      <c r="D9" s="27" t="s">
        <v>36</v>
      </c>
      <c r="E9" s="27">
        <v>60000</v>
      </c>
      <c r="F9" s="28">
        <v>44270</v>
      </c>
      <c r="L9" t="s">
        <v>39</v>
      </c>
      <c r="M9">
        <f>LOOKUP(L9,Table4[Employee Name],Table4[Salary])</f>
        <v>55000</v>
      </c>
    </row>
    <row r="11" spans="3:14">
      <c r="G11" s="3" t="s">
        <v>41</v>
      </c>
      <c r="I11">
        <f>VLOOKUP(G11,Table4[#All],3,0)</f>
        <v>70000</v>
      </c>
      <c r="L11" t="s">
        <v>41</v>
      </c>
      <c r="M11">
        <f>LOOKUP(L11,Table4[Employee Name],Table4[Salary])</f>
        <v>70000</v>
      </c>
    </row>
    <row r="12" spans="3:14">
      <c r="D12" s="29" t="s">
        <v>44</v>
      </c>
    </row>
    <row r="13" spans="3:14">
      <c r="G13" t="s">
        <v>37</v>
      </c>
      <c r="I13" s="25">
        <f>VLOOKUP(G13,Table4[#All],4,0)</f>
        <v>44742</v>
      </c>
    </row>
    <row r="15" spans="3:14">
      <c r="G15" t="s">
        <v>38</v>
      </c>
      <c r="I15">
        <f>VLOOKUP(G15,Table4[[#All],[Department]:[Joining Date]],2,0)</f>
        <v>45000</v>
      </c>
    </row>
    <row r="16" spans="3:14">
      <c r="G16" s="25">
        <v>44742</v>
      </c>
      <c r="I16" t="str">
        <f>LOOKUP(G16,Table4[Joining Date],Table4[Employee Name])</f>
        <v>Sarah</v>
      </c>
    </row>
    <row r="18" spans="3:14">
      <c r="D18" t="s">
        <v>45</v>
      </c>
    </row>
    <row r="19" spans="3:14">
      <c r="D19" t="s">
        <v>46</v>
      </c>
    </row>
    <row r="20" spans="3:14">
      <c r="D20" t="s">
        <v>47</v>
      </c>
      <c r="N20" s="25"/>
    </row>
    <row r="24" spans="3:14">
      <c r="C24" s="2" t="s">
        <v>30</v>
      </c>
      <c r="D24" s="2" t="s">
        <v>48</v>
      </c>
      <c r="E24" s="2" t="s">
        <v>49</v>
      </c>
      <c r="F24" s="2" t="s">
        <v>50</v>
      </c>
      <c r="G24" s="2" t="s">
        <v>51</v>
      </c>
      <c r="H24" s="2" t="s">
        <v>52</v>
      </c>
      <c r="I24" s="2" t="s">
        <v>53</v>
      </c>
    </row>
    <row r="25" spans="3:14">
      <c r="C25" s="3" t="s">
        <v>54</v>
      </c>
      <c r="D25" s="3">
        <v>5000</v>
      </c>
      <c r="E25" s="3">
        <v>6000</v>
      </c>
      <c r="F25" s="3">
        <v>5500</v>
      </c>
      <c r="G25" s="3">
        <v>7000</v>
      </c>
      <c r="H25" s="3">
        <v>7200</v>
      </c>
      <c r="I25" s="3">
        <v>6800</v>
      </c>
      <c r="M25" t="s">
        <v>55</v>
      </c>
    </row>
    <row r="26" spans="3:14">
      <c r="C26" s="3" t="s">
        <v>56</v>
      </c>
      <c r="D26" s="3">
        <v>2000</v>
      </c>
      <c r="E26" s="3">
        <v>2500</v>
      </c>
      <c r="F26" s="3">
        <v>2300</v>
      </c>
      <c r="G26" s="3">
        <v>2700</v>
      </c>
      <c r="H26" s="3">
        <v>3000</v>
      </c>
      <c r="I26" s="3">
        <v>2900</v>
      </c>
      <c r="M26" t="s">
        <v>57</v>
      </c>
    </row>
    <row r="27" spans="3:14">
      <c r="C27" s="3" t="s">
        <v>58</v>
      </c>
      <c r="D27" s="3">
        <v>3000</v>
      </c>
      <c r="E27" s="3">
        <v>3500</v>
      </c>
      <c r="F27" s="3">
        <v>3200</v>
      </c>
      <c r="G27" s="3">
        <v>4300</v>
      </c>
      <c r="H27" s="3">
        <v>4200</v>
      </c>
      <c r="I27" s="3">
        <v>3900</v>
      </c>
      <c r="M27" t="s">
        <v>59</v>
      </c>
    </row>
    <row r="30" spans="3:14">
      <c r="D30" s="29" t="s">
        <v>60</v>
      </c>
      <c r="E30" t="s">
        <v>50</v>
      </c>
      <c r="F30">
        <f>HLOOKUP(E30,C24:I27,2,0)</f>
        <v>5500</v>
      </c>
    </row>
    <row r="36" spans="3:15">
      <c r="D36" t="s">
        <v>61</v>
      </c>
    </row>
    <row r="40" spans="3:15">
      <c r="C40" s="30"/>
      <c r="D40" s="30"/>
      <c r="E40" s="30"/>
      <c r="F40" s="30"/>
      <c r="G40" s="1"/>
      <c r="H40" s="1"/>
      <c r="I40" s="1"/>
      <c r="J40" s="1"/>
      <c r="K40" s="1"/>
      <c r="L40" s="1"/>
      <c r="M40" s="1"/>
      <c r="N40" s="1"/>
      <c r="O40" s="1"/>
    </row>
    <row r="41" spans="3:15">
      <c r="C41" s="24"/>
      <c r="D41" s="24"/>
      <c r="E41" s="24"/>
      <c r="F41" s="31"/>
      <c r="G41" s="1"/>
      <c r="H41" s="1"/>
      <c r="I41" s="1"/>
      <c r="J41" s="1"/>
      <c r="K41" s="1"/>
      <c r="L41" s="1"/>
      <c r="M41" s="1"/>
      <c r="N41" s="1"/>
      <c r="O41" s="1"/>
    </row>
    <row r="42" spans="3:15">
      <c r="C42" s="24"/>
      <c r="D42" s="24"/>
      <c r="E42" s="24"/>
      <c r="F42" s="31"/>
      <c r="G42" s="1"/>
      <c r="H42" s="1"/>
      <c r="I42" s="1"/>
      <c r="J42" s="1"/>
      <c r="K42" s="1"/>
      <c r="L42" s="1"/>
      <c r="M42" s="1"/>
      <c r="N42" s="1"/>
      <c r="O42" s="1"/>
    </row>
    <row r="43" spans="3:15">
      <c r="C43" s="24"/>
      <c r="D43" s="24"/>
      <c r="E43" s="24"/>
      <c r="F43" s="31"/>
      <c r="G43" s="1"/>
      <c r="H43" s="1"/>
      <c r="I43" s="1"/>
      <c r="J43" s="1"/>
      <c r="K43" s="1"/>
      <c r="L43" s="1"/>
      <c r="M43" s="1"/>
      <c r="N43" s="1"/>
      <c r="O43" s="1"/>
    </row>
    <row r="44" spans="3:15">
      <c r="C44" s="24"/>
      <c r="D44" s="24"/>
      <c r="E44" s="24"/>
      <c r="F44" s="31"/>
      <c r="G44" s="1"/>
      <c r="H44" s="1"/>
      <c r="I44" s="1"/>
      <c r="J44" s="1"/>
      <c r="K44" s="1"/>
      <c r="L44" s="1"/>
      <c r="M44" s="1"/>
      <c r="N44" s="1"/>
      <c r="O44" s="1"/>
    </row>
    <row r="45" spans="3:15">
      <c r="C45" s="24"/>
      <c r="D45" s="24"/>
      <c r="E45" s="24"/>
      <c r="F45" s="31"/>
      <c r="G45" s="1"/>
      <c r="H45" s="1"/>
      <c r="I45" s="1"/>
      <c r="J45" s="1"/>
      <c r="K45" s="1"/>
      <c r="L45" s="1"/>
      <c r="M45" s="1"/>
      <c r="N45" s="1"/>
      <c r="O45" s="1"/>
    </row>
    <row r="46" spans="3:1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3:15">
      <c r="C47" s="29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3:15">
      <c r="C48" s="29"/>
    </row>
    <row r="70" spans="3:3">
      <c r="C70" s="29"/>
    </row>
  </sheetData>
  <dataConsolidate>
    <dataRefs count="1">
      <dataRef ref="E5:E9" sheet="Lookup functions" r:id="rId1"/>
    </dataRefs>
  </dataConsolidate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L15" sqref="L15"/>
    </sheetView>
  </sheetViews>
  <sheetFormatPr defaultRowHeight="15"/>
  <cols>
    <col min="1" max="2" width="14.7109375" customWidth="1"/>
    <col min="5" max="5" width="16.28515625" customWidth="1"/>
  </cols>
  <sheetData>
    <row r="1" spans="1:9">
      <c r="A1" s="32" t="s">
        <v>62</v>
      </c>
      <c r="B1" s="32" t="s">
        <v>63</v>
      </c>
      <c r="C1" s="32" t="s">
        <v>64</v>
      </c>
      <c r="D1" s="32" t="s">
        <v>65</v>
      </c>
      <c r="E1" s="32" t="s">
        <v>3</v>
      </c>
      <c r="I1" t="s">
        <v>66</v>
      </c>
    </row>
    <row r="2" spans="1:9">
      <c r="A2" s="33">
        <v>101</v>
      </c>
      <c r="B2" s="33" t="s">
        <v>67</v>
      </c>
      <c r="C2" s="33">
        <v>1500</v>
      </c>
      <c r="D2" s="33">
        <v>50</v>
      </c>
      <c r="E2" s="33" t="s">
        <v>68</v>
      </c>
      <c r="I2" t="s">
        <v>69</v>
      </c>
    </row>
    <row r="3" spans="1:9">
      <c r="A3" s="33">
        <v>102</v>
      </c>
      <c r="B3" s="33" t="s">
        <v>70</v>
      </c>
      <c r="C3" s="33">
        <v>700</v>
      </c>
      <c r="D3" s="33">
        <v>120</v>
      </c>
      <c r="E3" s="33" t="s">
        <v>68</v>
      </c>
    </row>
    <row r="4" spans="1:9">
      <c r="A4" s="33">
        <v>103</v>
      </c>
      <c r="B4" s="33" t="s">
        <v>71</v>
      </c>
      <c r="C4" s="33">
        <v>8500</v>
      </c>
      <c r="D4" s="33">
        <v>30</v>
      </c>
      <c r="E4" s="33" t="s">
        <v>72</v>
      </c>
    </row>
    <row r="5" spans="1:9">
      <c r="A5" s="33">
        <v>104</v>
      </c>
      <c r="B5" s="33" t="s">
        <v>73</v>
      </c>
      <c r="C5" s="33">
        <v>4500</v>
      </c>
      <c r="D5" s="33">
        <v>15</v>
      </c>
      <c r="E5" s="33" t="s">
        <v>74</v>
      </c>
    </row>
    <row r="6" spans="1:9">
      <c r="A6" s="33">
        <v>105</v>
      </c>
      <c r="B6" s="33" t="s">
        <v>75</v>
      </c>
      <c r="C6" s="33">
        <v>6000</v>
      </c>
      <c r="D6" s="33">
        <v>20</v>
      </c>
      <c r="E6" s="33" t="s">
        <v>74</v>
      </c>
    </row>
    <row r="11" spans="1:9">
      <c r="D11" t="s">
        <v>71</v>
      </c>
    </row>
    <row r="13" spans="1:9">
      <c r="D13" t="s">
        <v>64</v>
      </c>
    </row>
    <row r="22" spans="1:5">
      <c r="A22" s="32" t="s">
        <v>62</v>
      </c>
      <c r="B22" s="32" t="s">
        <v>63</v>
      </c>
      <c r="C22" s="32" t="s">
        <v>64</v>
      </c>
      <c r="D22" s="32" t="s">
        <v>65</v>
      </c>
      <c r="E22" s="32" t="s">
        <v>3</v>
      </c>
    </row>
    <row r="23" spans="1:5">
      <c r="A23" s="33">
        <v>101</v>
      </c>
      <c r="B23" s="33" t="s">
        <v>67</v>
      </c>
      <c r="C23" s="33">
        <v>1500</v>
      </c>
      <c r="D23" s="33">
        <v>50</v>
      </c>
      <c r="E23" s="33" t="s">
        <v>68</v>
      </c>
    </row>
    <row r="24" spans="1:5">
      <c r="A24" s="33">
        <v>102</v>
      </c>
      <c r="B24" s="33" t="s">
        <v>70</v>
      </c>
      <c r="C24" s="33">
        <v>700</v>
      </c>
      <c r="D24" s="33">
        <v>120</v>
      </c>
      <c r="E24" s="33" t="s">
        <v>68</v>
      </c>
    </row>
    <row r="25" spans="1:5">
      <c r="A25" s="33">
        <v>103</v>
      </c>
      <c r="B25" s="33" t="s">
        <v>71</v>
      </c>
      <c r="C25" s="33">
        <v>8500</v>
      </c>
      <c r="D25" s="33">
        <v>30</v>
      </c>
      <c r="E25" s="33" t="s">
        <v>72</v>
      </c>
    </row>
    <row r="26" spans="1:5">
      <c r="A26" s="33">
        <v>104</v>
      </c>
      <c r="B26" s="33" t="s">
        <v>73</v>
      </c>
      <c r="C26" s="33">
        <v>4500</v>
      </c>
      <c r="D26" s="33">
        <v>15</v>
      </c>
      <c r="E26" s="33" t="s">
        <v>74</v>
      </c>
    </row>
    <row r="27" spans="1:5">
      <c r="A27" s="33">
        <v>105</v>
      </c>
      <c r="B27" s="33" t="s">
        <v>75</v>
      </c>
      <c r="C27" s="33">
        <v>6000</v>
      </c>
      <c r="D27" s="33">
        <v>20</v>
      </c>
      <c r="E27" s="33" t="s">
        <v>74</v>
      </c>
    </row>
    <row r="30" spans="1:5">
      <c r="A30" t="s">
        <v>76</v>
      </c>
    </row>
    <row r="31" spans="1:5">
      <c r="A31" t="s">
        <v>77</v>
      </c>
    </row>
    <row r="32" spans="1:5">
      <c r="A32" t="s">
        <v>78</v>
      </c>
    </row>
    <row r="33" spans="1:9">
      <c r="A33" t="s">
        <v>79</v>
      </c>
    </row>
    <row r="34" spans="1:9">
      <c r="A34" t="s">
        <v>80</v>
      </c>
    </row>
    <row r="35" spans="1:9">
      <c r="A35" t="s">
        <v>81</v>
      </c>
    </row>
    <row r="36" spans="1:9">
      <c r="A36" t="s">
        <v>82</v>
      </c>
    </row>
    <row r="37" spans="1:9">
      <c r="A37" t="s">
        <v>83</v>
      </c>
      <c r="I37" t="str">
        <f>INDEX(A22:E27,MATCH(MAX(C23:C27),C22:C27,0),MATCH("Category",A22:E22,0))</f>
        <v>Display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L18"/>
  <sheetViews>
    <sheetView topLeftCell="A4" workbookViewId="0">
      <selection activeCell="L15" sqref="L15"/>
    </sheetView>
  </sheetViews>
  <sheetFormatPr defaultRowHeight="15"/>
  <cols>
    <col min="6" max="6" width="18.42578125" customWidth="1"/>
    <col min="7" max="7" width="14.7109375" customWidth="1"/>
    <col min="10" max="10" width="9.140625" customWidth="1"/>
    <col min="12" max="12" width="15.7109375" customWidth="1"/>
  </cols>
  <sheetData>
    <row r="5" spans="4:12">
      <c r="D5" s="34" t="s">
        <v>98</v>
      </c>
      <c r="E5" s="34" t="s">
        <v>54</v>
      </c>
      <c r="F5" s="34" t="s">
        <v>0</v>
      </c>
      <c r="G5" s="36" t="s">
        <v>32</v>
      </c>
      <c r="H5" s="36" t="s">
        <v>54</v>
      </c>
      <c r="L5" t="s">
        <v>109</v>
      </c>
    </row>
    <row r="6" spans="4:12">
      <c r="D6" s="34" t="s">
        <v>99</v>
      </c>
      <c r="E6" s="34"/>
      <c r="F6" s="35">
        <v>45068</v>
      </c>
      <c r="G6" t="s">
        <v>36</v>
      </c>
      <c r="L6" t="s">
        <v>110</v>
      </c>
    </row>
    <row r="7" spans="4:12">
      <c r="D7" s="34" t="s">
        <v>100</v>
      </c>
      <c r="E7" s="34"/>
      <c r="F7" s="35">
        <v>45070</v>
      </c>
      <c r="G7" t="s">
        <v>40</v>
      </c>
      <c r="L7" t="s">
        <v>111</v>
      </c>
    </row>
    <row r="8" spans="4:12">
      <c r="D8" s="34" t="s">
        <v>100</v>
      </c>
      <c r="E8" s="34">
        <v>569</v>
      </c>
      <c r="F8" s="35">
        <v>45073</v>
      </c>
      <c r="G8" t="s">
        <v>40</v>
      </c>
    </row>
    <row r="9" spans="4:12">
      <c r="D9" s="34" t="s">
        <v>101</v>
      </c>
      <c r="E9" s="34">
        <v>89</v>
      </c>
      <c r="F9" s="35">
        <v>45069</v>
      </c>
      <c r="G9" t="s">
        <v>112</v>
      </c>
    </row>
    <row r="10" spans="4:12">
      <c r="D10" s="34" t="s">
        <v>102</v>
      </c>
      <c r="E10" s="34">
        <v>242</v>
      </c>
      <c r="F10" s="35">
        <v>45074</v>
      </c>
      <c r="G10" t="s">
        <v>36</v>
      </c>
    </row>
    <row r="11" spans="4:12">
      <c r="D11" s="34" t="s">
        <v>103</v>
      </c>
      <c r="E11" s="34"/>
      <c r="F11" s="35">
        <v>45067</v>
      </c>
    </row>
    <row r="12" spans="4:12">
      <c r="D12" s="34" t="s">
        <v>104</v>
      </c>
      <c r="E12" s="34">
        <v>243</v>
      </c>
      <c r="F12" s="35">
        <v>45066</v>
      </c>
      <c r="G12" t="s">
        <v>42</v>
      </c>
    </row>
    <row r="13" spans="4:12">
      <c r="D13" s="34" t="s">
        <v>105</v>
      </c>
      <c r="E13" s="34">
        <v>342</v>
      </c>
      <c r="F13" s="35">
        <v>45064</v>
      </c>
    </row>
    <row r="14" spans="4:12">
      <c r="D14" s="34" t="s">
        <v>106</v>
      </c>
      <c r="E14" s="34">
        <v>432</v>
      </c>
      <c r="F14" s="35">
        <v>45065</v>
      </c>
    </row>
    <row r="15" spans="4:12">
      <c r="D15" s="34" t="s">
        <v>107</v>
      </c>
      <c r="E15" s="34"/>
      <c r="F15" s="35">
        <v>45063</v>
      </c>
      <c r="G15" t="s">
        <v>40</v>
      </c>
    </row>
    <row r="16" spans="4:12">
      <c r="D16" s="34" t="s">
        <v>107</v>
      </c>
      <c r="E16" s="34">
        <v>882</v>
      </c>
      <c r="F16" s="35">
        <v>45062</v>
      </c>
    </row>
    <row r="17" spans="4:7">
      <c r="D17" s="34" t="s">
        <v>108</v>
      </c>
      <c r="E17" s="34">
        <v>896</v>
      </c>
      <c r="F17" s="35">
        <v>45071</v>
      </c>
      <c r="G17" t="s">
        <v>40</v>
      </c>
    </row>
    <row r="18" spans="4:7">
      <c r="D18" s="34" t="s">
        <v>108</v>
      </c>
      <c r="E18" s="34">
        <v>896</v>
      </c>
      <c r="F18" s="35">
        <v>45072</v>
      </c>
      <c r="G18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5"/>
  <sheetViews>
    <sheetView workbookViewId="0">
      <selection activeCell="L15" sqref="L15"/>
    </sheetView>
  </sheetViews>
  <sheetFormatPr defaultRowHeight="15"/>
  <cols>
    <col min="4" max="4" width="15.5703125" customWidth="1"/>
    <col min="5" max="5" width="15.7109375" customWidth="1"/>
    <col min="6" max="6" width="12.5703125" customWidth="1"/>
  </cols>
  <sheetData>
    <row r="3" spans="3:5">
      <c r="C3" s="34" t="s">
        <v>98</v>
      </c>
      <c r="D3" s="34" t="s">
        <v>54</v>
      </c>
      <c r="E3" s="34" t="s">
        <v>0</v>
      </c>
    </row>
    <row r="4" spans="3:5">
      <c r="C4" s="34" t="s">
        <v>99</v>
      </c>
      <c r="D4" s="34">
        <v>188</v>
      </c>
      <c r="E4" s="35">
        <v>45068</v>
      </c>
    </row>
    <row r="5" spans="3:5">
      <c r="C5" s="34" t="s">
        <v>100</v>
      </c>
      <c r="D5" s="34">
        <v>188</v>
      </c>
      <c r="E5" s="35">
        <v>45070</v>
      </c>
    </row>
    <row r="6" spans="3:5">
      <c r="C6" s="34" t="s">
        <v>100</v>
      </c>
      <c r="D6" s="34">
        <v>569</v>
      </c>
      <c r="E6" s="35">
        <v>45073</v>
      </c>
    </row>
    <row r="7" spans="3:5">
      <c r="C7" s="34" t="s">
        <v>101</v>
      </c>
      <c r="D7" s="34">
        <v>89</v>
      </c>
      <c r="E7" s="35">
        <v>45069</v>
      </c>
    </row>
    <row r="8" spans="3:5">
      <c r="C8" s="34" t="s">
        <v>102</v>
      </c>
      <c r="D8" s="34">
        <v>242</v>
      </c>
      <c r="E8" s="35">
        <v>45074</v>
      </c>
    </row>
    <row r="9" spans="3:5">
      <c r="C9" s="34" t="s">
        <v>103</v>
      </c>
      <c r="D9" s="34">
        <v>243</v>
      </c>
      <c r="E9" s="35">
        <v>45067</v>
      </c>
    </row>
    <row r="10" spans="3:5">
      <c r="C10" s="34" t="s">
        <v>104</v>
      </c>
      <c r="D10" s="34">
        <v>243</v>
      </c>
      <c r="E10" s="35">
        <v>45066</v>
      </c>
    </row>
    <row r="11" spans="3:5">
      <c r="C11" s="34" t="s">
        <v>105</v>
      </c>
      <c r="D11" s="34">
        <v>342</v>
      </c>
      <c r="E11" s="35">
        <v>45064</v>
      </c>
    </row>
    <row r="12" spans="3:5">
      <c r="C12" s="34" t="s">
        <v>106</v>
      </c>
      <c r="D12" s="34">
        <v>432</v>
      </c>
      <c r="E12" s="35">
        <v>45065</v>
      </c>
    </row>
    <row r="13" spans="3:5">
      <c r="C13" s="34" t="s">
        <v>107</v>
      </c>
      <c r="D13" s="34">
        <v>882</v>
      </c>
      <c r="E13" s="35">
        <v>45063</v>
      </c>
    </row>
    <row r="14" spans="3:5">
      <c r="C14" s="34" t="s">
        <v>107</v>
      </c>
      <c r="D14" s="34">
        <v>882</v>
      </c>
      <c r="E14" s="35">
        <v>45062</v>
      </c>
    </row>
    <row r="15" spans="3:5">
      <c r="C15" s="34" t="s">
        <v>108</v>
      </c>
      <c r="D15" s="34">
        <v>896</v>
      </c>
      <c r="E15" s="35">
        <v>45071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30"/>
  <sheetViews>
    <sheetView workbookViewId="0">
      <selection activeCell="L15" sqref="L15"/>
    </sheetView>
  </sheetViews>
  <sheetFormatPr defaultRowHeight="15"/>
  <cols>
    <col min="1" max="1" width="15.5703125" customWidth="1"/>
    <col min="2" max="2" width="19.28515625" customWidth="1"/>
    <col min="3" max="3" width="21.28515625" customWidth="1"/>
    <col min="4" max="4" width="13.7109375" customWidth="1"/>
    <col min="5" max="5" width="17.5703125" customWidth="1"/>
    <col min="6" max="6" width="22" customWidth="1"/>
  </cols>
  <sheetData>
    <row r="4" spans="2:10">
      <c r="B4" t="s">
        <v>84</v>
      </c>
    </row>
    <row r="5" spans="2:10">
      <c r="B5" t="s">
        <v>85</v>
      </c>
      <c r="C5" t="s">
        <v>86</v>
      </c>
    </row>
    <row r="6" spans="2:10">
      <c r="C6" t="s">
        <v>87</v>
      </c>
    </row>
    <row r="7" spans="2:10">
      <c r="C7" t="s">
        <v>88</v>
      </c>
    </row>
    <row r="14" spans="2:10">
      <c r="B14" s="34" t="s">
        <v>89</v>
      </c>
      <c r="C14" s="34" t="s">
        <v>90</v>
      </c>
      <c r="D14" s="34" t="s">
        <v>0</v>
      </c>
      <c r="E14" s="34" t="s">
        <v>91</v>
      </c>
      <c r="F14" s="34" t="s">
        <v>91</v>
      </c>
    </row>
    <row r="15" spans="2:10">
      <c r="B15" s="34"/>
      <c r="C15" s="34"/>
      <c r="D15" s="34"/>
      <c r="E15" s="34"/>
      <c r="F15" s="34"/>
    </row>
    <row r="16" spans="2:10">
      <c r="B16" s="34"/>
      <c r="C16" s="34"/>
      <c r="D16" s="34"/>
      <c r="E16" s="34"/>
      <c r="F16" s="34"/>
      <c r="J16" t="s">
        <v>92</v>
      </c>
    </row>
    <row r="17" spans="2:10">
      <c r="B17" s="34"/>
      <c r="C17" s="34"/>
      <c r="D17" s="34"/>
      <c r="E17" s="34"/>
      <c r="F17" s="34"/>
      <c r="J17" t="s">
        <v>93</v>
      </c>
    </row>
    <row r="18" spans="2:10">
      <c r="B18" s="34"/>
      <c r="C18" s="34"/>
      <c r="D18" s="34"/>
      <c r="E18" s="34"/>
      <c r="F18" s="34"/>
      <c r="J18" t="s">
        <v>94</v>
      </c>
    </row>
    <row r="19" spans="2:10">
      <c r="B19" s="34"/>
      <c r="C19" s="34"/>
      <c r="D19" s="34"/>
      <c r="E19" s="34"/>
      <c r="F19" s="34"/>
      <c r="J19" t="s">
        <v>95</v>
      </c>
    </row>
    <row r="20" spans="2:10">
      <c r="B20" s="34"/>
      <c r="C20" s="34"/>
      <c r="D20" s="34"/>
      <c r="E20" s="34"/>
      <c r="F20" s="34"/>
      <c r="J20" t="s">
        <v>96</v>
      </c>
    </row>
    <row r="21" spans="2:10">
      <c r="B21" s="34"/>
      <c r="C21" s="34"/>
      <c r="D21" s="34"/>
      <c r="E21" s="34"/>
      <c r="F21" s="34"/>
      <c r="J21" t="s">
        <v>97</v>
      </c>
    </row>
    <row r="22" spans="2:10">
      <c r="B22" s="34"/>
      <c r="C22" s="34"/>
      <c r="D22" s="34"/>
      <c r="E22" s="34"/>
      <c r="F22" s="34"/>
    </row>
    <row r="23" spans="2:10">
      <c r="B23" s="34"/>
      <c r="C23" s="34"/>
      <c r="D23" s="34"/>
      <c r="E23" s="34"/>
      <c r="F23" s="34"/>
    </row>
    <row r="24" spans="2:10">
      <c r="B24" s="34"/>
      <c r="C24" s="34"/>
      <c r="D24" s="34"/>
      <c r="E24" s="34"/>
      <c r="F24" s="34"/>
    </row>
    <row r="25" spans="2:10">
      <c r="B25" s="34"/>
      <c r="C25" s="34"/>
      <c r="D25" s="34"/>
      <c r="E25" s="34"/>
      <c r="F25" s="34"/>
    </row>
    <row r="26" spans="2:10">
      <c r="B26" s="34"/>
      <c r="C26" s="34"/>
      <c r="D26" s="34"/>
      <c r="E26" s="34"/>
      <c r="F26" s="34"/>
    </row>
    <row r="27" spans="2:10">
      <c r="B27" s="34"/>
      <c r="C27" s="34"/>
      <c r="D27" s="34"/>
      <c r="E27" s="34"/>
      <c r="F27" s="34"/>
    </row>
    <row r="28" spans="2:10">
      <c r="B28" s="34"/>
      <c r="C28" s="34"/>
      <c r="D28" s="34"/>
      <c r="E28" s="34"/>
      <c r="F28" s="34"/>
    </row>
    <row r="29" spans="2:10">
      <c r="B29" s="34"/>
      <c r="C29" s="34"/>
      <c r="D29" s="34"/>
      <c r="E29" s="34"/>
      <c r="F29" s="34"/>
    </row>
    <row r="30" spans="2:10">
      <c r="B30" s="34"/>
      <c r="C30" s="34"/>
      <c r="D30" s="34"/>
      <c r="E30" s="34"/>
      <c r="F30" s="3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43"/>
  <sheetViews>
    <sheetView workbookViewId="0">
      <selection activeCell="L15" sqref="L15"/>
    </sheetView>
  </sheetViews>
  <sheetFormatPr defaultRowHeight="15"/>
  <cols>
    <col min="4" max="4" width="20.85546875" customWidth="1"/>
    <col min="8" max="10" width="22" customWidth="1"/>
  </cols>
  <sheetData>
    <row r="3" spans="4:4">
      <c r="D3" s="37" t="s">
        <v>113</v>
      </c>
    </row>
    <row r="4" spans="4:4">
      <c r="D4" t="s">
        <v>114</v>
      </c>
    </row>
    <row r="5" spans="4:4">
      <c r="D5" t="s">
        <v>115</v>
      </c>
    </row>
    <row r="6" spans="4:4">
      <c r="D6" t="s">
        <v>116</v>
      </c>
    </row>
    <row r="7" spans="4:4">
      <c r="D7" t="s">
        <v>2</v>
      </c>
    </row>
    <row r="8" spans="4:4">
      <c r="D8" t="s">
        <v>117</v>
      </c>
    </row>
    <row r="9" spans="4:4">
      <c r="D9" t="s">
        <v>118</v>
      </c>
    </row>
    <row r="10" spans="4:4">
      <c r="D10" t="s">
        <v>119</v>
      </c>
    </row>
    <row r="16" spans="4:4">
      <c r="D16" s="37" t="s">
        <v>120</v>
      </c>
    </row>
    <row r="18" spans="4:10">
      <c r="D18" t="s">
        <v>121</v>
      </c>
    </row>
    <row r="19" spans="4:10">
      <c r="D19" t="s">
        <v>122</v>
      </c>
    </row>
    <row r="20" spans="4:10">
      <c r="D20" s="6" t="s">
        <v>123</v>
      </c>
    </row>
    <row r="22" spans="4:10">
      <c r="D22" t="s">
        <v>124</v>
      </c>
    </row>
    <row r="31" spans="4:10" ht="30">
      <c r="D31" s="2" t="s">
        <v>30</v>
      </c>
      <c r="E31" s="2" t="s">
        <v>54</v>
      </c>
      <c r="F31" s="2" t="s">
        <v>4</v>
      </c>
      <c r="G31" s="2" t="s">
        <v>56</v>
      </c>
      <c r="H31" s="2" t="s">
        <v>125</v>
      </c>
      <c r="J31" s="38" t="s">
        <v>126</v>
      </c>
    </row>
    <row r="32" spans="4:10">
      <c r="D32" s="3" t="s">
        <v>48</v>
      </c>
      <c r="E32" s="3">
        <v>1200</v>
      </c>
      <c r="F32" s="3" t="s">
        <v>22</v>
      </c>
      <c r="G32" s="3">
        <v>800</v>
      </c>
      <c r="H32" s="3">
        <v>500</v>
      </c>
    </row>
    <row r="33" spans="4:12">
      <c r="D33" s="3" t="s">
        <v>49</v>
      </c>
      <c r="E33" s="3">
        <v>1500</v>
      </c>
      <c r="F33" s="3" t="s">
        <v>19</v>
      </c>
      <c r="G33" s="3">
        <v>400</v>
      </c>
      <c r="H33" s="3">
        <v>600</v>
      </c>
    </row>
    <row r="34" spans="4:12">
      <c r="D34" s="3" t="s">
        <v>50</v>
      </c>
      <c r="E34" s="3">
        <v>1100</v>
      </c>
      <c r="F34" s="3" t="s">
        <v>22</v>
      </c>
      <c r="G34" s="3">
        <v>700</v>
      </c>
      <c r="H34" s="3">
        <v>400</v>
      </c>
    </row>
    <row r="38" spans="4:12">
      <c r="K38" t="s">
        <v>127</v>
      </c>
      <c r="L38" t="s">
        <v>128</v>
      </c>
    </row>
    <row r="39" spans="4:12">
      <c r="K39">
        <v>10</v>
      </c>
      <c r="L39">
        <v>-20</v>
      </c>
    </row>
    <row r="40" spans="4:12">
      <c r="K40">
        <v>20</v>
      </c>
      <c r="L40">
        <v>40</v>
      </c>
    </row>
    <row r="41" spans="4:12">
      <c r="K41">
        <v>30</v>
      </c>
      <c r="L41">
        <v>-60</v>
      </c>
    </row>
    <row r="42" spans="4:12">
      <c r="K42">
        <v>40</v>
      </c>
      <c r="L42">
        <v>80</v>
      </c>
    </row>
    <row r="43" spans="4:12">
      <c r="K43">
        <v>50</v>
      </c>
      <c r="L43">
        <v>100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zoomScale="98" workbookViewId="0">
      <selection activeCell="K6" sqref="K6"/>
    </sheetView>
  </sheetViews>
  <sheetFormatPr defaultRowHeight="15"/>
  <cols>
    <col min="2" max="2" width="13.140625" customWidth="1"/>
    <col min="4" max="4" width="11.28515625" customWidth="1"/>
  </cols>
  <sheetData>
    <row r="1" spans="1:15" ht="30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5">
      <c r="A2" s="3">
        <v>1001</v>
      </c>
      <c r="B2" s="4">
        <v>45296</v>
      </c>
      <c r="C2" s="3" t="s">
        <v>10</v>
      </c>
      <c r="D2" s="3" t="s">
        <v>11</v>
      </c>
      <c r="E2" s="3" t="s">
        <v>12</v>
      </c>
      <c r="F2" s="3" t="s">
        <v>13</v>
      </c>
      <c r="G2" s="3">
        <v>15</v>
      </c>
      <c r="H2" s="3">
        <v>800</v>
      </c>
      <c r="I2" s="3">
        <v>12000</v>
      </c>
      <c r="J2" s="5">
        <v>0.2</v>
      </c>
    </row>
    <row r="3" spans="1:15" ht="30">
      <c r="A3" s="3">
        <v>1002</v>
      </c>
      <c r="B3" s="4">
        <v>45297</v>
      </c>
      <c r="C3" s="3" t="s">
        <v>14</v>
      </c>
      <c r="D3" s="3" t="s">
        <v>11</v>
      </c>
      <c r="E3" s="3" t="s">
        <v>15</v>
      </c>
      <c r="F3" s="3" t="s">
        <v>16</v>
      </c>
      <c r="G3" s="3">
        <v>25</v>
      </c>
      <c r="H3" s="3">
        <v>500</v>
      </c>
      <c r="I3" s="3">
        <v>12500</v>
      </c>
      <c r="J3" s="5">
        <v>0.18</v>
      </c>
    </row>
    <row r="4" spans="1:15" ht="30">
      <c r="A4" s="3">
        <v>1003</v>
      </c>
      <c r="B4" s="4">
        <v>45298</v>
      </c>
      <c r="C4" s="3" t="s">
        <v>17</v>
      </c>
      <c r="D4" s="3" t="s">
        <v>18</v>
      </c>
      <c r="E4" s="3" t="s">
        <v>19</v>
      </c>
      <c r="F4" s="3" t="s">
        <v>20</v>
      </c>
      <c r="G4" s="3">
        <v>10</v>
      </c>
      <c r="H4" s="3">
        <v>120</v>
      </c>
      <c r="I4" s="3">
        <v>1200</v>
      </c>
      <c r="J4" s="5">
        <v>0.15</v>
      </c>
    </row>
    <row r="5" spans="1:15" ht="30">
      <c r="A5" s="3">
        <v>1004</v>
      </c>
      <c r="B5" s="4">
        <v>45299</v>
      </c>
      <c r="C5" s="3" t="s">
        <v>21</v>
      </c>
      <c r="D5" s="3" t="s">
        <v>18</v>
      </c>
      <c r="E5" s="3" t="s">
        <v>22</v>
      </c>
      <c r="F5" s="3" t="s">
        <v>23</v>
      </c>
      <c r="G5" s="3">
        <v>5</v>
      </c>
      <c r="H5" s="3">
        <v>150</v>
      </c>
      <c r="I5" s="3">
        <v>750</v>
      </c>
      <c r="J5" s="5">
        <v>0.12</v>
      </c>
    </row>
    <row r="6" spans="1:15" ht="45">
      <c r="A6" s="3">
        <v>1005</v>
      </c>
      <c r="B6" s="4">
        <v>45300</v>
      </c>
      <c r="C6" s="3" t="s">
        <v>24</v>
      </c>
      <c r="D6" s="3" t="s">
        <v>25</v>
      </c>
      <c r="E6" s="3" t="s">
        <v>12</v>
      </c>
      <c r="F6" s="3" t="s">
        <v>13</v>
      </c>
      <c r="G6" s="3">
        <v>8</v>
      </c>
      <c r="H6" s="3">
        <v>600</v>
      </c>
      <c r="I6" s="3">
        <v>4800</v>
      </c>
      <c r="J6" s="5">
        <v>0.25</v>
      </c>
    </row>
    <row r="7" spans="1:15" ht="30">
      <c r="A7" s="3">
        <v>1006</v>
      </c>
      <c r="B7" s="4">
        <v>45301</v>
      </c>
      <c r="C7" s="3" t="s">
        <v>26</v>
      </c>
      <c r="D7" s="3" t="s">
        <v>25</v>
      </c>
      <c r="E7" s="3" t="s">
        <v>15</v>
      </c>
      <c r="F7" s="3" t="s">
        <v>16</v>
      </c>
      <c r="G7" s="3">
        <v>12</v>
      </c>
      <c r="H7" s="3">
        <v>200</v>
      </c>
      <c r="I7" s="3">
        <v>2400</v>
      </c>
      <c r="J7" s="5">
        <v>0.22</v>
      </c>
    </row>
    <row r="8" spans="1:15" ht="30">
      <c r="A8" s="3">
        <v>1007</v>
      </c>
      <c r="B8" s="4">
        <v>45302</v>
      </c>
      <c r="C8" s="3" t="s">
        <v>27</v>
      </c>
      <c r="D8" s="3" t="s">
        <v>18</v>
      </c>
      <c r="E8" s="3" t="s">
        <v>19</v>
      </c>
      <c r="F8" s="3" t="s">
        <v>20</v>
      </c>
      <c r="G8" s="3">
        <v>20</v>
      </c>
      <c r="H8" s="3">
        <v>50</v>
      </c>
      <c r="I8" s="3">
        <v>1000</v>
      </c>
      <c r="J8" s="5">
        <v>0.1</v>
      </c>
      <c r="M8" s="8"/>
      <c r="N8" s="9"/>
      <c r="O8" s="10"/>
    </row>
    <row r="9" spans="1:15">
      <c r="A9" s="3">
        <v>1008</v>
      </c>
      <c r="B9" s="4">
        <v>45303</v>
      </c>
      <c r="C9" s="3" t="s">
        <v>28</v>
      </c>
      <c r="D9" s="3" t="s">
        <v>11</v>
      </c>
      <c r="E9" s="3" t="s">
        <v>22</v>
      </c>
      <c r="F9" s="3" t="s">
        <v>23</v>
      </c>
      <c r="G9" s="3">
        <v>30</v>
      </c>
      <c r="H9" s="3">
        <v>300</v>
      </c>
      <c r="I9" s="3">
        <v>9000</v>
      </c>
      <c r="J9" s="5">
        <v>0.18</v>
      </c>
      <c r="M9" s="11"/>
      <c r="N9" s="12"/>
      <c r="O9" s="13"/>
    </row>
    <row r="10" spans="1:15" ht="30">
      <c r="A10" s="3">
        <v>1009</v>
      </c>
      <c r="B10" s="4">
        <v>45304</v>
      </c>
      <c r="C10" s="3" t="s">
        <v>29</v>
      </c>
      <c r="D10" s="3" t="s">
        <v>25</v>
      </c>
      <c r="E10" s="3" t="s">
        <v>12</v>
      </c>
      <c r="F10" s="3" t="s">
        <v>13</v>
      </c>
      <c r="G10" s="3">
        <v>3</v>
      </c>
      <c r="H10" s="3">
        <v>1200</v>
      </c>
      <c r="I10" s="3">
        <v>3600</v>
      </c>
      <c r="J10" s="5">
        <v>0.3</v>
      </c>
      <c r="M10" s="11"/>
      <c r="N10" s="12"/>
      <c r="O10" s="13"/>
    </row>
    <row r="11" spans="1:15" ht="30">
      <c r="A11" s="3">
        <v>1010</v>
      </c>
      <c r="B11" s="4">
        <v>45305</v>
      </c>
      <c r="C11" s="3" t="s">
        <v>14</v>
      </c>
      <c r="D11" s="3" t="s">
        <v>11</v>
      </c>
      <c r="E11" s="3" t="s">
        <v>15</v>
      </c>
      <c r="F11" s="3" t="s">
        <v>16</v>
      </c>
      <c r="G11" s="3">
        <v>18</v>
      </c>
      <c r="H11" s="3">
        <v>500</v>
      </c>
      <c r="I11" s="3">
        <v>6000</v>
      </c>
      <c r="J11" s="5">
        <v>0.18</v>
      </c>
      <c r="M11" s="11"/>
      <c r="N11" s="12"/>
      <c r="O11" s="13"/>
    </row>
    <row r="12" spans="1:15">
      <c r="I12" s="18"/>
      <c r="M12" s="11"/>
      <c r="N12" s="12"/>
      <c r="O12" s="13"/>
    </row>
    <row r="13" spans="1:15">
      <c r="M13" s="11"/>
      <c r="N13" s="12"/>
      <c r="O13" s="13"/>
    </row>
    <row r="14" spans="1:15">
      <c r="M14" s="11"/>
      <c r="N14" s="12"/>
      <c r="O14" s="13"/>
    </row>
    <row r="15" spans="1:15">
      <c r="M15" s="11"/>
      <c r="N15" s="12"/>
      <c r="O15" s="13"/>
    </row>
    <row r="16" spans="1:15">
      <c r="M16" s="11"/>
      <c r="N16" s="12"/>
      <c r="O16" s="13"/>
    </row>
    <row r="17" spans="13:15">
      <c r="M17" s="11"/>
      <c r="N17" s="12"/>
      <c r="O17" s="13"/>
    </row>
    <row r="18" spans="13:15">
      <c r="M18" s="11"/>
      <c r="N18" s="12"/>
      <c r="O18" s="13"/>
    </row>
    <row r="19" spans="13:15">
      <c r="M19" s="11"/>
      <c r="N19" s="12"/>
      <c r="O19" s="13"/>
    </row>
    <row r="20" spans="13:15">
      <c r="M20" s="11"/>
      <c r="N20" s="12"/>
      <c r="O20" s="13"/>
    </row>
    <row r="21" spans="13:15">
      <c r="M21" s="11"/>
      <c r="N21" s="12"/>
      <c r="O21" s="13"/>
    </row>
    <row r="22" spans="13:15">
      <c r="M22" s="11"/>
      <c r="N22" s="12"/>
      <c r="O22" s="13"/>
    </row>
    <row r="23" spans="13:15">
      <c r="M23" s="11"/>
      <c r="N23" s="12"/>
      <c r="O23" s="13"/>
    </row>
    <row r="24" spans="13:15">
      <c r="M24" s="11"/>
      <c r="N24" s="12"/>
      <c r="O24" s="13"/>
    </row>
    <row r="25" spans="13:15">
      <c r="M25" s="14"/>
      <c r="N25" s="15"/>
      <c r="O25" s="16"/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"/>
  <sheetViews>
    <sheetView topLeftCell="F1" zoomScale="93" workbookViewId="0">
      <selection activeCell="G1" sqref="G1:H6"/>
    </sheetView>
  </sheetViews>
  <sheetFormatPr defaultRowHeight="15"/>
  <cols>
    <col min="1" max="2" width="17.7109375" bestFit="1" customWidth="1"/>
    <col min="3" max="3" width="13.7109375" customWidth="1"/>
    <col min="4" max="4" width="17.7109375" bestFit="1" customWidth="1"/>
    <col min="7" max="7" width="13.7109375" customWidth="1"/>
    <col min="8" max="8" width="17.140625" customWidth="1"/>
    <col min="9" max="9" width="13.140625" customWidth="1"/>
    <col min="10" max="10" width="6.5703125" customWidth="1"/>
    <col min="11" max="11" width="5.85546875" customWidth="1"/>
    <col min="12" max="12" width="11.85546875" customWidth="1"/>
    <col min="13" max="14" width="5.42578125" customWidth="1"/>
    <col min="15" max="16" width="6.42578125" customWidth="1"/>
    <col min="17" max="17" width="11.85546875" bestFit="1" customWidth="1"/>
  </cols>
  <sheetData>
    <row r="2" spans="1:8">
      <c r="A2" s="7"/>
      <c r="C2" s="6"/>
      <c r="D2" s="7"/>
      <c r="G2" s="6"/>
      <c r="H2" s="7"/>
    </row>
    <row r="3" spans="1:8">
      <c r="C3" s="6"/>
      <c r="D3" s="7"/>
      <c r="G3" s="6"/>
      <c r="H3" s="7"/>
    </row>
    <row r="4" spans="1:8">
      <c r="C4" s="6"/>
      <c r="D4" s="7"/>
      <c r="G4" s="6"/>
      <c r="H4" s="7"/>
    </row>
    <row r="5" spans="1:8">
      <c r="C5" s="6"/>
      <c r="D5" s="7"/>
      <c r="G5" s="6"/>
      <c r="H5" s="7"/>
    </row>
    <row r="6" spans="1:8">
      <c r="G6" s="6"/>
      <c r="H6" s="7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1"/>
  <sheetViews>
    <sheetView zoomScale="95" zoomScaleNormal="100" workbookViewId="0">
      <selection activeCell="C7" sqref="C7"/>
    </sheetView>
  </sheetViews>
  <sheetFormatPr defaultRowHeight="15"/>
  <cols>
    <col min="1" max="1" width="13.140625" bestFit="1" customWidth="1"/>
    <col min="2" max="2" width="16.7109375" customWidth="1"/>
    <col min="3" max="3" width="20" bestFit="1" customWidth="1"/>
    <col min="12" max="12" width="13.140625" bestFit="1" customWidth="1"/>
    <col min="13" max="13" width="17.28515625" bestFit="1" customWidth="1"/>
    <col min="24" max="24" width="13.140625" customWidth="1"/>
    <col min="25" max="25" width="17.28515625" bestFit="1" customWidth="1"/>
    <col min="33" max="33" width="13.140625" bestFit="1" customWidth="1"/>
    <col min="34" max="34" width="16.42578125" bestFit="1" customWidth="1"/>
    <col min="35" max="35" width="16.7109375" customWidth="1"/>
    <col min="36" max="42" width="4" customWidth="1"/>
    <col min="43" max="43" width="5" customWidth="1"/>
    <col min="44" max="44" width="11.28515625" bestFit="1" customWidth="1"/>
  </cols>
  <sheetData>
    <row r="2" spans="1:34">
      <c r="A2" s="6"/>
      <c r="B2" s="7"/>
    </row>
    <row r="3" spans="1:34">
      <c r="A3" s="6"/>
      <c r="B3" s="7"/>
      <c r="L3" s="6"/>
      <c r="M3" s="7"/>
      <c r="X3" s="17"/>
      <c r="Y3" s="7"/>
    </row>
    <row r="4" spans="1:34">
      <c r="A4" s="6"/>
      <c r="B4" s="7"/>
      <c r="L4" s="6"/>
      <c r="M4" s="7"/>
      <c r="X4" s="17"/>
      <c r="Y4" s="7"/>
    </row>
    <row r="5" spans="1:34">
      <c r="A5" s="6"/>
      <c r="B5" s="7"/>
      <c r="L5" s="6"/>
      <c r="M5" s="7"/>
      <c r="X5" s="17"/>
      <c r="Y5" s="7"/>
    </row>
    <row r="6" spans="1:34">
      <c r="L6" s="6"/>
      <c r="M6" s="7"/>
      <c r="X6" s="17"/>
      <c r="Y6" s="7"/>
    </row>
    <row r="7" spans="1:34">
      <c r="L7" s="6"/>
      <c r="M7" s="7"/>
      <c r="X7" s="17"/>
      <c r="Y7" s="7"/>
    </row>
    <row r="8" spans="1:34">
      <c r="X8" s="17"/>
      <c r="Y8" s="7"/>
    </row>
    <row r="9" spans="1:34">
      <c r="X9" s="17"/>
      <c r="Y9" s="7"/>
    </row>
    <row r="10" spans="1:34">
      <c r="X10" s="17"/>
      <c r="Y10" s="7"/>
    </row>
    <row r="11" spans="1:34">
      <c r="X11" s="17"/>
      <c r="Y11" s="7"/>
      <c r="AG11" s="6"/>
      <c r="AH11" s="7"/>
    </row>
    <row r="12" spans="1:34">
      <c r="X12" s="17"/>
      <c r="Y12" s="7"/>
      <c r="AG12" s="6"/>
      <c r="AH12" s="7"/>
    </row>
    <row r="13" spans="1:34">
      <c r="X13" s="17"/>
      <c r="Y13" s="7"/>
      <c r="AG13" s="6"/>
      <c r="AH13" s="7"/>
    </row>
    <row r="14" spans="1:34">
      <c r="AG14" s="6"/>
      <c r="AH14" s="7"/>
    </row>
    <row r="15" spans="1:34">
      <c r="AG15" s="6"/>
      <c r="AH15" s="7"/>
    </row>
    <row r="16" spans="1:34">
      <c r="AG16" s="6"/>
      <c r="AH16" s="7"/>
    </row>
    <row r="17" spans="33:34">
      <c r="AG17" s="6"/>
      <c r="AH17" s="7"/>
    </row>
    <row r="18" spans="33:34">
      <c r="AG18" s="6"/>
      <c r="AH18" s="7"/>
    </row>
    <row r="19" spans="33:34">
      <c r="AG19" s="6"/>
      <c r="AH19" s="7"/>
    </row>
    <row r="20" spans="33:34">
      <c r="AG20" s="6"/>
      <c r="AH20" s="7"/>
    </row>
    <row r="21" spans="33:34">
      <c r="AG21" s="6"/>
      <c r="AH21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0" zoomScaleNormal="130" workbookViewId="0">
      <selection activeCell="D9" sqref="D9"/>
    </sheetView>
  </sheetViews>
  <sheetFormatPr defaultRowHeight="15"/>
  <cols>
    <col min="1" max="1" width="13.140625" customWidth="1"/>
    <col min="2" max="2" width="16.7109375" customWidth="1"/>
    <col min="3" max="3" width="20" customWidth="1"/>
    <col min="4" max="4" width="9.28515625" customWidth="1"/>
    <col min="5" max="5" width="11.28515625" bestFit="1" customWidth="1"/>
  </cols>
  <sheetData>
    <row r="1" spans="1:4">
      <c r="D1" s="1"/>
    </row>
    <row r="2" spans="1:4">
      <c r="A2" s="6"/>
      <c r="B2" s="7"/>
      <c r="C2" s="7"/>
    </row>
    <row r="3" spans="1:4">
      <c r="A3" s="6"/>
      <c r="B3" s="7"/>
      <c r="C3" s="7"/>
    </row>
    <row r="4" spans="1:4">
      <c r="A4" s="6"/>
      <c r="B4" s="7"/>
      <c r="C4" s="7"/>
    </row>
    <row r="5" spans="1:4">
      <c r="A5" s="6"/>
      <c r="B5" s="7"/>
      <c r="C5" s="7"/>
    </row>
    <row r="6" spans="1:4">
      <c r="A6" s="6"/>
      <c r="B6" s="7"/>
      <c r="C6" s="7"/>
    </row>
    <row r="9" spans="1:4"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  <row r="18" spans="4:4">
      <c r="D18" s="1"/>
    </row>
    <row r="19" spans="4:4">
      <c r="D19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"/>
  <sheetViews>
    <sheetView workbookViewId="0">
      <selection activeCell="E6" sqref="E6"/>
    </sheetView>
  </sheetViews>
  <sheetFormatPr defaultRowHeight="15"/>
  <cols>
    <col min="1" max="1" width="13.140625" bestFit="1" customWidth="1"/>
    <col min="2" max="2" width="17.28515625" bestFit="1" customWidth="1"/>
    <col min="9" max="9" width="13.140625" bestFit="1" customWidth="1"/>
    <col min="10" max="10" width="16.7109375" bestFit="1" customWidth="1"/>
  </cols>
  <sheetData>
    <row r="2" spans="1:10">
      <c r="A2" s="6"/>
      <c r="B2" s="7"/>
      <c r="I2" s="6"/>
      <c r="J2" s="7"/>
    </row>
    <row r="3" spans="1:10">
      <c r="A3" s="6"/>
      <c r="B3" s="7"/>
      <c r="I3" s="6"/>
      <c r="J3" s="7"/>
    </row>
    <row r="4" spans="1:10">
      <c r="I4" s="6"/>
      <c r="J4" s="7"/>
    </row>
    <row r="5" spans="1:10">
      <c r="I5" s="6"/>
      <c r="J5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Lookup functions</vt:lpstr>
      <vt:lpstr>Match and Index</vt:lpstr>
      <vt:lpstr>Handling missing data</vt:lpstr>
      <vt:lpstr>Handling duplicates</vt:lpstr>
      <vt:lpstr>Data Validation</vt:lpstr>
      <vt:lpstr>Maths Function</vt:lpstr>
      <vt:lpstr>Data</vt:lpstr>
      <vt:lpstr>Pivot table</vt:lpstr>
      <vt:lpstr>Pivot Chart</vt:lpstr>
      <vt:lpstr>Dashboard</vt:lpstr>
      <vt:lpstr>Combo chart</vt:lpstr>
      <vt:lpstr>Slicers</vt:lpstr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Singhal</dc:creator>
  <cp:lastModifiedBy>Sakshi Singhal</cp:lastModifiedBy>
  <dcterms:created xsi:type="dcterms:W3CDTF">2024-12-13T15:59:48Z</dcterms:created>
  <dcterms:modified xsi:type="dcterms:W3CDTF">2025-02-16T05:38:27Z</dcterms:modified>
</cp:coreProperties>
</file>