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mc:AlternateContent xmlns:mc="http://schemas.openxmlformats.org/markup-compatibility/2006">
    <mc:Choice Requires="x15">
      <x15ac:absPath xmlns:x15ac="http://schemas.microsoft.com/office/spreadsheetml/2010/11/ac" url="D:\Sakshi\ALABS\ALABS Classes Learning\Case Studies\Practice Case Studies\Excel Case Studies from Google\Data Analysis using Excel\Data_Analysis_Excel_Case_Study\"/>
    </mc:Choice>
  </mc:AlternateContent>
  <xr:revisionPtr revIDLastSave="0" documentId="13_ncr:1_{BDEC53C0-6BE7-46BF-889C-1F88D27D7FE6}"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pivotCaches>
    <pivotCache cacheId="12" r:id="rId2"/>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9" i="1" l="1"/>
</calcChain>
</file>

<file path=xl/sharedStrings.xml><?xml version="1.0" encoding="utf-8"?>
<sst xmlns="http://schemas.openxmlformats.org/spreadsheetml/2006/main" count="92" uniqueCount="67">
  <si>
    <t>Q1. How many states had a Voter Population % below 55%? Which states?</t>
  </si>
  <si>
    <t>Row Labels</t>
  </si>
  <si>
    <t>Arkansas</t>
  </si>
  <si>
    <t>Hawaii</t>
  </si>
  <si>
    <t>Oklahoma</t>
  </si>
  <si>
    <t>Texas</t>
  </si>
  <si>
    <t>West Virginia</t>
  </si>
  <si>
    <t>% of Voter Population</t>
  </si>
  <si>
    <t>Q2. How many confirmed voters in CA were over 65 years old in 2012? What percentage does that represent out of the total confirmed voters in CA? What percentage out of the confirmed voters in the entire country?</t>
  </si>
  <si>
    <t>Grand Total</t>
  </si>
  <si>
    <t>Alabama</t>
  </si>
  <si>
    <t>Alaska</t>
  </si>
  <si>
    <t>Arizona</t>
  </si>
  <si>
    <t>California</t>
  </si>
  <si>
    <t>Colorado</t>
  </si>
  <si>
    <t>Connecticut</t>
  </si>
  <si>
    <t>Delaware</t>
  </si>
  <si>
    <t>District Of Columbia</t>
  </si>
  <si>
    <t>Florida</t>
  </si>
  <si>
    <t>Georgia</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</si>
  <si>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</si>
  <si>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</si>
  <si>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</si>
  <si>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</si>
  <si>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</si>
  <si>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</si>
  <si>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</si>
  <si>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</si>
  <si>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</si>
  <si>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</si>
  <si>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</si>
  <si>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</si>
  <si>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</si>
  <si>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</si>
  <si>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</si>
  <si>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</si>
  <si>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</si>
  <si>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</si>
  <si>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</si>
  <si>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</si>
  <si>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</si>
  <si>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</si>
  <si>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</si>
  <si>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</si>
  <si>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Oregon</t>
  </si>
  <si>
    <t>Pennsylvania</t>
  </si>
  <si>
    <t>Rhode Island</t>
  </si>
  <si>
    <t>South Carolina</t>
  </si>
  <si>
    <t>South Dakota</t>
  </si>
  <si>
    <t>Tennessee</t>
  </si>
  <si>
    <t>Utah</t>
  </si>
  <si>
    <t>Vermont</t>
  </si>
  <si>
    <t>Virginia</t>
  </si>
  <si>
    <t>Washington</t>
  </si>
  <si>
    <t>Wisconsin</t>
  </si>
  <si>
    <t>Wyoming</t>
  </si>
  <si>
    <t>18 to 24</t>
  </si>
  <si>
    <t>25 to 34</t>
  </si>
  <si>
    <t>35 to 44</t>
  </si>
  <si>
    <t>45 to 64</t>
  </si>
  <si>
    <t>65+</t>
  </si>
  <si>
    <t>Sum of Confirmed Voters</t>
  </si>
  <si>
    <t>Age</t>
  </si>
  <si>
    <t>% of Confirmed Voters</t>
  </si>
  <si>
    <t xml:space="preserve">Q3. Show both Citizen Population and Confirmed Voters by Age, as % of Column Total. What percentage of the citizen population do 45- to 64-year-old represent? What percentage of the confirmed voter population?   </t>
  </si>
  <si>
    <t>Sum of Citizen Population</t>
  </si>
  <si>
    <t>Q4. As a politician seeking to improve voter turnout rates among young adults (18-24), which states would you target first?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</si>
</sst>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1" fillId="0" borderId="0" xfId="0" applyFont="1"/>
    <xf numFmtId="10" fontId="0" fillId="0" borderId="0" xfId="0" applyNumberFormat="1"/>
    <xf numFmtId="0" fontId="0" fillId="0" borderId="0" xfId="0" applyAlignment="1">
      <alignment horizontal="left" indent="1"/>
    </xf>
    <xf numFmtId="0" fontId="1" fillId="2" borderId="0" xfId="0" applyFont="1" applyFill="1"/>
  </cellXfs>
  <cellStyles count="1">
    <cellStyle name="Normal" xfId="0" builtinId="0"/>
  </cellStyles>
  <dxfs count="1">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[Data_Analysis_Excel.xlsx]Sheet1!PivotTable6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State-wise</a:t>
            </a:r>
            <a:r>
              <a:rPr lang="en-US" baseline="0"/>
              <a:t> Voter Population below 55%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Sheet1!$A$6:$A$11</c:f>
              <c:strCache>
                <c:ptCount val="5"/>
                <c:pt idx="0">
                  <c:v>Arkansas</c:v>
                </c:pt>
                <c:pt idx="1">
                  <c:v>Hawaii</c:v>
                </c:pt>
                <c:pt idx="2">
                  <c:v>Oklahoma</c:v>
                </c:pt>
                <c:pt idx="3">
                  <c:v>Texas</c:v>
                </c:pt>
                <c:pt idx="4">
                  <c:v>West Virginia</c:v>
                </c:pt>
              </c:strCache>
            </c:strRef>
          </c:cat>
          <c:val>
            <c:numRef>
              <c:f>Sheet1!$B$6:$B$11</c:f>
              <c:numCache>
                <c:formatCode>0.00%</c:formatCode>
                <c:ptCount val="5"/>
                <c:pt idx="0">
                  <c:v>0.53270142180094782</c:v>
                </c:pt>
                <c:pt idx="1">
                  <c:v>0.51720430107526882</c:v>
                </c:pt>
                <c:pt idx="2">
                  <c:v>0.52340892465252375</c:v>
                </c:pt>
                <c:pt idx="3">
                  <c:v>0.53810235338064993</c:v>
                </c:pt>
                <c:pt idx="4">
                  <c:v>0.47747747747747749</c:v>
                </c:pt>
              </c:numCache>
            </c:numRef>
          </c:val>
          <c:extLst>
            <c:ext xmlns:c16="http://schemas.microsoft.com/office/drawing/2014/chart" uri="{C3380CC4-5D6E-409C-BE32-E72D297353CC}">
              <c16:uniqueId val="{00000000-B275-472D-BEED-8ACAE7803896}"/>
            </c:ext>
          </c:extLst>
        </c:ser>
        <c:dLbls>
          <c:dLblPos val="outEnd"/>
          <c:showLegendKey val="0"/>
          <c:showVal val="1"/>
          <c:showCatName val="0"/>
          <c:showSerName val="0"/>
          <c:showPercent val="0"/>
          <c:showBubbleSize val="0"/>
        </c:dLbls>
        <c:gapWidth val="182"/>
        <c:axId val="771495455"/>
        <c:axId val="771496895"/>
      </c:barChart>
      <c:catAx>
        <c:axId val="771495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496895"/>
        <c:crosses val="autoZero"/>
        <c:auto val="1"/>
        <c:lblAlgn val="ctr"/>
        <c:lblOffset val="100"/>
        <c:noMultiLvlLbl val="0"/>
      </c:catAx>
      <c:valAx>
        <c:axId val="771496895"/>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771495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[Data_Analysis_Excel.xlsx]Sheet1!PivotTable7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California Confirmed Voters by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Sheet1!$A$27:$A$33</c:f>
              <c:multiLvlStrCache>
                <c:ptCount val="5"/>
                <c:lvl>
                  <c:pt idx="0">
                    <c:v>18 to 24</c:v>
                  </c:pt>
                  <c:pt idx="1">
                    <c:v>25 to 34</c:v>
                  </c:pt>
                  <c:pt idx="2">
                    <c:v>35 to 44</c:v>
                  </c:pt>
                  <c:pt idx="3">
                    <c:v>45 to 64</c:v>
                  </c:pt>
                  <c:pt idx="4">
                    <c:v>65+</c:v>
                  </c:pt>
                </c:lvl>
                <c:lvl>
                  <c:pt idx="0">
                    <c:v>California</c:v>
                  </c:pt>
                </c:lvl>
              </c:multiLvlStrCache>
            </c:multiLvlStrRef>
          </c:cat>
          <c:val>
            <c:numRef>
              <c:f>Sheet1!$B$27:$B$33</c:f>
              <c:numCache>
                <c:formatCode>General</c:formatCode>
                <c:ptCount val="5"/>
                <c:pt idx="0">
                  <c:v>1447000</c:v>
                </c:pt>
                <c:pt idx="1">
                  <c:v>2070000</c:v>
                </c:pt>
                <c:pt idx="2">
                  <c:v>2118000</c:v>
                </c:pt>
                <c:pt idx="3">
                  <c:v>4926000</c:v>
                </c:pt>
                <c:pt idx="4">
                  <c:v>2902000</c:v>
                </c:pt>
              </c:numCache>
            </c:numRef>
          </c:val>
          <c:extLst>
            <c:ext xmlns:c16="http://schemas.microsoft.com/office/drawing/2014/chart" uri="{C3380CC4-5D6E-409C-BE32-E72D297353CC}">
              <c16:uniqueId val="{00000000-24AB-4F2E-8FCB-46A7437E9708}"/>
            </c:ext>
          </c:extLst>
        </c:ser>
        <c:dLbls>
          <c:showLegendKey val="0"/>
          <c:showVal val="0"/>
          <c:showCatName val="0"/>
          <c:showSerName val="0"/>
          <c:showPercent val="0"/>
          <c:showBubbleSize val="0"/>
        </c:dLbls>
        <c:gapWidth val="219"/>
        <c:overlap val="-27"/>
        <c:axId val="428039039"/>
        <c:axId val="428026559"/>
      </c:barChart>
      <c:catAx>
        <c:axId val="428039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26559"/>
        <c:crosses val="autoZero"/>
        <c:auto val="1"/>
        <c:lblAlgn val="ctr"/>
        <c:lblOffset val="100"/>
        <c:noMultiLvlLbl val="0"/>
      </c:catAx>
      <c:valAx>
        <c:axId val="42802655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28039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[Data_Analysis_Excel.xlsx]Sheet1!PivotTable1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Citizen and Confirmed</a:t>
            </a:r>
            <a:r>
              <a:rPr lang="en-IN" baseline="0"/>
              <a:t> Voters Population in % by Age Group</a:t>
            </a:r>
            <a:r>
              <a:rPr lang="en-IN"/>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Sheet1!$B$88</c:f>
              <c:strCache>
                <c:ptCount val="1"/>
                <c:pt idx="0">
                  <c:v>Sum of Citizen Population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Sheet1!$A$89:$A$94</c:f>
              <c:strCache>
                <c:ptCount val="5"/>
                <c:pt idx="0">
                  <c:v>18 to 24</c:v>
                </c:pt>
                <c:pt idx="1">
                  <c:v>25 to 34</c:v>
                </c:pt>
                <c:pt idx="2">
                  <c:v>35 to 44</c:v>
                </c:pt>
                <c:pt idx="3">
                  <c:v>45 to 64</c:v>
                </c:pt>
                <c:pt idx="4">
                  <c:v>65+</c:v>
                </c:pt>
              </c:strCache>
            </c:strRef>
          </c:cat>
          <c:val>
            <c:numRef>
              <c:f>Sheet1!$B$89:$B$94</c:f>
              <c:numCache>
                <c:formatCode>0.00%</c:formatCode>
                <c:ptCount val="5"/>
                <c:pt idx="0">
                  <c:v>0.12802845386707581</c:v>
                </c:pt>
                <c:pt idx="1">
                  <c:v>0.16493014389659902</c:v>
                </c:pt>
                <c:pt idx="2">
                  <c:v>0.15931375967640701</c:v>
                </c:pt>
                <c:pt idx="3">
                  <c:v>0.35632889322825861</c:v>
                </c:pt>
                <c:pt idx="4">
                  <c:v>0.19139874933165957</c:v>
                </c:pt>
              </c:numCache>
            </c:numRef>
          </c:val>
          <c:extLst>
            <c:ext xmlns:c16="http://schemas.microsoft.com/office/drawing/2014/chart" uri="{C3380CC4-5D6E-409C-BE32-E72D297353CC}">
              <c16:uniqueId val="{00000000-E94C-4139-AF0C-43229BA63D35}"/>
            </c:ext>
          </c:extLst>
        </c:ser>
        <c:ser>
          <c:idx val="1"/>
          <c:order val="1"/>
          <c:tx>
            <c:strRef>
              <c:f>Sheet1!$C$88</c:f>
              <c:strCache>
                <c:ptCount val="1"/>
                <c:pt idx="0">
                  <c:v>Sum of Confirmed Voters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Sheet1!$A$89:$A$94</c:f>
              <c:strCache>
                <c:ptCount val="5"/>
                <c:pt idx="0">
                  <c:v>18 to 24</c:v>
                </c:pt>
                <c:pt idx="1">
                  <c:v>25 to 34</c:v>
                </c:pt>
                <c:pt idx="2">
                  <c:v>35 to 44</c:v>
                </c:pt>
                <c:pt idx="3">
                  <c:v>45 to 64</c:v>
                </c:pt>
                <c:pt idx="4">
                  <c:v>65+</c:v>
                </c:pt>
              </c:strCache>
            </c:strRef>
          </c:cat>
          <c:val>
            <c:numRef>
              <c:f>Sheet1!$C$89:$C$94</c:f>
              <c:numCache>
                <c:formatCode>0.00%</c:formatCode>
                <c:ptCount val="5"/>
                <c:pt idx="0">
                  <c:v>8.5376677297069617E-2</c:v>
                </c:pt>
                <c:pt idx="1">
                  <c:v>0.1427432456826524</c:v>
                </c:pt>
                <c:pt idx="2">
                  <c:v>0.15768848907876526</c:v>
                </c:pt>
                <c:pt idx="3">
                  <c:v>0.39121637884349236</c:v>
                </c:pt>
                <c:pt idx="4">
                  <c:v>0.22297520909802035</c:v>
                </c:pt>
              </c:numCache>
            </c:numRef>
          </c:val>
          <c:extLst>
            <c:ext xmlns:c16="http://schemas.microsoft.com/office/drawing/2014/chart" uri="{C3380CC4-5D6E-409C-BE32-E72D297353CC}">
              <c16:uniqueId val="{00000001-E94C-4139-AF0C-43229BA63D35}"/>
            </c:ext>
          </c:extLst>
        </c:ser>
        <c:dLbls>
          <c:showLegendKey val="0"/>
          <c:showVal val="0"/>
          <c:showCatName val="0"/>
          <c:showSerName val="0"/>
          <c:showPercent val="0"/>
          <c:showBubbleSize val="0"/>
        </c:dLbls>
        <c:gapWidth val="120"/>
        <c:overlap val="100"/>
        <c:axId val="1454105280"/>
        <c:axId val="1454096640"/>
      </c:barChart>
      <c:catAx>
        <c:axId val="145410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096640"/>
        <c:crosses val="autoZero"/>
        <c:auto val="1"/>
        <c:lblAlgn val="ctr"/>
        <c:lblOffset val="100"/>
        <c:noMultiLvlLbl val="0"/>
      </c:catAx>
      <c:valAx>
        <c:axId val="1454096640"/>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454105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4</xdr:row>
      <xdr:rowOff>0</xdr:rowOff>
    </xdr:from>
    <xdr:to>
      <xdr:col>8</xdr:col>
      <xdr:colOff>274320</xdr:colOff>
      <xdr:row>19</xdr:row>
      <xdr:rowOff>45720</xdr:rowOff>
    </xdr:to>
    <xdr:graphicFrame macro="">
      <xdr:nvGraphicFramePr>
        <xdr:cNvPr id="3" name="Chart 2">
          <a:extLst>
            <a:ext uri="{FF2B5EF4-FFF2-40B4-BE49-F238E27FC236}">
              <a16:creationId xmlns:a16="http://schemas.microsoft.com/office/drawing/2014/main" id="{5AEBC841-52F7-3AF5-6B5F-3891BE7750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419100</xdr:colOff>
      <xdr:row>36</xdr:row>
      <xdr:rowOff>0</xdr:rowOff>
    </xdr:from>
    <xdr:to>
      <xdr:col>5</xdr:col>
      <xdr:colOff>281940</xdr:colOff>
      <xdr:row>51</xdr:row>
      <xdr:rowOff>0</xdr:rowOff>
    </xdr:to>
    <xdr:graphicFrame macro="">
      <xdr:nvGraphicFramePr>
        <xdr:cNvPr id="2" name="Chart 1">
          <a:extLst>
            <a:ext uri="{FF2B5EF4-FFF2-40B4-BE49-F238E27FC236}">
              <a16:creationId xmlns:a16="http://schemas.microsoft.com/office/drawing/2014/main" id="{BE8C3399-B076-9617-E6A9-E69D839923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853440</xdr:colOff>
      <xdr:row>85</xdr:row>
      <xdr:rowOff>175260</xdr:rowOff>
    </xdr:from>
    <xdr:to>
      <xdr:col>7</xdr:col>
      <xdr:colOff>914400</xdr:colOff>
      <xdr:row>100</xdr:row>
      <xdr:rowOff>175260</xdr:rowOff>
    </xdr:to>
    <xdr:graphicFrame macro="">
      <xdr:nvGraphicFramePr>
        <xdr:cNvPr id="5" name="Chart 4">
          <a:extLst>
            <a:ext uri="{FF2B5EF4-FFF2-40B4-BE49-F238E27FC236}">
              <a16:creationId xmlns:a16="http://schemas.microsoft.com/office/drawing/2014/main" id="{C21FE6B6-1828-33C5-5E56-19D9735D8E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Case%20Studies%20-%20Dataset.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KSHI" refreshedDate="45086.032989004627" createdVersion="8" refreshedVersion="8" minRefreshableVersion="3" recordCount="255" xr:uid="{3D91E4FC-416E-4BBB-A077-4EF21A35050E}">
  <cacheSource type="worksheet">
    <worksheetSource ref="A1:F256" sheet="U.S. Voters (2012)" r:id="rId2"/>
  </cacheSource>
  <cacheFields count="7">
    <cacheField name="State" numFmtId="0">
      <sharedItems count="51">
        <s v="Alabama"/>
        <s v="Alaska"/>
        <s v="Arizona"/>
        <s v="Arkansas"/>
        <s v="California"/>
        <s v="Colorado"/>
        <s v="Connecticut"/>
        <s v="Delaware"/>
        <s v="District Of Columbia"/>
        <s v="Florida"/>
        <s v="Georgia"/>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Age" numFmtId="0">
      <sharedItems count="5">
        <s v="18 to 24"/>
        <s v="25 to 34"/>
        <s v="35 to 44"/>
        <s v="45 to 64"/>
        <s v="65+"/>
      </sharedItems>
    </cacheField>
    <cacheField name="Total Population" numFmtId="0">
      <sharedItems containsSemiMixedTypes="0" containsString="0" containsNumber="1" containsInteger="1" minValue="56000" maxValue="9356000"/>
    </cacheField>
    <cacheField name="Citizen Population" numFmtId="0">
      <sharedItems containsSemiMixedTypes="0" containsString="0" containsNumber="1" containsInteger="1" minValue="55000" maxValue="7827000"/>
    </cacheField>
    <cacheField name="Registered Voters" numFmtId="0">
      <sharedItems containsSemiMixedTypes="0" containsString="0" containsNumber="1" containsInteger="1" minValue="21000" maxValue="5459000"/>
    </cacheField>
    <cacheField name="Confirmed Voters" numFmtId="0">
      <sharedItems containsSemiMixedTypes="0" containsString="0" containsNumber="1" containsInteger="1" minValue="18000" maxValue="4926000"/>
    </cacheField>
    <cacheField name="Voter Population" numFmtId="0" formula="'Confirmed Voters'/'Citizen Population'"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5">
  <r>
    <x v="0"/>
    <x v="0"/>
    <n v="439000"/>
    <n v="428000"/>
    <n v="212000"/>
    <n v="155000"/>
  </r>
  <r>
    <x v="0"/>
    <x v="1"/>
    <n v="576000"/>
    <n v="535000"/>
    <n v="359000"/>
    <n v="271000"/>
  </r>
  <r>
    <x v="0"/>
    <x v="2"/>
    <n v="615000"/>
    <n v="582000"/>
    <n v="410000"/>
    <n v="330000"/>
  </r>
  <r>
    <x v="0"/>
    <x v="3"/>
    <n v="1297000"/>
    <n v="1275000"/>
    <n v="1051000"/>
    <n v="939000"/>
  </r>
  <r>
    <x v="0"/>
    <x v="4"/>
    <n v="667000"/>
    <n v="660000"/>
    <n v="523000"/>
    <n v="459000"/>
  </r>
  <r>
    <x v="1"/>
    <x v="0"/>
    <n v="63000"/>
    <n v="61000"/>
    <n v="31000"/>
    <n v="20000"/>
  </r>
  <r>
    <x v="1"/>
    <x v="1"/>
    <n v="109000"/>
    <n v="103000"/>
    <n v="70000"/>
    <n v="46000"/>
  </r>
  <r>
    <x v="1"/>
    <x v="2"/>
    <n v="86000"/>
    <n v="80000"/>
    <n v="60000"/>
    <n v="50000"/>
  </r>
  <r>
    <x v="1"/>
    <x v="3"/>
    <n v="186000"/>
    <n v="182000"/>
    <n v="144000"/>
    <n v="122000"/>
  </r>
  <r>
    <x v="1"/>
    <x v="4"/>
    <n v="72000"/>
    <n v="69000"/>
    <n v="55000"/>
    <n v="51000"/>
  </r>
  <r>
    <x v="2"/>
    <x v="0"/>
    <n v="586000"/>
    <n v="545000"/>
    <n v="301000"/>
    <n v="234000"/>
  </r>
  <r>
    <x v="2"/>
    <x v="1"/>
    <n v="859000"/>
    <n v="709000"/>
    <n v="399000"/>
    <n v="289000"/>
  </r>
  <r>
    <x v="2"/>
    <x v="2"/>
    <n v="870000"/>
    <n v="713000"/>
    <n v="437000"/>
    <n v="382000"/>
  </r>
  <r>
    <x v="2"/>
    <x v="3"/>
    <n v="1656000"/>
    <n v="1502000"/>
    <n v="1015000"/>
    <n v="901000"/>
  </r>
  <r>
    <x v="2"/>
    <x v="4"/>
    <n v="892000"/>
    <n v="846000"/>
    <n v="659000"/>
    <n v="606000"/>
  </r>
  <r>
    <x v="3"/>
    <x v="0"/>
    <n v="288000"/>
    <n v="281000"/>
    <n v="126000"/>
    <n v="70000"/>
  </r>
  <r>
    <x v="3"/>
    <x v="1"/>
    <n v="362000"/>
    <n v="336000"/>
    <n v="194000"/>
    <n v="140000"/>
  </r>
  <r>
    <x v="3"/>
    <x v="2"/>
    <n v="357000"/>
    <n v="341000"/>
    <n v="234000"/>
    <n v="205000"/>
  </r>
  <r>
    <x v="3"/>
    <x v="3"/>
    <n v="742000"/>
    <n v="704000"/>
    <n v="498000"/>
    <n v="442000"/>
  </r>
  <r>
    <x v="3"/>
    <x v="4"/>
    <n v="449000"/>
    <n v="448000"/>
    <n v="324000"/>
    <n v="267000"/>
  </r>
  <r>
    <x v="4"/>
    <x v="0"/>
    <n v="3962000"/>
    <n v="3479000"/>
    <n v="1787000"/>
    <n v="1447000"/>
  </r>
  <r>
    <x v="4"/>
    <x v="1"/>
    <n v="5357000"/>
    <n v="4153000"/>
    <n v="2548000"/>
    <n v="2070000"/>
  </r>
  <r>
    <x v="4"/>
    <x v="2"/>
    <n v="5030000"/>
    <n v="3675000"/>
    <n v="2478000"/>
    <n v="2118000"/>
  </r>
  <r>
    <x v="4"/>
    <x v="3"/>
    <n v="9356000"/>
    <n v="7827000"/>
    <n v="5459000"/>
    <n v="4926000"/>
  </r>
  <r>
    <x v="4"/>
    <x v="4"/>
    <n v="4653000"/>
    <n v="4284000"/>
    <n v="3084000"/>
    <n v="2902000"/>
  </r>
  <r>
    <x v="5"/>
    <x v="0"/>
    <n v="493000"/>
    <n v="461000"/>
    <n v="278000"/>
    <n v="259000"/>
  </r>
  <r>
    <x v="5"/>
    <x v="1"/>
    <n v="693000"/>
    <n v="602000"/>
    <n v="411000"/>
    <n v="363000"/>
  </r>
  <r>
    <x v="5"/>
    <x v="2"/>
    <n v="684000"/>
    <n v="616000"/>
    <n v="484000"/>
    <n v="452000"/>
  </r>
  <r>
    <x v="5"/>
    <x v="3"/>
    <n v="1354000"/>
    <n v="1287000"/>
    <n v="1025000"/>
    <n v="989000"/>
  </r>
  <r>
    <x v="5"/>
    <x v="4"/>
    <n v="593000"/>
    <n v="577000"/>
    <n v="437000"/>
    <n v="432000"/>
  </r>
  <r>
    <x v="6"/>
    <x v="0"/>
    <n v="333000"/>
    <n v="308000"/>
    <n v="145000"/>
    <n v="123000"/>
  </r>
  <r>
    <x v="6"/>
    <x v="1"/>
    <n v="402000"/>
    <n v="331000"/>
    <n v="210000"/>
    <n v="177000"/>
  </r>
  <r>
    <x v="6"/>
    <x v="2"/>
    <n v="441000"/>
    <n v="382000"/>
    <n v="255000"/>
    <n v="223000"/>
  </r>
  <r>
    <x v="6"/>
    <x v="3"/>
    <n v="1047000"/>
    <n v="993000"/>
    <n v="768000"/>
    <n v="695000"/>
  </r>
  <r>
    <x v="6"/>
    <x v="4"/>
    <n v="503000"/>
    <n v="486000"/>
    <n v="383000"/>
    <n v="351000"/>
  </r>
  <r>
    <x v="7"/>
    <x v="0"/>
    <n v="82000"/>
    <n v="77000"/>
    <n v="38000"/>
    <n v="33000"/>
  </r>
  <r>
    <x v="7"/>
    <x v="1"/>
    <n v="106000"/>
    <n v="86000"/>
    <n v="54000"/>
    <n v="49000"/>
  </r>
  <r>
    <x v="7"/>
    <x v="2"/>
    <n v="119000"/>
    <n v="102000"/>
    <n v="77000"/>
    <n v="67000"/>
  </r>
  <r>
    <x v="7"/>
    <x v="3"/>
    <n v="240000"/>
    <n v="232000"/>
    <n v="182000"/>
    <n v="168000"/>
  </r>
  <r>
    <x v="7"/>
    <x v="4"/>
    <n v="146000"/>
    <n v="145000"/>
    <n v="118000"/>
    <n v="113000"/>
  </r>
  <r>
    <x v="8"/>
    <x v="0"/>
    <n v="71000"/>
    <n v="61000"/>
    <n v="43000"/>
    <n v="38000"/>
  </r>
  <r>
    <x v="8"/>
    <x v="1"/>
    <n v="154000"/>
    <n v="133000"/>
    <n v="114000"/>
    <n v="102000"/>
  </r>
  <r>
    <x v="8"/>
    <x v="2"/>
    <n v="79000"/>
    <n v="67000"/>
    <n v="59000"/>
    <n v="55000"/>
  </r>
  <r>
    <x v="8"/>
    <x v="3"/>
    <n v="140000"/>
    <n v="129000"/>
    <n v="109000"/>
    <n v="99000"/>
  </r>
  <r>
    <x v="8"/>
    <x v="4"/>
    <n v="73000"/>
    <n v="71000"/>
    <n v="60000"/>
    <n v="57000"/>
  </r>
  <r>
    <x v="9"/>
    <x v="0"/>
    <n v="1669000"/>
    <n v="1467000"/>
    <n v="751000"/>
    <n v="614000"/>
  </r>
  <r>
    <x v="9"/>
    <x v="1"/>
    <n v="2259000"/>
    <n v="1903000"/>
    <n v="1158000"/>
    <n v="987000"/>
  </r>
  <r>
    <x v="9"/>
    <x v="2"/>
    <n v="2456000"/>
    <n v="1960000"/>
    <n v="1335000"/>
    <n v="1177000"/>
  </r>
  <r>
    <x v="9"/>
    <x v="3"/>
    <n v="5345000"/>
    <n v="4814000"/>
    <n v="3474000"/>
    <n v="3107000"/>
  </r>
  <r>
    <x v="9"/>
    <x v="4"/>
    <n v="3304000"/>
    <n v="3182000"/>
    <n v="2384000"/>
    <n v="2222000"/>
  </r>
  <r>
    <x v="10"/>
    <x v="0"/>
    <n v="920000"/>
    <n v="867000"/>
    <n v="469000"/>
    <n v="349000"/>
  </r>
  <r>
    <x v="10"/>
    <x v="1"/>
    <n v="1308000"/>
    <n v="1148000"/>
    <n v="847000"/>
    <n v="700000"/>
  </r>
  <r>
    <x v="10"/>
    <x v="2"/>
    <n v="1341000"/>
    <n v="1228000"/>
    <n v="825000"/>
    <n v="726000"/>
  </r>
  <r>
    <x v="10"/>
    <x v="3"/>
    <n v="2658000"/>
    <n v="2547000"/>
    <n v="1886000"/>
    <n v="1741000"/>
  </r>
  <r>
    <x v="10"/>
    <x v="4"/>
    <n v="951000"/>
    <n v="948000"/>
    <n v="739000"/>
    <n v="652000"/>
  </r>
  <r>
    <x v="11"/>
    <x v="0"/>
    <n v="107000"/>
    <n v="91000"/>
    <n v="33000"/>
    <n v="24000"/>
  </r>
  <r>
    <x v="11"/>
    <x v="1"/>
    <n v="172000"/>
    <n v="154000"/>
    <n v="65000"/>
    <n v="55000"/>
  </r>
  <r>
    <x v="11"/>
    <x v="2"/>
    <n v="166000"/>
    <n v="153000"/>
    <n v="83000"/>
    <n v="69000"/>
  </r>
  <r>
    <x v="11"/>
    <x v="3"/>
    <n v="343000"/>
    <n v="317000"/>
    <n v="217000"/>
    <n v="196000"/>
  </r>
  <r>
    <x v="11"/>
    <x v="4"/>
    <n v="224000"/>
    <n v="215000"/>
    <n v="149000"/>
    <n v="137000"/>
  </r>
  <r>
    <x v="12"/>
    <x v="0"/>
    <n v="130000"/>
    <n v="121000"/>
    <n v="51000"/>
    <n v="39000"/>
  </r>
  <r>
    <x v="12"/>
    <x v="1"/>
    <n v="194000"/>
    <n v="173000"/>
    <n v="114000"/>
    <n v="99000"/>
  </r>
  <r>
    <x v="12"/>
    <x v="2"/>
    <n v="203000"/>
    <n v="187000"/>
    <n v="141000"/>
    <n v="132000"/>
  </r>
  <r>
    <x v="12"/>
    <x v="3"/>
    <n v="401000"/>
    <n v="382000"/>
    <n v="274000"/>
    <n v="250000"/>
  </r>
  <r>
    <x v="12"/>
    <x v="4"/>
    <n v="201000"/>
    <n v="201000"/>
    <n v="164000"/>
    <n v="160000"/>
  </r>
  <r>
    <x v="13"/>
    <x v="0"/>
    <n v="1228000"/>
    <n v="1122000"/>
    <n v="608000"/>
    <n v="396000"/>
  </r>
  <r>
    <x v="13"/>
    <x v="1"/>
    <n v="1707000"/>
    <n v="1480000"/>
    <n v="1020000"/>
    <n v="846000"/>
  </r>
  <r>
    <x v="13"/>
    <x v="2"/>
    <n v="1688000"/>
    <n v="1481000"/>
    <n v="1066000"/>
    <n v="872000"/>
  </r>
  <r>
    <x v="13"/>
    <x v="3"/>
    <n v="3407000"/>
    <n v="3182000"/>
    <n v="2471000"/>
    <n v="2206000"/>
  </r>
  <r>
    <x v="13"/>
    <x v="4"/>
    <n v="1620000"/>
    <n v="1566000"/>
    <n v="1259000"/>
    <n v="1108000"/>
  </r>
  <r>
    <x v="14"/>
    <x v="0"/>
    <n v="570000"/>
    <n v="558000"/>
    <n v="269000"/>
    <n v="203000"/>
  </r>
  <r>
    <x v="14"/>
    <x v="1"/>
    <n v="861000"/>
    <n v="800000"/>
    <n v="462000"/>
    <n v="356000"/>
  </r>
  <r>
    <x v="14"/>
    <x v="2"/>
    <n v="828000"/>
    <n v="801000"/>
    <n v="550000"/>
    <n v="420000"/>
  </r>
  <r>
    <x v="14"/>
    <x v="3"/>
    <n v="1754000"/>
    <n v="1733000"/>
    <n v="1329000"/>
    <n v="1212000"/>
  </r>
  <r>
    <x v="14"/>
    <x v="4"/>
    <n v="840000"/>
    <n v="832000"/>
    <n v="660000"/>
    <n v="610000"/>
  </r>
  <r>
    <x v="15"/>
    <x v="0"/>
    <n v="260000"/>
    <n v="243000"/>
    <n v="150000"/>
    <n v="121000"/>
  </r>
  <r>
    <x v="15"/>
    <x v="1"/>
    <n v="402000"/>
    <n v="379000"/>
    <n v="276000"/>
    <n v="238000"/>
  </r>
  <r>
    <x v="15"/>
    <x v="2"/>
    <n v="385000"/>
    <n v="358000"/>
    <n v="275000"/>
    <n v="238000"/>
  </r>
  <r>
    <x v="15"/>
    <x v="3"/>
    <n v="828000"/>
    <n v="812000"/>
    <n v="652000"/>
    <n v="586000"/>
  </r>
  <r>
    <x v="15"/>
    <x v="4"/>
    <n v="444000"/>
    <n v="440000"/>
    <n v="392000"/>
    <n v="365000"/>
  </r>
  <r>
    <x v="16"/>
    <x v="0"/>
    <n v="294000"/>
    <n v="262000"/>
    <n v="127000"/>
    <n v="88000"/>
  </r>
  <r>
    <x v="16"/>
    <x v="1"/>
    <n v="406000"/>
    <n v="359000"/>
    <n v="236000"/>
    <n v="172000"/>
  </r>
  <r>
    <x v="16"/>
    <x v="2"/>
    <n v="300000"/>
    <n v="269000"/>
    <n v="203000"/>
    <n v="169000"/>
  </r>
  <r>
    <x v="16"/>
    <x v="3"/>
    <n v="757000"/>
    <n v="721000"/>
    <n v="583000"/>
    <n v="535000"/>
  </r>
  <r>
    <x v="16"/>
    <x v="4"/>
    <n v="363000"/>
    <n v="363000"/>
    <n v="318000"/>
    <n v="285000"/>
  </r>
  <r>
    <x v="17"/>
    <x v="0"/>
    <n v="446000"/>
    <n v="437000"/>
    <n v="225000"/>
    <n v="165000"/>
  </r>
  <r>
    <x v="17"/>
    <x v="1"/>
    <n v="513000"/>
    <n v="462000"/>
    <n v="320000"/>
    <n v="235000"/>
  </r>
  <r>
    <x v="17"/>
    <x v="2"/>
    <n v="547000"/>
    <n v="534000"/>
    <n v="411000"/>
    <n v="330000"/>
  </r>
  <r>
    <x v="17"/>
    <x v="3"/>
    <n v="1173000"/>
    <n v="1152000"/>
    <n v="879000"/>
    <n v="757000"/>
  </r>
  <r>
    <x v="17"/>
    <x v="4"/>
    <n v="613000"/>
    <n v="608000"/>
    <n v="468000"/>
    <n v="408000"/>
  </r>
  <r>
    <x v="18"/>
    <x v="0"/>
    <n v="431000"/>
    <n v="415000"/>
    <n v="226000"/>
    <n v="174000"/>
  </r>
  <r>
    <x v="18"/>
    <x v="1"/>
    <n v="579000"/>
    <n v="552000"/>
    <n v="422000"/>
    <n v="369000"/>
  </r>
  <r>
    <x v="18"/>
    <x v="2"/>
    <n v="543000"/>
    <n v="526000"/>
    <n v="399000"/>
    <n v="340000"/>
  </r>
  <r>
    <x v="18"/>
    <x v="3"/>
    <n v="1199000"/>
    <n v="1184000"/>
    <n v="968000"/>
    <n v="846000"/>
  </r>
  <r>
    <x v="18"/>
    <x v="4"/>
    <n v="568000"/>
    <n v="562000"/>
    <n v="483000"/>
    <n v="420000"/>
  </r>
  <r>
    <x v="19"/>
    <x v="0"/>
    <n v="118000"/>
    <n v="118000"/>
    <n v="61000"/>
    <n v="50000"/>
  </r>
  <r>
    <x v="19"/>
    <x v="1"/>
    <n v="134000"/>
    <n v="131000"/>
    <n v="93000"/>
    <n v="78000"/>
  </r>
  <r>
    <x v="19"/>
    <x v="2"/>
    <n v="157000"/>
    <n v="149000"/>
    <n v="117000"/>
    <n v="101000"/>
  </r>
  <r>
    <x v="19"/>
    <x v="3"/>
    <n v="413000"/>
    <n v="407000"/>
    <n v="329000"/>
    <n v="300000"/>
  </r>
  <r>
    <x v="19"/>
    <x v="4"/>
    <n v="219000"/>
    <n v="215000"/>
    <n v="187000"/>
    <n v="170000"/>
  </r>
  <r>
    <x v="20"/>
    <x v="0"/>
    <n v="585000"/>
    <n v="558000"/>
    <n v="301000"/>
    <n v="246000"/>
  </r>
  <r>
    <x v="20"/>
    <x v="1"/>
    <n v="777000"/>
    <n v="621000"/>
    <n v="439000"/>
    <n v="393000"/>
  </r>
  <r>
    <x v="20"/>
    <x v="2"/>
    <n v="721000"/>
    <n v="590000"/>
    <n v="434000"/>
    <n v="396000"/>
  </r>
  <r>
    <x v="20"/>
    <x v="3"/>
    <n v="1557000"/>
    <n v="1450000"/>
    <n v="1107000"/>
    <n v="1025000"/>
  </r>
  <r>
    <x v="20"/>
    <x v="4"/>
    <n v="809000"/>
    <n v="787000"/>
    <n v="607000"/>
    <n v="550000"/>
  </r>
  <r>
    <x v="21"/>
    <x v="0"/>
    <n v="694000"/>
    <n v="633000"/>
    <n v="395000"/>
    <n v="316000"/>
  </r>
  <r>
    <x v="21"/>
    <x v="1"/>
    <n v="810000"/>
    <n v="705000"/>
    <n v="526000"/>
    <n v="450000"/>
  </r>
  <r>
    <x v="21"/>
    <x v="2"/>
    <n v="888000"/>
    <n v="783000"/>
    <n v="580000"/>
    <n v="530000"/>
  </r>
  <r>
    <x v="21"/>
    <x v="3"/>
    <n v="1784000"/>
    <n v="1677000"/>
    <n v="1424000"/>
    <n v="1327000"/>
  </r>
  <r>
    <x v="21"/>
    <x v="4"/>
    <n v="994000"/>
    <n v="975000"/>
    <n v="833000"/>
    <n v="759000"/>
  </r>
  <r>
    <x v="22"/>
    <x v="0"/>
    <n v="905000"/>
    <n v="894000"/>
    <n v="536000"/>
    <n v="394000"/>
  </r>
  <r>
    <x v="22"/>
    <x v="1"/>
    <n v="1182000"/>
    <n v="1107000"/>
    <n v="830000"/>
    <n v="629000"/>
  </r>
  <r>
    <x v="22"/>
    <x v="2"/>
    <n v="1221000"/>
    <n v="1136000"/>
    <n v="900000"/>
    <n v="768000"/>
  </r>
  <r>
    <x v="22"/>
    <x v="3"/>
    <n v="2676000"/>
    <n v="2611000"/>
    <n v="2141000"/>
    <n v="1906000"/>
  </r>
  <r>
    <x v="22"/>
    <x v="4"/>
    <n v="1512000"/>
    <n v="1480000"/>
    <n v="1214000"/>
    <n v="1134000"/>
  </r>
  <r>
    <x v="23"/>
    <x v="0"/>
    <n v="531000"/>
    <n v="510000"/>
    <n v="329000"/>
    <n v="303000"/>
  </r>
  <r>
    <x v="23"/>
    <x v="1"/>
    <n v="650000"/>
    <n v="596000"/>
    <n v="435000"/>
    <n v="384000"/>
  </r>
  <r>
    <x v="23"/>
    <x v="2"/>
    <n v="701000"/>
    <n v="659000"/>
    <n v="518000"/>
    <n v="478000"/>
  </r>
  <r>
    <x v="23"/>
    <x v="3"/>
    <n v="1410000"/>
    <n v="1387000"/>
    <n v="1151000"/>
    <n v="1081000"/>
  </r>
  <r>
    <x v="23"/>
    <x v="4"/>
    <n v="762000"/>
    <n v="751000"/>
    <n v="652000"/>
    <n v="613000"/>
  </r>
  <r>
    <x v="24"/>
    <x v="0"/>
    <n v="300000"/>
    <n v="294000"/>
    <n v="222000"/>
    <n v="187000"/>
  </r>
  <r>
    <x v="24"/>
    <x v="1"/>
    <n v="397000"/>
    <n v="390000"/>
    <n v="333000"/>
    <n v="279000"/>
  </r>
  <r>
    <x v="24"/>
    <x v="2"/>
    <n v="320000"/>
    <n v="309000"/>
    <n v="255000"/>
    <n v="222000"/>
  </r>
  <r>
    <x v="24"/>
    <x v="3"/>
    <n v="734000"/>
    <n v="727000"/>
    <n v="614000"/>
    <n v="563000"/>
  </r>
  <r>
    <x v="24"/>
    <x v="4"/>
    <n v="416000"/>
    <n v="410000"/>
    <n v="371000"/>
    <n v="337000"/>
  </r>
  <r>
    <x v="25"/>
    <x v="0"/>
    <n v="525000"/>
    <n v="520000"/>
    <n v="332000"/>
    <n v="223000"/>
  </r>
  <r>
    <x v="25"/>
    <x v="1"/>
    <n v="857000"/>
    <n v="809000"/>
    <n v="585000"/>
    <n v="448000"/>
  </r>
  <r>
    <x v="25"/>
    <x v="2"/>
    <n v="669000"/>
    <n v="651000"/>
    <n v="498000"/>
    <n v="427000"/>
  </r>
  <r>
    <x v="25"/>
    <x v="3"/>
    <n v="1714000"/>
    <n v="1684000"/>
    <n v="1344000"/>
    <n v="1175000"/>
  </r>
  <r>
    <x v="25"/>
    <x v="4"/>
    <n v="755000"/>
    <n v="745000"/>
    <n v="624000"/>
    <n v="545000"/>
  </r>
  <r>
    <x v="26"/>
    <x v="0"/>
    <n v="82000"/>
    <n v="79000"/>
    <n v="53000"/>
    <n v="33000"/>
  </r>
  <r>
    <x v="26"/>
    <x v="1"/>
    <n v="138000"/>
    <n v="137000"/>
    <n v="77000"/>
    <n v="65000"/>
  </r>
  <r>
    <x v="26"/>
    <x v="2"/>
    <n v="109000"/>
    <n v="105000"/>
    <n v="69000"/>
    <n v="62000"/>
  </r>
  <r>
    <x v="26"/>
    <x v="3"/>
    <n v="254000"/>
    <n v="249000"/>
    <n v="201000"/>
    <n v="189000"/>
  </r>
  <r>
    <x v="26"/>
    <x v="4"/>
    <n v="186000"/>
    <n v="184000"/>
    <n v="153000"/>
    <n v="146000"/>
  </r>
  <r>
    <x v="27"/>
    <x v="0"/>
    <n v="168000"/>
    <n v="151000"/>
    <n v="71000"/>
    <n v="61000"/>
  </r>
  <r>
    <x v="27"/>
    <x v="1"/>
    <n v="242000"/>
    <n v="224000"/>
    <n v="137000"/>
    <n v="110000"/>
  </r>
  <r>
    <x v="27"/>
    <x v="2"/>
    <n v="235000"/>
    <n v="218000"/>
    <n v="145000"/>
    <n v="128000"/>
  </r>
  <r>
    <x v="27"/>
    <x v="3"/>
    <n v="462000"/>
    <n v="445000"/>
    <n v="331000"/>
    <n v="300000"/>
  </r>
  <r>
    <x v="27"/>
    <x v="4"/>
    <n v="264000"/>
    <n v="259000"/>
    <n v="217000"/>
    <n v="200000"/>
  </r>
  <r>
    <x v="28"/>
    <x v="0"/>
    <n v="320000"/>
    <n v="295000"/>
    <n v="145000"/>
    <n v="122000"/>
  </r>
  <r>
    <x v="28"/>
    <x v="1"/>
    <n v="364000"/>
    <n v="310000"/>
    <n v="189000"/>
    <n v="158000"/>
  </r>
  <r>
    <x v="28"/>
    <x v="2"/>
    <n v="307000"/>
    <n v="247000"/>
    <n v="158000"/>
    <n v="146000"/>
  </r>
  <r>
    <x v="28"/>
    <x v="3"/>
    <n v="680000"/>
    <n v="606000"/>
    <n v="413000"/>
    <n v="376000"/>
  </r>
  <r>
    <x v="28"/>
    <x v="4"/>
    <n v="369000"/>
    <n v="350000"/>
    <n v="270000"/>
    <n v="246000"/>
  </r>
  <r>
    <x v="29"/>
    <x v="0"/>
    <n v="123000"/>
    <n v="119000"/>
    <n v="71000"/>
    <n v="61000"/>
  </r>
  <r>
    <x v="29"/>
    <x v="1"/>
    <n v="160000"/>
    <n v="147000"/>
    <n v="99000"/>
    <n v="91000"/>
  </r>
  <r>
    <x v="29"/>
    <x v="2"/>
    <n v="150000"/>
    <n v="143000"/>
    <n v="100000"/>
    <n v="90000"/>
  </r>
  <r>
    <x v="29"/>
    <x v="3"/>
    <n v="425000"/>
    <n v="414000"/>
    <n v="337000"/>
    <n v="312000"/>
  </r>
  <r>
    <x v="29"/>
    <x v="4"/>
    <n v="171000"/>
    <n v="169000"/>
    <n v="145000"/>
    <n v="134000"/>
  </r>
  <r>
    <x v="30"/>
    <x v="0"/>
    <n v="792000"/>
    <n v="707000"/>
    <n v="379000"/>
    <n v="276000"/>
  </r>
  <r>
    <x v="30"/>
    <x v="1"/>
    <n v="1068000"/>
    <n v="842000"/>
    <n v="556000"/>
    <n v="475000"/>
  </r>
  <r>
    <x v="30"/>
    <x v="2"/>
    <n v="1186000"/>
    <n v="939000"/>
    <n v="655000"/>
    <n v="536000"/>
  </r>
  <r>
    <x v="30"/>
    <x v="3"/>
    <n v="2424000"/>
    <n v="2217000"/>
    <n v="1732000"/>
    <n v="1545000"/>
  </r>
  <r>
    <x v="30"/>
    <x v="4"/>
    <n v="1259000"/>
    <n v="1224000"/>
    <n v="1004000"/>
    <n v="838000"/>
  </r>
  <r>
    <x v="31"/>
    <x v="0"/>
    <n v="177000"/>
    <n v="163000"/>
    <n v="84000"/>
    <n v="66000"/>
  </r>
  <r>
    <x v="31"/>
    <x v="1"/>
    <n v="286000"/>
    <n v="248000"/>
    <n v="157000"/>
    <n v="130000"/>
  </r>
  <r>
    <x v="31"/>
    <x v="2"/>
    <n v="257000"/>
    <n v="224000"/>
    <n v="139000"/>
    <n v="123000"/>
  </r>
  <r>
    <x v="31"/>
    <x v="3"/>
    <n v="588000"/>
    <n v="551000"/>
    <n v="414000"/>
    <n v="390000"/>
  </r>
  <r>
    <x v="31"/>
    <x v="4"/>
    <n v="246000"/>
    <n v="240000"/>
    <n v="185000"/>
    <n v="169000"/>
  </r>
  <r>
    <x v="32"/>
    <x v="0"/>
    <n v="2028000"/>
    <n v="1790000"/>
    <n v="926000"/>
    <n v="710000"/>
  </r>
  <r>
    <x v="32"/>
    <x v="1"/>
    <n v="2775000"/>
    <n v="2171000"/>
    <n v="1387000"/>
    <n v="1145000"/>
  </r>
  <r>
    <x v="32"/>
    <x v="2"/>
    <n v="2334000"/>
    <n v="1871000"/>
    <n v="1288000"/>
    <n v="1133000"/>
  </r>
  <r>
    <x v="32"/>
    <x v="3"/>
    <n v="5217000"/>
    <n v="4706000"/>
    <n v="3381000"/>
    <n v="3046000"/>
  </r>
  <r>
    <x v="32"/>
    <x v="4"/>
    <n v="2712000"/>
    <n v="2543000"/>
    <n v="1904000"/>
    <n v="1642000"/>
  </r>
  <r>
    <x v="33"/>
    <x v="0"/>
    <n v="863000"/>
    <n v="779000"/>
    <n v="496000"/>
    <n v="389000"/>
  </r>
  <r>
    <x v="33"/>
    <x v="1"/>
    <n v="1220000"/>
    <n v="1021000"/>
    <n v="816000"/>
    <n v="676000"/>
  </r>
  <r>
    <x v="33"/>
    <x v="2"/>
    <n v="1320000"/>
    <n v="1172000"/>
    <n v="919000"/>
    <n v="792000"/>
  </r>
  <r>
    <x v="33"/>
    <x v="3"/>
    <n v="2470000"/>
    <n v="2373000"/>
    <n v="1925000"/>
    <n v="1710000"/>
  </r>
  <r>
    <x v="33"/>
    <x v="4"/>
    <n v="1390000"/>
    <n v="1366000"/>
    <n v="1138000"/>
    <n v="1057000"/>
  </r>
  <r>
    <x v="34"/>
    <x v="0"/>
    <n v="67000"/>
    <n v="66000"/>
    <n v="43000"/>
    <n v="32000"/>
  </r>
  <r>
    <x v="34"/>
    <x v="1"/>
    <n v="111000"/>
    <n v="106000"/>
    <n v="74000"/>
    <n v="62000"/>
  </r>
  <r>
    <x v="34"/>
    <x v="2"/>
    <n v="71000"/>
    <n v="69000"/>
    <n v="55000"/>
    <n v="44000"/>
  </r>
  <r>
    <x v="34"/>
    <x v="3"/>
    <n v="194000"/>
    <n v="190000"/>
    <n v="148000"/>
    <n v="129000"/>
  </r>
  <r>
    <x v="34"/>
    <x v="4"/>
    <n v="85000"/>
    <n v="84000"/>
    <n v="64000"/>
    <n v="61000"/>
  </r>
  <r>
    <x v="35"/>
    <x v="0"/>
    <n v="1145000"/>
    <n v="1105000"/>
    <n v="629000"/>
    <n v="511000"/>
  </r>
  <r>
    <x v="35"/>
    <x v="1"/>
    <n v="1413000"/>
    <n v="1352000"/>
    <n v="917000"/>
    <n v="772000"/>
  </r>
  <r>
    <x v="35"/>
    <x v="2"/>
    <n v="1340000"/>
    <n v="1274000"/>
    <n v="903000"/>
    <n v="772000"/>
  </r>
  <r>
    <x v="35"/>
    <x v="3"/>
    <n v="3213000"/>
    <n v="3179000"/>
    <n v="2325000"/>
    <n v="2159000"/>
  </r>
  <r>
    <x v="35"/>
    <x v="4"/>
    <n v="1640000"/>
    <n v="1640000"/>
    <n v="1302000"/>
    <n v="1181000"/>
  </r>
  <r>
    <x v="36"/>
    <x v="0"/>
    <n v="325000"/>
    <n v="323000"/>
    <n v="130000"/>
    <n v="88000"/>
  </r>
  <r>
    <x v="36"/>
    <x v="1"/>
    <n v="567000"/>
    <n v="540000"/>
    <n v="296000"/>
    <n v="184000"/>
  </r>
  <r>
    <x v="36"/>
    <x v="2"/>
    <n v="433000"/>
    <n v="418000"/>
    <n v="281000"/>
    <n v="212000"/>
  </r>
  <r>
    <x v="36"/>
    <x v="3"/>
    <n v="1001000"/>
    <n v="980000"/>
    <n v="720000"/>
    <n v="602000"/>
  </r>
  <r>
    <x v="36"/>
    <x v="4"/>
    <n v="483000"/>
    <n v="473000"/>
    <n v="378000"/>
    <n v="345000"/>
  </r>
  <r>
    <x v="37"/>
    <x v="0"/>
    <n v="391000"/>
    <n v="364000"/>
    <n v="216000"/>
    <n v="186000"/>
  </r>
  <r>
    <x v="37"/>
    <x v="1"/>
    <n v="461000"/>
    <n v="399000"/>
    <n v="256000"/>
    <n v="215000"/>
  </r>
  <r>
    <x v="37"/>
    <x v="2"/>
    <n v="527000"/>
    <n v="479000"/>
    <n v="345000"/>
    <n v="296000"/>
  </r>
  <r>
    <x v="37"/>
    <x v="3"/>
    <n v="1004000"/>
    <n v="961000"/>
    <n v="756000"/>
    <n v="709000"/>
  </r>
  <r>
    <x v="37"/>
    <x v="4"/>
    <n v="616000"/>
    <n v="604000"/>
    <n v="513000"/>
    <n v="491000"/>
  </r>
  <r>
    <x v="38"/>
    <x v="0"/>
    <n v="1198000"/>
    <n v="1137000"/>
    <n v="645000"/>
    <n v="478000"/>
  </r>
  <r>
    <x v="38"/>
    <x v="1"/>
    <n v="1543000"/>
    <n v="1442000"/>
    <n v="984000"/>
    <n v="790000"/>
  </r>
  <r>
    <x v="38"/>
    <x v="2"/>
    <n v="1520000"/>
    <n v="1442000"/>
    <n v="1054000"/>
    <n v="928000"/>
  </r>
  <r>
    <x v="38"/>
    <x v="3"/>
    <n v="3674000"/>
    <n v="3547000"/>
    <n v="2648000"/>
    <n v="2331000"/>
  </r>
  <r>
    <x v="38"/>
    <x v="4"/>
    <n v="1913000"/>
    <n v="1883000"/>
    <n v="1463000"/>
    <n v="1297000"/>
  </r>
  <r>
    <x v="39"/>
    <x v="0"/>
    <n v="99000"/>
    <n v="89000"/>
    <n v="61000"/>
    <n v="45000"/>
  </r>
  <r>
    <x v="39"/>
    <x v="1"/>
    <n v="121000"/>
    <n v="108000"/>
    <n v="70000"/>
    <n v="58000"/>
  </r>
  <r>
    <x v="39"/>
    <x v="2"/>
    <n v="150000"/>
    <n v="127000"/>
    <n v="89000"/>
    <n v="76000"/>
  </r>
  <r>
    <x v="39"/>
    <x v="3"/>
    <n v="290000"/>
    <n v="272000"/>
    <n v="213000"/>
    <n v="185000"/>
  </r>
  <r>
    <x v="39"/>
    <x v="4"/>
    <n v="158000"/>
    <n v="155000"/>
    <n v="119000"/>
    <n v="105000"/>
  </r>
  <r>
    <x v="40"/>
    <x v="0"/>
    <n v="474000"/>
    <n v="451000"/>
    <n v="265000"/>
    <n v="243000"/>
  </r>
  <r>
    <x v="40"/>
    <x v="1"/>
    <n v="510000"/>
    <n v="476000"/>
    <n v="364000"/>
    <n v="293000"/>
  </r>
  <r>
    <x v="40"/>
    <x v="2"/>
    <n v="601000"/>
    <n v="561000"/>
    <n v="405000"/>
    <n v="343000"/>
  </r>
  <r>
    <x v="40"/>
    <x v="3"/>
    <n v="1319000"/>
    <n v="1289000"/>
    <n v="956000"/>
    <n v="866000"/>
  </r>
  <r>
    <x v="40"/>
    <x v="4"/>
    <n v="612000"/>
    <n v="604000"/>
    <n v="489000"/>
    <n v="442000"/>
  </r>
  <r>
    <x v="41"/>
    <x v="0"/>
    <n v="95000"/>
    <n v="94000"/>
    <n v="52000"/>
    <n v="31000"/>
  </r>
  <r>
    <x v="41"/>
    <x v="1"/>
    <n v="103000"/>
    <n v="101000"/>
    <n v="65000"/>
    <n v="46000"/>
  </r>
  <r>
    <x v="41"/>
    <x v="2"/>
    <n v="82000"/>
    <n v="79000"/>
    <n v="64000"/>
    <n v="53000"/>
  </r>
  <r>
    <x v="41"/>
    <x v="3"/>
    <n v="204000"/>
    <n v="202000"/>
    <n v="167000"/>
    <n v="145000"/>
  </r>
  <r>
    <x v="41"/>
    <x v="4"/>
    <n v="132000"/>
    <n v="130000"/>
    <n v="106000"/>
    <n v="96000"/>
  </r>
  <r>
    <x v="42"/>
    <x v="0"/>
    <n v="610000"/>
    <n v="590000"/>
    <n v="306000"/>
    <n v="207000"/>
  </r>
  <r>
    <x v="42"/>
    <x v="1"/>
    <n v="833000"/>
    <n v="773000"/>
    <n v="517000"/>
    <n v="395000"/>
  </r>
  <r>
    <x v="42"/>
    <x v="2"/>
    <n v="783000"/>
    <n v="739000"/>
    <n v="514000"/>
    <n v="402000"/>
  </r>
  <r>
    <x v="42"/>
    <x v="3"/>
    <n v="1607000"/>
    <n v="1563000"/>
    <n v="1081000"/>
    <n v="904000"/>
  </r>
  <r>
    <x v="42"/>
    <x v="4"/>
    <n v="1016000"/>
    <n v="1013000"/>
    <n v="793000"/>
    <n v="698000"/>
  </r>
  <r>
    <x v="43"/>
    <x v="0"/>
    <n v="2538000"/>
    <n v="2249000"/>
    <n v="971000"/>
    <n v="572000"/>
  </r>
  <r>
    <x v="43"/>
    <x v="1"/>
    <n v="3695000"/>
    <n v="2965000"/>
    <n v="1734000"/>
    <n v="1228000"/>
  </r>
  <r>
    <x v="43"/>
    <x v="2"/>
    <n v="3445000"/>
    <n v="2748000"/>
    <n v="1839000"/>
    <n v="1473000"/>
  </r>
  <r>
    <x v="43"/>
    <x v="3"/>
    <n v="6115000"/>
    <n v="5429000"/>
    <n v="3981000"/>
    <n v="3399000"/>
  </r>
  <r>
    <x v="43"/>
    <x v="4"/>
    <n v="2849000"/>
    <n v="2671000"/>
    <n v="2225000"/>
    <n v="1971000"/>
  </r>
  <r>
    <x v="44"/>
    <x v="0"/>
    <n v="279000"/>
    <n v="263000"/>
    <n v="115000"/>
    <n v="97000"/>
  </r>
  <r>
    <x v="44"/>
    <x v="1"/>
    <n v="446000"/>
    <n v="407000"/>
    <n v="236000"/>
    <n v="194000"/>
  </r>
  <r>
    <x v="44"/>
    <x v="2"/>
    <n v="357000"/>
    <n v="307000"/>
    <n v="182000"/>
    <n v="161000"/>
  </r>
  <r>
    <x v="44"/>
    <x v="3"/>
    <n v="592000"/>
    <n v="576000"/>
    <n v="396000"/>
    <n v="375000"/>
  </r>
  <r>
    <x v="44"/>
    <x v="4"/>
    <n v="242000"/>
    <n v="240000"/>
    <n v="208000"/>
    <n v="195000"/>
  </r>
  <r>
    <x v="45"/>
    <x v="0"/>
    <n v="61000"/>
    <n v="59000"/>
    <n v="30000"/>
    <n v="23000"/>
  </r>
  <r>
    <x v="45"/>
    <x v="1"/>
    <n v="69000"/>
    <n v="68000"/>
    <n v="41000"/>
    <n v="30000"/>
  </r>
  <r>
    <x v="45"/>
    <x v="2"/>
    <n v="78000"/>
    <n v="76000"/>
    <n v="53000"/>
    <n v="46000"/>
  </r>
  <r>
    <x v="45"/>
    <x v="3"/>
    <n v="195000"/>
    <n v="193000"/>
    <n v="153000"/>
    <n v="133000"/>
  </r>
  <r>
    <x v="45"/>
    <x v="4"/>
    <n v="93000"/>
    <n v="91000"/>
    <n v="79000"/>
    <n v="75000"/>
  </r>
  <r>
    <x v="46"/>
    <x v="0"/>
    <n v="695000"/>
    <n v="612000"/>
    <n v="351000"/>
    <n v="292000"/>
  </r>
  <r>
    <x v="46"/>
    <x v="1"/>
    <n v="1192000"/>
    <n v="1026000"/>
    <n v="698000"/>
    <n v="605000"/>
  </r>
  <r>
    <x v="46"/>
    <x v="2"/>
    <n v="989000"/>
    <n v="889000"/>
    <n v="717000"/>
    <n v="634000"/>
  </r>
  <r>
    <x v="46"/>
    <x v="3"/>
    <n v="2140000"/>
    <n v="2050000"/>
    <n v="1591000"/>
    <n v="1473000"/>
  </r>
  <r>
    <x v="46"/>
    <x v="4"/>
    <n v="1079000"/>
    <n v="1069000"/>
    <n v="853000"/>
    <n v="774000"/>
  </r>
  <r>
    <x v="47"/>
    <x v="0"/>
    <n v="563000"/>
    <n v="511000"/>
    <n v="275000"/>
    <n v="215000"/>
  </r>
  <r>
    <x v="47"/>
    <x v="1"/>
    <n v="1017000"/>
    <n v="911000"/>
    <n v="596000"/>
    <n v="488000"/>
  </r>
  <r>
    <x v="47"/>
    <x v="2"/>
    <n v="916000"/>
    <n v="809000"/>
    <n v="649000"/>
    <n v="577000"/>
  </r>
  <r>
    <x v="47"/>
    <x v="3"/>
    <n v="1660000"/>
    <n v="1570000"/>
    <n v="1183000"/>
    <n v="1101000"/>
  </r>
  <r>
    <x v="47"/>
    <x v="4"/>
    <n v="1074000"/>
    <n v="1032000"/>
    <n v="830000"/>
    <n v="791000"/>
  </r>
  <r>
    <x v="48"/>
    <x v="0"/>
    <n v="163000"/>
    <n v="162000"/>
    <n v="78000"/>
    <n v="37000"/>
  </r>
  <r>
    <x v="48"/>
    <x v="1"/>
    <n v="213000"/>
    <n v="210000"/>
    <n v="131000"/>
    <n v="66000"/>
  </r>
  <r>
    <x v="48"/>
    <x v="2"/>
    <n v="237000"/>
    <n v="237000"/>
    <n v="162000"/>
    <n v="111000"/>
  </r>
  <r>
    <x v="48"/>
    <x v="3"/>
    <n v="479000"/>
    <n v="475000"/>
    <n v="326000"/>
    <n v="253000"/>
  </r>
  <r>
    <x v="48"/>
    <x v="4"/>
    <n v="361000"/>
    <n v="359000"/>
    <n v="286000"/>
    <n v="222000"/>
  </r>
  <r>
    <x v="49"/>
    <x v="0"/>
    <n v="539000"/>
    <n v="513000"/>
    <n v="308000"/>
    <n v="287000"/>
  </r>
  <r>
    <x v="49"/>
    <x v="1"/>
    <n v="699000"/>
    <n v="662000"/>
    <n v="475000"/>
    <n v="438000"/>
  </r>
  <r>
    <x v="49"/>
    <x v="2"/>
    <n v="714000"/>
    <n v="695000"/>
    <n v="548000"/>
    <n v="514000"/>
  </r>
  <r>
    <x v="49"/>
    <x v="3"/>
    <n v="1552000"/>
    <n v="1532000"/>
    <n v="1224000"/>
    <n v="1192000"/>
  </r>
  <r>
    <x v="49"/>
    <x v="4"/>
    <n v="847000"/>
    <n v="845000"/>
    <n v="763000"/>
    <n v="697000"/>
  </r>
  <r>
    <x v="50"/>
    <x v="0"/>
    <n v="56000"/>
    <n v="55000"/>
    <n v="21000"/>
    <n v="18000"/>
  </r>
  <r>
    <x v="50"/>
    <x v="1"/>
    <n v="73000"/>
    <n v="71000"/>
    <n v="44000"/>
    <n v="39000"/>
  </r>
  <r>
    <x v="50"/>
    <x v="2"/>
    <n v="68000"/>
    <n v="66000"/>
    <n v="41000"/>
    <n v="36000"/>
  </r>
  <r>
    <x v="50"/>
    <x v="3"/>
    <n v="155000"/>
    <n v="154000"/>
    <n v="101000"/>
    <n v="95000"/>
  </r>
  <r>
    <x v="50"/>
    <x v="4"/>
    <n v="74000"/>
    <n v="73000"/>
    <n v="61000"/>
    <n v="59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ED8B66-BCE6-4846-B81D-8AB737B3712F}"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88:C94" firstHeaderRow="0" firstDataRow="1" firstDataCol="1"/>
  <pivotFields count="7">
    <pivotField showAll="0"/>
    <pivotField axis="axisRow" showAll="0">
      <items count="6">
        <item x="0"/>
        <item x="1"/>
        <item x="2"/>
        <item x="3"/>
        <item x="4"/>
        <item t="default"/>
      </items>
    </pivotField>
    <pivotField showAll="0"/>
    <pivotField dataField="1" showAll="0"/>
    <pivotField showAll="0"/>
    <pivotField dataField="1" showAll="0"/>
    <pivotField dragToRow="0" dragToCol="0" dragToPage="0" showAll="0" defaultSubtotal="0"/>
  </pivotFields>
  <rowFields count="1">
    <field x="1"/>
  </rowFields>
  <rowItems count="6">
    <i>
      <x/>
    </i>
    <i>
      <x v="1"/>
    </i>
    <i>
      <x v="2"/>
    </i>
    <i>
      <x v="3"/>
    </i>
    <i>
      <x v="4"/>
    </i>
    <i t="grand">
      <x/>
    </i>
  </rowItems>
  <colFields count="1">
    <field x="-2"/>
  </colFields>
  <colItems count="2">
    <i>
      <x/>
    </i>
    <i i="1">
      <x v="1"/>
    </i>
  </colItems>
  <dataFields count="2">
    <dataField name="Sum of Citizen Population" fld="3" showDataAs="percentOfCol" baseField="0" baseItem="0" numFmtId="10"/>
    <dataField name="Sum of Confirmed Voters" fld="5" showDataAs="percentOfCol" baseField="0" baseItem="0" numFmtId="1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E40F3E-FCD3-407B-8CC0-353499D00D81}" name="PivotTable7"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6:B33" firstHeaderRow="1" firstDataRow="1" firstDataCol="1"/>
  <pivotFields count="7">
    <pivotField axis="axisRow" showAll="0">
      <items count="52">
        <item h="1" x="0"/>
        <item h="1" x="1"/>
        <item h="1" x="2"/>
        <item h="1" x="3"/>
        <item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t="default"/>
      </items>
    </pivotField>
    <pivotField axis="axisRow" showAll="0">
      <items count="6">
        <item x="0"/>
        <item x="1"/>
        <item x="2"/>
        <item x="3"/>
        <item x="4"/>
        <item t="default"/>
      </items>
    </pivotField>
    <pivotField showAll="0"/>
    <pivotField showAll="0"/>
    <pivotField showAll="0"/>
    <pivotField dataField="1" showAll="0"/>
    <pivotField dragToRow="0" dragToCol="0" dragToPage="0" showAll="0" defaultSubtotal="0"/>
  </pivotFields>
  <rowFields count="2">
    <field x="0"/>
    <field x="1"/>
  </rowFields>
  <rowItems count="7">
    <i>
      <x v="4"/>
    </i>
    <i r="1">
      <x/>
    </i>
    <i r="1">
      <x v="1"/>
    </i>
    <i r="1">
      <x v="2"/>
    </i>
    <i r="1">
      <x v="3"/>
    </i>
    <i r="1">
      <x v="4"/>
    </i>
    <i t="grand">
      <x/>
    </i>
  </rowItems>
  <colItems count="1">
    <i/>
  </colItems>
  <dataFields count="1">
    <dataField name="Sum of Confirmed Voters"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69EBFC-76AE-4201-8033-0533B35FA629}" name="PivotTable9"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8:I80" firstHeaderRow="1" firstDataRow="1" firstDataCol="1" rowPageCount="1" colPageCount="1"/>
  <pivotFields count="7">
    <pivotField axis="axisRow" showAll="0">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axis="axisPage" showAll="0">
      <items count="6">
        <item x="0"/>
        <item x="1"/>
        <item x="2"/>
        <item x="3"/>
        <item x="4"/>
        <item t="default"/>
      </items>
    </pivotField>
    <pivotField showAll="0"/>
    <pivotField showAll="0"/>
    <pivotField showAll="0"/>
    <pivotField dataField="1" showAll="0"/>
    <pivotField dragToRow="0" dragToCol="0" dragToPage="0" showAll="0" defaultSubtotal="0"/>
  </pivotFields>
  <rowFields count="1">
    <field x="0"/>
  </rowFields>
  <rowItems count="5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t="grand">
      <x/>
    </i>
  </rowItems>
  <colItems count="1">
    <i/>
  </colItems>
  <pageFields count="1">
    <pageField fld="1" item="4" hier="-1"/>
  </pageFields>
  <dataFields count="1">
    <dataField name="Sum of Confirmed Voters" fld="5"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88E5D5-0120-4F46-8957-9558CF0F129F}" name="PivotTable8"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D28:E29" firstHeaderRow="1" firstDataRow="1" firstDataCol="1" rowPageCount="1" colPageCount="1"/>
  <pivotFields count="7">
    <pivotField axis="axisRow" showAll="0">
      <items count="52">
        <item h="1" x="0"/>
        <item h="1" x="1"/>
        <item h="1" x="2"/>
        <item h="1" x="3"/>
        <item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t="default"/>
      </items>
    </pivotField>
    <pivotField axis="axisPage" showAll="0">
      <items count="6">
        <item x="0"/>
        <item x="1"/>
        <item x="2"/>
        <item x="3"/>
        <item x="4"/>
        <item t="default"/>
      </items>
    </pivotField>
    <pivotField showAll="0"/>
    <pivotField showAll="0"/>
    <pivotField showAll="0"/>
    <pivotField dataField="1" showAll="0"/>
    <pivotField dragToRow="0" dragToCol="0" dragToPage="0" showAll="0" defaultSubtotal="0"/>
  </pivotFields>
  <rowFields count="1">
    <field x="0"/>
  </rowFields>
  <rowItems count="1">
    <i>
      <x v="4"/>
    </i>
  </rowItems>
  <colItems count="1">
    <i/>
  </colItems>
  <pageFields count="1">
    <pageField fld="1" item="4" hier="-1"/>
  </pageFields>
  <dataFields count="1">
    <dataField name="Sum of Confirmed Voter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223B18-98C8-4379-8C18-F8D893CCFC97}" name="PivotTable6"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B11" firstHeaderRow="1" firstDataRow="1" firstDataCol="1"/>
  <pivotFields count="7">
    <pivotField axis="axisRow" showAll="0" measureFilter="1">
      <items count="5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t="default"/>
      </items>
    </pivotField>
    <pivotField showAll="0"/>
    <pivotField showAll="0"/>
    <pivotField showAll="0"/>
    <pivotField showAll="0"/>
    <pivotField showAll="0"/>
    <pivotField dataField="1" dragToRow="0" dragToCol="0" dragToPage="0" showAll="0" defaultSubtotal="0"/>
  </pivotFields>
  <rowFields count="1">
    <field x="0"/>
  </rowFields>
  <rowItems count="6">
    <i>
      <x v="3"/>
    </i>
    <i>
      <x v="11"/>
    </i>
    <i>
      <x v="36"/>
    </i>
    <i>
      <x v="43"/>
    </i>
    <i>
      <x v="48"/>
    </i>
    <i t="grand">
      <x/>
    </i>
  </rowItems>
  <colItems count="1">
    <i/>
  </colItems>
  <dataFields count="1">
    <dataField name="% of Voter Population" fld="6" baseField="0" baseItem="0" numFmtId="10"/>
  </dataFields>
  <formats count="1">
    <format dxfId="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valueLessThan" evalOrder="-1" id="3" iMeasureFld="0">
      <autoFilter ref="A1">
        <filterColumn colId="0">
          <customFilters>
            <customFilter operator="lessThan" val="0.55000000000000004"/>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105"/>
  <sheetViews>
    <sheetView tabSelected="1" topLeftCell="A93" workbookViewId="0">
      <selection activeCell="A108" sqref="A108"/>
    </sheetView>
  </sheetViews>
  <sheetFormatPr defaultRowHeight="14.4" x14ac:dyDescent="0.3"/>
  <cols>
    <col min="1" max="1" width="12.5546875" bestFit="1" customWidth="1"/>
    <col min="2" max="2" width="23" bestFit="1" customWidth="1"/>
    <col min="3" max="3" width="22.5546875" bestFit="1" customWidth="1"/>
    <col min="4" max="4" width="12.5546875" bestFit="1" customWidth="1"/>
    <col min="5" max="5" width="22.5546875" bestFit="1" customWidth="1"/>
    <col min="6" max="6" width="19.6640625" bestFit="1" customWidth="1"/>
    <col min="7" max="7" width="11" customWidth="1"/>
    <col min="8" max="8" width="17.5546875" bestFit="1" customWidth="1"/>
    <col min="9" max="9" width="22.5546875" bestFit="1" customWidth="1"/>
  </cols>
  <sheetData>
    <row r="2" spans="1:5" x14ac:dyDescent="0.3">
      <c r="A2" s="3" t="s">
        <v>0</v>
      </c>
      <c r="B2" s="3"/>
      <c r="C2" s="3"/>
      <c r="D2" s="3"/>
      <c r="E2" s="3"/>
    </row>
    <row r="3" spans="1:5" x14ac:dyDescent="0.3">
      <c r="A3" s="3"/>
      <c r="B3" s="3"/>
      <c r="C3" s="3"/>
      <c r="D3" s="3"/>
      <c r="E3" s="3"/>
    </row>
    <row r="5" spans="1:5" x14ac:dyDescent="0.3">
      <c r="A5" s="1" t="s">
        <v>1</v>
      </c>
      <c r="B5" t="s">
        <v>7</v>
      </c>
    </row>
    <row r="6" spans="1:5" x14ac:dyDescent="0.3">
      <c r="A6" s="2" t="s">
        <v>2</v>
      </c>
      <c r="B6" s="4">
        <v>0.53270142180094782</v>
      </c>
    </row>
    <row r="7" spans="1:5" x14ac:dyDescent="0.3">
      <c r="A7" s="2" t="s">
        <v>3</v>
      </c>
      <c r="B7" s="4">
        <v>0.51720430107526882</v>
      </c>
    </row>
    <row r="8" spans="1:5" x14ac:dyDescent="0.3">
      <c r="A8" s="2" t="s">
        <v>4</v>
      </c>
      <c r="B8" s="4">
        <v>0.52340892465252375</v>
      </c>
    </row>
    <row r="9" spans="1:5" x14ac:dyDescent="0.3">
      <c r="A9" s="2" t="s">
        <v>5</v>
      </c>
      <c r="B9" s="4">
        <v>0.53810235338064993</v>
      </c>
    </row>
    <row r="10" spans="1:5" x14ac:dyDescent="0.3">
      <c r="A10" s="2" t="s">
        <v>6</v>
      </c>
      <c r="B10" s="4">
        <v>0.47747747747747749</v>
      </c>
    </row>
    <row r="11" spans="1:5" x14ac:dyDescent="0.3">
      <c r="A11" s="2" t="s">
        <v>9</v>
      </c>
      <c r="B11" s="4">
        <v>0.53129429958331542</v>
      </c>
    </row>
    <row r="23" spans="1:9" x14ac:dyDescent="0.3">
      <c r="A23" s="3" t="s">
        <v>8</v>
      </c>
    </row>
    <row r="24" spans="1:9" x14ac:dyDescent="0.3">
      <c r="A24" s="3"/>
    </row>
    <row r="25" spans="1:9" x14ac:dyDescent="0.3">
      <c r="A25" s="3"/>
    </row>
    <row r="26" spans="1:9" x14ac:dyDescent="0.3">
      <c r="A26" s="1" t="s">
        <v>1</v>
      </c>
      <c r="B26" t="s">
        <v>61</v>
      </c>
      <c r="D26" s="1" t="s">
        <v>62</v>
      </c>
      <c r="E26" t="s">
        <v>60</v>
      </c>
      <c r="F26" s="3"/>
      <c r="H26" s="1" t="s">
        <v>62</v>
      </c>
      <c r="I26" t="s">
        <v>60</v>
      </c>
    </row>
    <row r="27" spans="1:9" x14ac:dyDescent="0.3">
      <c r="A27" s="2" t="s">
        <v>13</v>
      </c>
      <c r="B27">
        <v>13463000</v>
      </c>
      <c r="D27" s="3"/>
      <c r="E27" s="3"/>
      <c r="F27" s="3"/>
    </row>
    <row r="28" spans="1:9" x14ac:dyDescent="0.3">
      <c r="A28" s="5" t="s">
        <v>56</v>
      </c>
      <c r="B28">
        <v>1447000</v>
      </c>
      <c r="D28" s="1" t="s">
        <v>1</v>
      </c>
      <c r="E28" t="s">
        <v>61</v>
      </c>
      <c r="F28" s="6" t="s">
        <v>63</v>
      </c>
      <c r="G28" s="3"/>
      <c r="H28" s="1" t="s">
        <v>1</v>
      </c>
      <c r="I28" t="s">
        <v>61</v>
      </c>
    </row>
    <row r="29" spans="1:9" x14ac:dyDescent="0.3">
      <c r="A29" s="5" t="s">
        <v>57</v>
      </c>
      <c r="B29">
        <v>2070000</v>
      </c>
      <c r="D29" s="2" t="s">
        <v>13</v>
      </c>
      <c r="E29">
        <v>2902000</v>
      </c>
      <c r="F29" s="4">
        <f>GETPIVOTDATA("Confirmed Voters",$D$28,"State","California")/GETPIVOTDATA("Confirmed Voters",$A$26)</f>
        <v>0.21555373987967022</v>
      </c>
      <c r="G29" s="3"/>
      <c r="H29" s="2" t="s">
        <v>10</v>
      </c>
      <c r="I29" s="4">
        <v>1.5483218080620679E-2</v>
      </c>
    </row>
    <row r="30" spans="1:9" x14ac:dyDescent="0.3">
      <c r="A30" s="5" t="s">
        <v>58</v>
      </c>
      <c r="B30">
        <v>2118000</v>
      </c>
      <c r="G30" s="3"/>
      <c r="H30" s="2" t="s">
        <v>11</v>
      </c>
      <c r="I30" s="4">
        <v>1.7203575645134087E-3</v>
      </c>
    </row>
    <row r="31" spans="1:9" x14ac:dyDescent="0.3">
      <c r="A31" s="5" t="s">
        <v>59</v>
      </c>
      <c r="B31">
        <v>4926000</v>
      </c>
      <c r="G31" s="3"/>
      <c r="H31" s="2" t="s">
        <v>12</v>
      </c>
      <c r="I31" s="4">
        <v>2.0441895766571093E-2</v>
      </c>
    </row>
    <row r="32" spans="1:9" x14ac:dyDescent="0.3">
      <c r="A32" s="5" t="s">
        <v>60</v>
      </c>
      <c r="B32">
        <v>2902000</v>
      </c>
      <c r="G32" s="3"/>
      <c r="H32" s="2" t="s">
        <v>2</v>
      </c>
      <c r="I32" s="4">
        <v>9.0065778377466689E-3</v>
      </c>
    </row>
    <row r="33" spans="1:9" x14ac:dyDescent="0.3">
      <c r="A33" s="2" t="s">
        <v>9</v>
      </c>
      <c r="B33">
        <v>13463000</v>
      </c>
      <c r="G33" s="3"/>
      <c r="H33" s="2" t="s">
        <v>13</v>
      </c>
      <c r="I33" s="4">
        <v>9.7891718670939445E-2</v>
      </c>
    </row>
    <row r="34" spans="1:9" x14ac:dyDescent="0.3">
      <c r="G34" s="3"/>
      <c r="H34" s="2" t="s">
        <v>14</v>
      </c>
      <c r="I34" s="4">
        <v>1.457244054646652E-2</v>
      </c>
    </row>
    <row r="35" spans="1:9" x14ac:dyDescent="0.3">
      <c r="H35" s="2" t="s">
        <v>15</v>
      </c>
      <c r="I35" s="4">
        <v>1.1840107944004048E-2</v>
      </c>
    </row>
    <row r="36" spans="1:9" x14ac:dyDescent="0.3">
      <c r="H36" s="2" t="s">
        <v>16</v>
      </c>
      <c r="I36" s="4">
        <v>3.8117726429414741E-3</v>
      </c>
    </row>
    <row r="37" spans="1:9" x14ac:dyDescent="0.3">
      <c r="H37" s="2" t="s">
        <v>17</v>
      </c>
      <c r="I37" s="4">
        <v>1.9227525721032214E-3</v>
      </c>
    </row>
    <row r="38" spans="1:9" x14ac:dyDescent="0.3">
      <c r="H38" s="2" t="s">
        <v>18</v>
      </c>
      <c r="I38" s="4">
        <v>7.4953617810760667E-2</v>
      </c>
    </row>
    <row r="39" spans="1:9" x14ac:dyDescent="0.3">
      <c r="H39" s="2" t="s">
        <v>19</v>
      </c>
      <c r="I39" s="4">
        <v>2.1993590824759657E-2</v>
      </c>
    </row>
    <row r="40" spans="1:9" x14ac:dyDescent="0.3">
      <c r="H40" s="2" t="s">
        <v>3</v>
      </c>
      <c r="I40" s="4">
        <v>4.6213526733007255E-3</v>
      </c>
    </row>
    <row r="41" spans="1:9" x14ac:dyDescent="0.3">
      <c r="H41" s="2" t="s">
        <v>20</v>
      </c>
      <c r="I41" s="4">
        <v>5.3972002023950074E-3</v>
      </c>
    </row>
    <row r="42" spans="1:9" x14ac:dyDescent="0.3">
      <c r="H42" s="2" t="s">
        <v>21</v>
      </c>
      <c r="I42" s="4">
        <v>3.7375611401585428E-2</v>
      </c>
    </row>
    <row r="43" spans="1:9" x14ac:dyDescent="0.3">
      <c r="H43" s="2" t="s">
        <v>22</v>
      </c>
      <c r="I43" s="4">
        <v>2.0576825771630967E-2</v>
      </c>
    </row>
    <row r="44" spans="1:9" x14ac:dyDescent="0.3">
      <c r="H44" s="2" t="s">
        <v>23</v>
      </c>
      <c r="I44" s="4">
        <v>1.2312362961713612E-2</v>
      </c>
    </row>
    <row r="45" spans="1:9" x14ac:dyDescent="0.3">
      <c r="H45" s="2" t="s">
        <v>24</v>
      </c>
      <c r="I45" s="4">
        <v>9.6137628605161077E-3</v>
      </c>
    </row>
    <row r="46" spans="1:9" x14ac:dyDescent="0.3">
      <c r="H46" s="2" t="s">
        <v>25</v>
      </c>
      <c r="I46" s="4">
        <v>1.376286051610727E-2</v>
      </c>
    </row>
    <row r="47" spans="1:9" x14ac:dyDescent="0.3">
      <c r="H47" s="2" t="s">
        <v>26</v>
      </c>
      <c r="I47" s="4">
        <v>1.4167650531286895E-2</v>
      </c>
    </row>
    <row r="48" spans="1:9" x14ac:dyDescent="0.3">
      <c r="H48" s="2" t="s">
        <v>27</v>
      </c>
      <c r="I48" s="4">
        <v>5.7345252150446955E-3</v>
      </c>
    </row>
    <row r="49" spans="8:9" x14ac:dyDescent="0.3">
      <c r="H49" s="2" t="s">
        <v>28</v>
      </c>
      <c r="I49" s="4">
        <v>1.8552875695732839E-2</v>
      </c>
    </row>
    <row r="50" spans="8:9" x14ac:dyDescent="0.3">
      <c r="H50" s="2" t="s">
        <v>29</v>
      </c>
      <c r="I50" s="4">
        <v>2.5602968460111317E-2</v>
      </c>
    </row>
    <row r="51" spans="8:9" x14ac:dyDescent="0.3">
      <c r="H51" s="2" t="s">
        <v>30</v>
      </c>
      <c r="I51" s="4">
        <v>3.8252656434474619E-2</v>
      </c>
    </row>
    <row r="52" spans="8:9" x14ac:dyDescent="0.3">
      <c r="H52" s="2" t="s">
        <v>31</v>
      </c>
      <c r="I52" s="4">
        <v>2.0678023275425873E-2</v>
      </c>
    </row>
    <row r="53" spans="8:9" x14ac:dyDescent="0.3">
      <c r="H53" s="2" t="s">
        <v>32</v>
      </c>
      <c r="I53" s="4">
        <v>1.1367852926294485E-2</v>
      </c>
    </row>
    <row r="54" spans="8:9" x14ac:dyDescent="0.3">
      <c r="H54" s="2" t="s">
        <v>33</v>
      </c>
      <c r="I54" s="4">
        <v>1.8384213189407996E-2</v>
      </c>
    </row>
    <row r="55" spans="8:9" x14ac:dyDescent="0.3">
      <c r="H55" s="2" t="s">
        <v>34</v>
      </c>
      <c r="I55" s="4">
        <v>4.924945184685444E-3</v>
      </c>
    </row>
    <row r="56" spans="8:9" x14ac:dyDescent="0.3">
      <c r="H56" s="2" t="s">
        <v>35</v>
      </c>
      <c r="I56" s="4">
        <v>6.7465002529937595E-3</v>
      </c>
    </row>
    <row r="57" spans="8:9" x14ac:dyDescent="0.3">
      <c r="H57" s="2" t="s">
        <v>36</v>
      </c>
      <c r="I57" s="4">
        <v>8.2981953111823242E-3</v>
      </c>
    </row>
    <row r="58" spans="8:9" x14ac:dyDescent="0.3">
      <c r="H58" s="2" t="s">
        <v>37</v>
      </c>
      <c r="I58" s="4">
        <v>4.5201551695058188E-3</v>
      </c>
    </row>
    <row r="59" spans="8:9" x14ac:dyDescent="0.3">
      <c r="H59" s="2" t="s">
        <v>38</v>
      </c>
      <c r="I59" s="4">
        <v>2.8267836060043853E-2</v>
      </c>
    </row>
    <row r="60" spans="8:9" x14ac:dyDescent="0.3">
      <c r="H60" s="2" t="s">
        <v>39</v>
      </c>
      <c r="I60" s="4">
        <v>5.7007927137797268E-3</v>
      </c>
    </row>
    <row r="61" spans="8:9" x14ac:dyDescent="0.3">
      <c r="H61" s="2" t="s">
        <v>40</v>
      </c>
      <c r="I61" s="4">
        <v>5.5388767077078765E-2</v>
      </c>
    </row>
    <row r="62" spans="8:9" x14ac:dyDescent="0.3">
      <c r="H62" s="2" t="s">
        <v>41</v>
      </c>
      <c r="I62" s="4">
        <v>3.5655253837072021E-2</v>
      </c>
    </row>
    <row r="63" spans="8:9" x14ac:dyDescent="0.3">
      <c r="H63" s="2" t="s">
        <v>42</v>
      </c>
      <c r="I63" s="4">
        <v>2.0576825771630967E-3</v>
      </c>
    </row>
    <row r="64" spans="8:9" x14ac:dyDescent="0.3">
      <c r="H64" s="2" t="s">
        <v>43</v>
      </c>
      <c r="I64" s="4">
        <v>3.9838083993928151E-2</v>
      </c>
    </row>
    <row r="65" spans="8:9" x14ac:dyDescent="0.3">
      <c r="H65" s="2" t="s">
        <v>4</v>
      </c>
      <c r="I65" s="4">
        <v>1.1637712936414236E-2</v>
      </c>
    </row>
    <row r="66" spans="8:9" x14ac:dyDescent="0.3">
      <c r="H66" s="2" t="s">
        <v>44</v>
      </c>
      <c r="I66" s="4">
        <v>1.656265812109968E-2</v>
      </c>
    </row>
    <row r="67" spans="8:9" x14ac:dyDescent="0.3">
      <c r="H67" s="2" t="s">
        <v>45</v>
      </c>
      <c r="I67" s="4">
        <v>4.3751054140664533E-2</v>
      </c>
    </row>
    <row r="68" spans="8:9" x14ac:dyDescent="0.3">
      <c r="H68" s="2" t="s">
        <v>46</v>
      </c>
      <c r="I68" s="4">
        <v>3.5419126328217238E-3</v>
      </c>
    </row>
    <row r="69" spans="8:9" x14ac:dyDescent="0.3">
      <c r="H69" s="2" t="s">
        <v>47</v>
      </c>
      <c r="I69" s="4">
        <v>1.4909765559116208E-2</v>
      </c>
    </row>
    <row r="70" spans="8:9" x14ac:dyDescent="0.3">
      <c r="H70" s="2" t="s">
        <v>48</v>
      </c>
      <c r="I70" s="4">
        <v>3.2383201214370044E-3</v>
      </c>
    </row>
    <row r="71" spans="8:9" x14ac:dyDescent="0.3">
      <c r="H71" s="2" t="s">
        <v>49</v>
      </c>
      <c r="I71" s="4">
        <v>2.3545285882948221E-2</v>
      </c>
    </row>
    <row r="72" spans="8:9" x14ac:dyDescent="0.3">
      <c r="H72" s="2" t="s">
        <v>5</v>
      </c>
      <c r="I72" s="4">
        <v>6.64867599932535E-2</v>
      </c>
    </row>
    <row r="73" spans="8:9" x14ac:dyDescent="0.3">
      <c r="H73" s="2" t="s">
        <v>50</v>
      </c>
      <c r="I73" s="4">
        <v>6.5778377466689155E-3</v>
      </c>
    </row>
    <row r="74" spans="8:9" x14ac:dyDescent="0.3">
      <c r="H74" s="2" t="s">
        <v>51</v>
      </c>
      <c r="I74" s="4">
        <v>2.5299375948726597E-3</v>
      </c>
    </row>
    <row r="75" spans="8:9" x14ac:dyDescent="0.3">
      <c r="H75" s="2" t="s">
        <v>52</v>
      </c>
      <c r="I75" s="4">
        <v>2.610895597908585E-2</v>
      </c>
    </row>
    <row r="76" spans="8:9" x14ac:dyDescent="0.3">
      <c r="H76" s="2" t="s">
        <v>53</v>
      </c>
      <c r="I76" s="4">
        <v>2.668240850059032E-2</v>
      </c>
    </row>
    <row r="77" spans="8:9" x14ac:dyDescent="0.3">
      <c r="H77" s="2" t="s">
        <v>6</v>
      </c>
      <c r="I77" s="4">
        <v>7.4886152808230728E-3</v>
      </c>
    </row>
    <row r="78" spans="8:9" x14ac:dyDescent="0.3">
      <c r="H78" s="2" t="s">
        <v>54</v>
      </c>
      <c r="I78" s="4">
        <v>2.3511553381683252E-2</v>
      </c>
    </row>
    <row r="79" spans="8:9" x14ac:dyDescent="0.3">
      <c r="H79" s="2" t="s">
        <v>55</v>
      </c>
      <c r="I79" s="4">
        <v>1.9902175746331591E-3</v>
      </c>
    </row>
    <row r="80" spans="8:9" x14ac:dyDescent="0.3">
      <c r="H80" s="2" t="s">
        <v>9</v>
      </c>
      <c r="I80" s="4">
        <v>1</v>
      </c>
    </row>
    <row r="84" spans="1:3" x14ac:dyDescent="0.3">
      <c r="A84" s="3" t="s">
        <v>64</v>
      </c>
    </row>
    <row r="85" spans="1:3" x14ac:dyDescent="0.3">
      <c r="A85" s="3"/>
    </row>
    <row r="88" spans="1:3" x14ac:dyDescent="0.3">
      <c r="A88" s="1" t="s">
        <v>1</v>
      </c>
      <c r="B88" t="s">
        <v>65</v>
      </c>
      <c r="C88" t="s">
        <v>61</v>
      </c>
    </row>
    <row r="89" spans="1:3" x14ac:dyDescent="0.3">
      <c r="A89" s="2" t="s">
        <v>56</v>
      </c>
      <c r="B89" s="4">
        <v>0.12802845386707581</v>
      </c>
      <c r="C89" s="4">
        <v>8.5376677297069617E-2</v>
      </c>
    </row>
    <row r="90" spans="1:3" x14ac:dyDescent="0.3">
      <c r="A90" s="2" t="s">
        <v>57</v>
      </c>
      <c r="B90" s="4">
        <v>0.16493014389659902</v>
      </c>
      <c r="C90" s="4">
        <v>0.1427432456826524</v>
      </c>
    </row>
    <row r="91" spans="1:3" x14ac:dyDescent="0.3">
      <c r="A91" s="2" t="s">
        <v>58</v>
      </c>
      <c r="B91" s="4">
        <v>0.15931375967640701</v>
      </c>
      <c r="C91" s="4">
        <v>0.15768848907876526</v>
      </c>
    </row>
    <row r="92" spans="1:3" x14ac:dyDescent="0.3">
      <c r="A92" s="2" t="s">
        <v>59</v>
      </c>
      <c r="B92" s="4">
        <v>0.35632889322825861</v>
      </c>
      <c r="C92" s="4">
        <v>0.39121637884349236</v>
      </c>
    </row>
    <row r="93" spans="1:3" x14ac:dyDescent="0.3">
      <c r="A93" s="2" t="s">
        <v>60</v>
      </c>
      <c r="B93" s="4">
        <v>0.19139874933165957</v>
      </c>
      <c r="C93" s="4">
        <v>0.22297520909802035</v>
      </c>
    </row>
    <row r="94" spans="1:3" x14ac:dyDescent="0.3">
      <c r="A94" s="2" t="s">
        <v>9</v>
      </c>
      <c r="B94" s="4">
        <v>1</v>
      </c>
      <c r="C94" s="4">
        <v>1</v>
      </c>
    </row>
    <row r="105" spans="1:1" x14ac:dyDescent="0.3">
      <c r="A105" s="3" t="s">
        <v>66</v>
      </c>
    </row>
  </sheetData>
  <pageMargins left="0.7" right="0.7" top="0.75" bottom="0.75" header="0.3" footer="0.3"/>
  <pageSetup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dc:creator>
  <cp:lastModifiedBy>SAKSHI</cp:lastModifiedBy>
  <dcterms:created xsi:type="dcterms:W3CDTF">2015-06-05T18:17:20Z</dcterms:created>
  <dcterms:modified xsi:type="dcterms:W3CDTF">2023-06-11T10:40:37Z</dcterms:modified>
</cp:coreProperties>
</file>