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623AD596-D042-4807-9A57-1EC7C1DD4F8B}" xr6:coauthVersionLast="47" xr6:coauthVersionMax="47" xr10:uidLastSave="{00000000-0000-0000-0000-000000000000}"/>
  <bookViews>
    <workbookView xWindow="-108" yWindow="-108" windowWidth="23256" windowHeight="12456" xr2:uid="{00000000-000D-0000-FFFF-FFFF00000000}"/>
  </bookViews>
  <sheets>
    <sheet name="U.S. Voters Pivot" sheetId="1" r:id="rId1"/>
  </sheets>
  <calcPr calcId="191029"/>
  <pivotCaches>
    <pivotCache cacheId="0" r:id="rId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 l="1"/>
</calcChain>
</file>

<file path=xl/sharedStrings.xml><?xml version="1.0" encoding="utf-8"?>
<sst xmlns="http://schemas.openxmlformats.org/spreadsheetml/2006/main" count="101" uniqueCount="68">
  <si>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</si>
  <si>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</si>
  <si>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</si>
  <si>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</si>
  <si>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</si>
  <si>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</si>
  <si>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</si>
  <si>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</si>
  <si>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</si>
  <si>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</si>
  <si>
    <t>Alabama</t>
  </si>
  <si>
    <t>Alaska</t>
  </si>
  <si>
    <t>Arizona</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</si>
  <si>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</si>
  <si>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</si>
  <si>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</si>
  <si>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</si>
  <si>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</si>
  <si>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</si>
  <si>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</si>
  <si>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</si>
  <si>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</si>
  <si>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</si>
  <si>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</si>
  <si>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</si>
  <si>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</si>
  <si>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</si>
  <si>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</si>
  <si>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</si>
  <si>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</si>
  <si>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</si>
  <si>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</si>
  <si>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</si>
  <si>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</si>
  <si>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</si>
  <si>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</si>
  <si>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</si>
  <si>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</si>
  <si>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</si>
  <si>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</si>
  <si>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</si>
  <si>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</si>
  <si>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</si>
  <si>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</si>
  <si>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</si>
  <si>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</si>
  <si>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Rhode Island</t>
  </si>
  <si>
    <t>South Carolina</t>
  </si>
  <si>
    <t>South Dakota</t>
  </si>
  <si>
    <t>Tennessee</t>
  </si>
  <si>
    <t>Utah</t>
  </si>
  <si>
    <t>Vermont</t>
  </si>
  <si>
    <t>Virginia</t>
  </si>
  <si>
    <t>Washington</t>
  </si>
  <si>
    <t>Wisconsin</t>
  </si>
  <si>
    <t>Wyoming</t>
  </si>
  <si>
    <t>18 to 24</t>
  </si>
  <si>
    <t>25 to 34</t>
  </si>
  <si>
    <t>35 to 44</t>
  </si>
  <si>
    <t>45 to 64</t>
  </si>
  <si>
    <t>65+</t>
  </si>
  <si>
    <t>Sum of Confirmed Voters</t>
  </si>
  <si>
    <t>Age</t>
  </si>
  <si>
    <t>% of Confirmed Voters</t>
  </si>
  <si>
    <t xml:space="preserve">Q3. Show both Citizen Population and Confirmed Voters by Age, as % of Column Total. What percentage of the citizen population do 45- to 64-year-old represent? What percentage of the confirmed voter population?   </t>
  </si>
  <si>
    <t>Sum of Citizen Population</t>
  </si>
  <si>
    <t>Q4. As a politician seeking to improve voter turnout rates among young adults (18-24), which states would you target first?</t>
  </si>
  <si>
    <t>% of Voter Turnout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</si>
</sst>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0" borderId="0" xfId="0" applyAlignment="1">
      <alignment horizontal="left" indent="1"/>
    </xf>
    <xf numFmtId="0" fontId="1" fillId="2" borderId="0" xfId="0" applyFont="1" applyFill="1"/>
  </cellXfs>
  <cellStyles count="1">
    <cellStyle name="Normal" xfId="0" builtinId="0"/>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Pivot'!$A$6:$A$11</c:f>
              <c:strCache>
                <c:ptCount val="5"/>
                <c:pt idx="0">
                  <c:v>Arkansas</c:v>
                </c:pt>
                <c:pt idx="1">
                  <c:v>Hawaii</c:v>
                </c:pt>
                <c:pt idx="2">
                  <c:v>Oklahoma</c:v>
                </c:pt>
                <c:pt idx="3">
                  <c:v>Texas</c:v>
                </c:pt>
                <c:pt idx="4">
                  <c:v>West Virginia</c:v>
                </c:pt>
              </c:strCache>
            </c:strRef>
          </c:cat>
          <c:val>
            <c:numRef>
              <c:f>'U.S. Voters Pivot'!$B$6:$B$11</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Confirmed Voters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 Voters 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Voters Pivot'!$A$27:$A$33</c:f>
              <c:multiLvlStrCache>
                <c:ptCount val="5"/>
                <c:lvl>
                  <c:pt idx="0">
                    <c:v>18 to 24</c:v>
                  </c:pt>
                  <c:pt idx="1">
                    <c:v>25 to 34</c:v>
                  </c:pt>
                  <c:pt idx="2">
                    <c:v>35 to 44</c:v>
                  </c:pt>
                  <c:pt idx="3">
                    <c:v>45 to 64</c:v>
                  </c:pt>
                  <c:pt idx="4">
                    <c:v>65+</c:v>
                  </c:pt>
                </c:lvl>
                <c:lvl>
                  <c:pt idx="0">
                    <c:v>California</c:v>
                  </c:pt>
                </c:lvl>
              </c:multiLvlStrCache>
            </c:multiLvlStrRef>
          </c:cat>
          <c:val>
            <c:numRef>
              <c:f>'U.S. Voters Pivot'!$B$27:$B$33</c:f>
              <c:numCache>
                <c:formatCode>General</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24AB-4F2E-8FCB-46A7437E9708}"/>
            </c:ext>
          </c:extLst>
        </c:ser>
        <c:dLbls>
          <c:showLegendKey val="0"/>
          <c:showVal val="0"/>
          <c:showCatName val="0"/>
          <c:showSerName val="0"/>
          <c:showPercent val="0"/>
          <c:showBubbleSize val="0"/>
        </c:dLbls>
        <c:gapWidth val="219"/>
        <c:overlap val="-27"/>
        <c:axId val="428039039"/>
        <c:axId val="428026559"/>
      </c:barChart>
      <c:catAx>
        <c:axId val="42803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26559"/>
        <c:crosses val="autoZero"/>
        <c:auto val="1"/>
        <c:lblAlgn val="ctr"/>
        <c:lblOffset val="100"/>
        <c:noMultiLvlLbl val="0"/>
      </c:catAx>
      <c:valAx>
        <c:axId val="4280265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803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Citizen and Confirmed</a:t>
            </a:r>
            <a:r>
              <a:rPr lang="en-IN" baseline="0"/>
              <a:t> Voters Population in % by Age Group</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'U.S. Voters Pivot'!$B$88</c:f>
              <c:strCache>
                <c:ptCount val="1"/>
                <c:pt idx="0">
                  <c:v>Sum of Citizen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Pivot'!$A$89:$A$94</c:f>
              <c:strCache>
                <c:ptCount val="5"/>
                <c:pt idx="0">
                  <c:v>18 to 24</c:v>
                </c:pt>
                <c:pt idx="1">
                  <c:v>25 to 34</c:v>
                </c:pt>
                <c:pt idx="2">
                  <c:v>35 to 44</c:v>
                </c:pt>
                <c:pt idx="3">
                  <c:v>45 to 64</c:v>
                </c:pt>
                <c:pt idx="4">
                  <c:v>65+</c:v>
                </c:pt>
              </c:strCache>
            </c:strRef>
          </c:cat>
          <c:val>
            <c:numRef>
              <c:f>'U.S. Voters Pivot'!$B$89:$B$94</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0-E94C-4139-AF0C-43229BA63D35}"/>
            </c:ext>
          </c:extLst>
        </c:ser>
        <c:ser>
          <c:idx val="1"/>
          <c:order val="1"/>
          <c:tx>
            <c:strRef>
              <c:f>'U.S. Voters Pivot'!$C$88</c:f>
              <c:strCache>
                <c:ptCount val="1"/>
                <c:pt idx="0">
                  <c:v>Sum of Confirmed Voters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Pivot'!$A$89:$A$94</c:f>
              <c:strCache>
                <c:ptCount val="5"/>
                <c:pt idx="0">
                  <c:v>18 to 24</c:v>
                </c:pt>
                <c:pt idx="1">
                  <c:v>25 to 34</c:v>
                </c:pt>
                <c:pt idx="2">
                  <c:v>35 to 44</c:v>
                </c:pt>
                <c:pt idx="3">
                  <c:v>45 to 64</c:v>
                </c:pt>
                <c:pt idx="4">
                  <c:v>65+</c:v>
                </c:pt>
              </c:strCache>
            </c:strRef>
          </c:cat>
          <c:val>
            <c:numRef>
              <c:f>'U.S. Voters Pivot'!$C$89:$C$94</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E94C-4139-AF0C-43229BA63D35}"/>
            </c:ext>
          </c:extLst>
        </c:ser>
        <c:dLbls>
          <c:showLegendKey val="0"/>
          <c:showVal val="0"/>
          <c:showCatName val="0"/>
          <c:showSerName val="0"/>
          <c:showPercent val="0"/>
          <c:showBubbleSize val="0"/>
        </c:dLbls>
        <c:gapWidth val="120"/>
        <c:overlap val="100"/>
        <c:axId val="1454105280"/>
        <c:axId val="1454096640"/>
      </c:barChart>
      <c:catAx>
        <c:axId val="14541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6640"/>
        <c:crosses val="autoZero"/>
        <c:auto val="1"/>
        <c:lblAlgn val="ctr"/>
        <c:lblOffset val="100"/>
        <c:noMultiLvlLbl val="0"/>
      </c:catAx>
      <c:valAx>
        <c:axId val="145409664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410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 with Lower Voter Turnouts (%) </a:t>
            </a:r>
          </a:p>
          <a:p>
            <a:pPr>
              <a:defRPr/>
            </a:pPr>
            <a:r>
              <a:rPr lang="en-US"/>
              <a:t>Age-Group (18-24)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Pivot'!$A$111:$A$115</c:f>
              <c:strCache>
                <c:ptCount val="4"/>
                <c:pt idx="0">
                  <c:v>West Virginia</c:v>
                </c:pt>
                <c:pt idx="1">
                  <c:v>Arkansas</c:v>
                </c:pt>
                <c:pt idx="2">
                  <c:v>Texas</c:v>
                </c:pt>
                <c:pt idx="3">
                  <c:v>South Dakota</c:v>
                </c:pt>
              </c:strCache>
            </c:strRef>
          </c:cat>
          <c:val>
            <c:numRef>
              <c:f>'U.S. Voters Pivot'!$B$111:$B$115</c:f>
              <c:numCache>
                <c:formatCode>0.00%</c:formatCode>
                <c:ptCount val="4"/>
                <c:pt idx="0">
                  <c:v>0.47435897435897434</c:v>
                </c:pt>
                <c:pt idx="1">
                  <c:v>0.55555555555555558</c:v>
                </c:pt>
                <c:pt idx="2">
                  <c:v>0.58908341915550977</c:v>
                </c:pt>
                <c:pt idx="3">
                  <c:v>0.59615384615384615</c:v>
                </c:pt>
              </c:numCache>
            </c:numRef>
          </c:val>
          <c:extLst>
            <c:ext xmlns:c16="http://schemas.microsoft.com/office/drawing/2014/chart" uri="{C3380CC4-5D6E-409C-BE32-E72D297353CC}">
              <c16:uniqueId val="{00000000-C76B-4AE5-A50A-852C6314CBDA}"/>
            </c:ext>
          </c:extLst>
        </c:ser>
        <c:dLbls>
          <c:showLegendKey val="0"/>
          <c:showVal val="0"/>
          <c:showCatName val="0"/>
          <c:showSerName val="0"/>
          <c:showPercent val="0"/>
          <c:showBubbleSize val="0"/>
        </c:dLbls>
        <c:gapWidth val="182"/>
        <c:axId val="1886259408"/>
        <c:axId val="1886252688"/>
      </c:barChart>
      <c:catAx>
        <c:axId val="188625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52688"/>
        <c:crosses val="autoZero"/>
        <c:auto val="1"/>
        <c:lblAlgn val="ctr"/>
        <c:lblOffset val="100"/>
        <c:noMultiLvlLbl val="0"/>
      </c:catAx>
      <c:valAx>
        <c:axId val="18862526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8625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1539240</xdr:colOff>
      <xdr:row>3</xdr:row>
      <xdr:rowOff>167640</xdr:rowOff>
    </xdr:from>
    <xdr:to>
      <xdr:col>7</xdr:col>
      <xdr:colOff>609600</xdr:colOff>
      <xdr:row>19</xdr:row>
      <xdr:rowOff>30480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36</xdr:row>
      <xdr:rowOff>0</xdr:rowOff>
    </xdr:from>
    <xdr:to>
      <xdr:col>5</xdr:col>
      <xdr:colOff>281940</xdr:colOff>
      <xdr:row>51</xdr:row>
      <xdr:rowOff>0</xdr:rowOff>
    </xdr:to>
    <xdr:graphicFrame macro="">
      <xdr:nvGraphicFramePr>
        <xdr:cNvPr id="2" name="Chart 1">
          <a:extLst>
            <a:ext uri="{FF2B5EF4-FFF2-40B4-BE49-F238E27FC236}">
              <a16:creationId xmlns:a16="http://schemas.microsoft.com/office/drawing/2014/main" id="{BE8C3399-B076-9617-E6A9-E69D8399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853440</xdr:colOff>
      <xdr:row>85</xdr:row>
      <xdr:rowOff>175260</xdr:rowOff>
    </xdr:from>
    <xdr:to>
      <xdr:col>7</xdr:col>
      <xdr:colOff>914400</xdr:colOff>
      <xdr:row>100</xdr:row>
      <xdr:rowOff>175260</xdr:rowOff>
    </xdr:to>
    <xdr:graphicFrame macro="">
      <xdr:nvGraphicFramePr>
        <xdr:cNvPr id="5" name="Chart 4">
          <a:extLst>
            <a:ext uri="{FF2B5EF4-FFF2-40B4-BE49-F238E27FC236}">
              <a16:creationId xmlns:a16="http://schemas.microsoft.com/office/drawing/2014/main" id="{C21FE6B6-1828-33C5-5E56-19D9735D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1539240</xdr:colOff>
      <xdr:row>106</xdr:row>
      <xdr:rowOff>175260</xdr:rowOff>
    </xdr:from>
    <xdr:to>
      <xdr:col>7</xdr:col>
      <xdr:colOff>53340</xdr:colOff>
      <xdr:row>121</xdr:row>
      <xdr:rowOff>175260</xdr:rowOff>
    </xdr:to>
    <xdr:graphicFrame macro="">
      <xdr:nvGraphicFramePr>
        <xdr:cNvPr id="4" name="Chart 3">
          <a:extLst>
            <a:ext uri="{FF2B5EF4-FFF2-40B4-BE49-F238E27FC236}">
              <a16:creationId xmlns:a16="http://schemas.microsoft.com/office/drawing/2014/main" id="{A69A95AB-C146-464F-826A-DC11C9CA2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 name="Voter Turnout" numFmtId="0" formula="'Confirmed Voters'/'Registered Vot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457F27-E467-49C2-9900-904DCFBA8F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0:B115" firstHeaderRow="1" firstDataRow="1" firstDataCol="1" rowPageCount="1" colPageCount="1"/>
  <pivotFields count="8">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Page" showAll="0">
      <items count="6">
        <item x="0"/>
        <item x="1"/>
        <item x="2"/>
        <item x="3"/>
        <item x="4"/>
        <item t="default"/>
      </items>
    </pivotField>
    <pivotField showAll="0"/>
    <pivotField showAll="0"/>
    <pivotField showAll="0"/>
    <pivotField showAll="0"/>
    <pivotField dragToRow="0" dragToCol="0" dragToPage="0" showAll="0" defaultSubtotal="0"/>
    <pivotField dataField="1" dragToRow="0" dragToCol="0" dragToPage="0" showAll="0" defaultSubtotal="0"/>
  </pivotFields>
  <rowFields count="1">
    <field x="0"/>
  </rowFields>
  <rowItems count="5">
    <i>
      <x v="48"/>
    </i>
    <i>
      <x v="3"/>
    </i>
    <i>
      <x v="43"/>
    </i>
    <i>
      <x v="41"/>
    </i>
    <i t="grand">
      <x/>
    </i>
  </rowItems>
  <colItems count="1">
    <i/>
  </colItems>
  <pageFields count="1">
    <pageField fld="1" item="0" hier="-1"/>
  </pageFields>
  <dataFields count="1">
    <dataField name="% of Voter Turnout" fld="7" baseField="0" baseItem="1" numFmtId="10"/>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9EBFC-76AE-4201-8033-0533B35FA62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8:I80" firstHeaderRow="1" firstDataRow="1" firstDataCol="1" rowPageCount="1" colPageCount="1"/>
  <pivotFields count="8">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item="4" hier="-1"/>
  </pageFields>
  <dataFields count="1">
    <dataField name="Sum of Confirmed Voter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88E5D5-0120-4F46-8957-9558CF0F129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8:E29" firstHeaderRow="1" firstDataRow="1" firstDataCol="1" rowPageCount="1" colPageCount="1"/>
  <pivotFields count="8">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1">
    <i>
      <x v="4"/>
    </i>
  </rowItems>
  <colItems count="1">
    <i/>
  </colItems>
  <pageFields count="1">
    <pageField fld="1" item="4"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11" firstHeaderRow="1" firstDataRow="1" firstDataCol="1"/>
  <pivotFields count="8">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ED8B66-BCE6-4846-B81D-8AB737B371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8:C94" firstHeaderRow="0" firstDataRow="1" firstDataCol="1"/>
  <pivotFields count="8">
    <pivotField showAll="0"/>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showDataAs="percentOfCol" baseField="0" baseItem="0" numFmtId="10"/>
    <dataField name="Sum of Confirmed Voters" fld="5" showDataAs="percentOfCol" baseField="0" baseItem="0" numFmtId="1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E40F3E-FCD3-407B-8CC0-353499D00D8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B33" firstHeaderRow="1" firstDataRow="1" firstDataCol="1"/>
  <pivotFields count="8">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15"/>
  <sheetViews>
    <sheetView tabSelected="1" workbookViewId="0"/>
  </sheetViews>
  <sheetFormatPr defaultRowHeight="14.4" x14ac:dyDescent="0.3"/>
  <cols>
    <col min="1" max="1" width="12.5546875" bestFit="1" customWidth="1"/>
    <col min="2" max="2" width="22.77734375" customWidth="1"/>
    <col min="3" max="3" width="22.5546875" bestFit="1" customWidth="1"/>
    <col min="4" max="4" width="12.5546875" bestFit="1" customWidth="1"/>
    <col min="5" max="5" width="22.5546875" bestFit="1" customWidth="1"/>
    <col min="6" max="6" width="19.6640625" bestFit="1" customWidth="1"/>
    <col min="7" max="7" width="11" customWidth="1"/>
    <col min="8" max="8" width="17.5546875" bestFit="1" customWidth="1"/>
    <col min="9" max="9" width="22.5546875" bestFit="1" customWidth="1"/>
  </cols>
  <sheetData>
    <row r="2" spans="1:5" x14ac:dyDescent="0.3">
      <c r="A2" s="3" t="s">
        <v>0</v>
      </c>
      <c r="B2" s="3"/>
      <c r="C2" s="3"/>
      <c r="D2" s="3"/>
      <c r="E2" s="3"/>
    </row>
    <row r="3" spans="1:5" x14ac:dyDescent="0.3">
      <c r="A3" s="3"/>
      <c r="B3" s="3"/>
      <c r="C3" s="3"/>
      <c r="D3" s="3"/>
      <c r="E3" s="3"/>
    </row>
    <row r="5" spans="1:5" x14ac:dyDescent="0.3">
      <c r="A5" s="1" t="s">
        <v>1</v>
      </c>
      <c r="B5" t="s">
        <v>7</v>
      </c>
    </row>
    <row r="6" spans="1:5" x14ac:dyDescent="0.3">
      <c r="A6" s="2" t="s">
        <v>2</v>
      </c>
      <c r="B6" s="4">
        <v>0.53270142180094782</v>
      </c>
    </row>
    <row r="7" spans="1:5" x14ac:dyDescent="0.3">
      <c r="A7" s="2" t="s">
        <v>3</v>
      </c>
      <c r="B7" s="4">
        <v>0.51720430107526882</v>
      </c>
    </row>
    <row r="8" spans="1:5" x14ac:dyDescent="0.3">
      <c r="A8" s="2" t="s">
        <v>4</v>
      </c>
      <c r="B8" s="4">
        <v>0.52340892465252375</v>
      </c>
    </row>
    <row r="9" spans="1:5" x14ac:dyDescent="0.3">
      <c r="A9" s="2" t="s">
        <v>5</v>
      </c>
      <c r="B9" s="4">
        <v>0.53810235338064993</v>
      </c>
    </row>
    <row r="10" spans="1:5" x14ac:dyDescent="0.3">
      <c r="A10" s="2" t="s">
        <v>6</v>
      </c>
      <c r="B10" s="4">
        <v>0.47747747747747749</v>
      </c>
    </row>
    <row r="11" spans="1:5" x14ac:dyDescent="0.3">
      <c r="A11" s="2" t="s">
        <v>9</v>
      </c>
      <c r="B11" s="4">
        <v>0.53129429958331542</v>
      </c>
    </row>
    <row r="23" spans="1:9" x14ac:dyDescent="0.3">
      <c r="A23" s="3" t="s">
        <v>8</v>
      </c>
    </row>
    <row r="24" spans="1:9" x14ac:dyDescent="0.3">
      <c r="A24" s="3"/>
    </row>
    <row r="25" spans="1:9" x14ac:dyDescent="0.3">
      <c r="A25" s="3"/>
    </row>
    <row r="26" spans="1:9" x14ac:dyDescent="0.3">
      <c r="A26" s="1" t="s">
        <v>1</v>
      </c>
      <c r="B26" t="s">
        <v>61</v>
      </c>
      <c r="D26" s="1" t="s">
        <v>62</v>
      </c>
      <c r="E26" t="s">
        <v>60</v>
      </c>
      <c r="F26" s="3"/>
      <c r="H26" s="1" t="s">
        <v>62</v>
      </c>
      <c r="I26" t="s">
        <v>60</v>
      </c>
    </row>
    <row r="27" spans="1:9" x14ac:dyDescent="0.3">
      <c r="A27" s="2" t="s">
        <v>13</v>
      </c>
      <c r="B27">
        <v>13463000</v>
      </c>
      <c r="D27" s="3"/>
      <c r="E27" s="3"/>
      <c r="F27" s="3"/>
    </row>
    <row r="28" spans="1:9" x14ac:dyDescent="0.3">
      <c r="A28" s="5" t="s">
        <v>56</v>
      </c>
      <c r="B28">
        <v>1447000</v>
      </c>
      <c r="D28" s="1" t="s">
        <v>1</v>
      </c>
      <c r="E28" t="s">
        <v>61</v>
      </c>
      <c r="F28" s="6" t="s">
        <v>63</v>
      </c>
      <c r="G28" s="3"/>
      <c r="H28" s="1" t="s">
        <v>1</v>
      </c>
      <c r="I28" t="s">
        <v>61</v>
      </c>
    </row>
    <row r="29" spans="1:9" x14ac:dyDescent="0.3">
      <c r="A29" s="5" t="s">
        <v>57</v>
      </c>
      <c r="B29">
        <v>2070000</v>
      </c>
      <c r="D29" s="2" t="s">
        <v>13</v>
      </c>
      <c r="E29">
        <v>2902000</v>
      </c>
      <c r="F29" s="4">
        <f>GETPIVOTDATA("Confirmed Voters",$D$28,"State","California")/GETPIVOTDATA("Confirmed Voters",$A$26)</f>
        <v>0.21555373987967022</v>
      </c>
      <c r="G29" s="3"/>
      <c r="H29" s="2" t="s">
        <v>10</v>
      </c>
      <c r="I29" s="4">
        <v>1.5483218080620679E-2</v>
      </c>
    </row>
    <row r="30" spans="1:9" x14ac:dyDescent="0.3">
      <c r="A30" s="5" t="s">
        <v>58</v>
      </c>
      <c r="B30">
        <v>2118000</v>
      </c>
      <c r="G30" s="3"/>
      <c r="H30" s="2" t="s">
        <v>11</v>
      </c>
      <c r="I30" s="4">
        <v>1.7203575645134087E-3</v>
      </c>
    </row>
    <row r="31" spans="1:9" x14ac:dyDescent="0.3">
      <c r="A31" s="5" t="s">
        <v>59</v>
      </c>
      <c r="B31">
        <v>4926000</v>
      </c>
      <c r="G31" s="3"/>
      <c r="H31" s="2" t="s">
        <v>12</v>
      </c>
      <c r="I31" s="4">
        <v>2.0441895766571093E-2</v>
      </c>
    </row>
    <row r="32" spans="1:9" x14ac:dyDescent="0.3">
      <c r="A32" s="5" t="s">
        <v>60</v>
      </c>
      <c r="B32">
        <v>2902000</v>
      </c>
      <c r="G32" s="3"/>
      <c r="H32" s="2" t="s">
        <v>2</v>
      </c>
      <c r="I32" s="4">
        <v>9.0065778377466689E-3</v>
      </c>
    </row>
    <row r="33" spans="1:9" x14ac:dyDescent="0.3">
      <c r="A33" s="2" t="s">
        <v>9</v>
      </c>
      <c r="B33">
        <v>13463000</v>
      </c>
      <c r="G33" s="3"/>
      <c r="H33" s="2" t="s">
        <v>13</v>
      </c>
      <c r="I33" s="4">
        <v>9.7891718670939445E-2</v>
      </c>
    </row>
    <row r="34" spans="1:9" x14ac:dyDescent="0.3">
      <c r="G34" s="3"/>
      <c r="H34" s="2" t="s">
        <v>14</v>
      </c>
      <c r="I34" s="4">
        <v>1.457244054646652E-2</v>
      </c>
    </row>
    <row r="35" spans="1:9" x14ac:dyDescent="0.3">
      <c r="H35" s="2" t="s">
        <v>15</v>
      </c>
      <c r="I35" s="4">
        <v>1.1840107944004048E-2</v>
      </c>
    </row>
    <row r="36" spans="1:9" x14ac:dyDescent="0.3">
      <c r="H36" s="2" t="s">
        <v>16</v>
      </c>
      <c r="I36" s="4">
        <v>3.8117726429414741E-3</v>
      </c>
    </row>
    <row r="37" spans="1:9" x14ac:dyDescent="0.3">
      <c r="H37" s="2" t="s">
        <v>17</v>
      </c>
      <c r="I37" s="4">
        <v>1.9227525721032214E-3</v>
      </c>
    </row>
    <row r="38" spans="1:9" x14ac:dyDescent="0.3">
      <c r="H38" s="2" t="s">
        <v>18</v>
      </c>
      <c r="I38" s="4">
        <v>7.4953617810760667E-2</v>
      </c>
    </row>
    <row r="39" spans="1:9" x14ac:dyDescent="0.3">
      <c r="H39" s="2" t="s">
        <v>19</v>
      </c>
      <c r="I39" s="4">
        <v>2.1993590824759657E-2</v>
      </c>
    </row>
    <row r="40" spans="1:9" x14ac:dyDescent="0.3">
      <c r="H40" s="2" t="s">
        <v>3</v>
      </c>
      <c r="I40" s="4">
        <v>4.6213526733007255E-3</v>
      </c>
    </row>
    <row r="41" spans="1:9" x14ac:dyDescent="0.3">
      <c r="H41" s="2" t="s">
        <v>20</v>
      </c>
      <c r="I41" s="4">
        <v>5.3972002023950074E-3</v>
      </c>
    </row>
    <row r="42" spans="1:9" x14ac:dyDescent="0.3">
      <c r="H42" s="2" t="s">
        <v>21</v>
      </c>
      <c r="I42" s="4">
        <v>3.7375611401585428E-2</v>
      </c>
    </row>
    <row r="43" spans="1:9" x14ac:dyDescent="0.3">
      <c r="H43" s="2" t="s">
        <v>22</v>
      </c>
      <c r="I43" s="4">
        <v>2.0576825771630967E-2</v>
      </c>
    </row>
    <row r="44" spans="1:9" x14ac:dyDescent="0.3">
      <c r="H44" s="2" t="s">
        <v>23</v>
      </c>
      <c r="I44" s="4">
        <v>1.2312362961713612E-2</v>
      </c>
    </row>
    <row r="45" spans="1:9" x14ac:dyDescent="0.3">
      <c r="H45" s="2" t="s">
        <v>24</v>
      </c>
      <c r="I45" s="4">
        <v>9.6137628605161077E-3</v>
      </c>
    </row>
    <row r="46" spans="1:9" x14ac:dyDescent="0.3">
      <c r="H46" s="2" t="s">
        <v>25</v>
      </c>
      <c r="I46" s="4">
        <v>1.376286051610727E-2</v>
      </c>
    </row>
    <row r="47" spans="1:9" x14ac:dyDescent="0.3">
      <c r="H47" s="2" t="s">
        <v>26</v>
      </c>
      <c r="I47" s="4">
        <v>1.4167650531286895E-2</v>
      </c>
    </row>
    <row r="48" spans="1:9" x14ac:dyDescent="0.3">
      <c r="H48" s="2" t="s">
        <v>27</v>
      </c>
      <c r="I48" s="4">
        <v>5.7345252150446955E-3</v>
      </c>
    </row>
    <row r="49" spans="8:9" x14ac:dyDescent="0.3">
      <c r="H49" s="2" t="s">
        <v>28</v>
      </c>
      <c r="I49" s="4">
        <v>1.8552875695732839E-2</v>
      </c>
    </row>
    <row r="50" spans="8:9" x14ac:dyDescent="0.3">
      <c r="H50" s="2" t="s">
        <v>29</v>
      </c>
      <c r="I50" s="4">
        <v>2.5602968460111317E-2</v>
      </c>
    </row>
    <row r="51" spans="8:9" x14ac:dyDescent="0.3">
      <c r="H51" s="2" t="s">
        <v>30</v>
      </c>
      <c r="I51" s="4">
        <v>3.8252656434474619E-2</v>
      </c>
    </row>
    <row r="52" spans="8:9" x14ac:dyDescent="0.3">
      <c r="H52" s="2" t="s">
        <v>31</v>
      </c>
      <c r="I52" s="4">
        <v>2.0678023275425873E-2</v>
      </c>
    </row>
    <row r="53" spans="8:9" x14ac:dyDescent="0.3">
      <c r="H53" s="2" t="s">
        <v>32</v>
      </c>
      <c r="I53" s="4">
        <v>1.1367852926294485E-2</v>
      </c>
    </row>
    <row r="54" spans="8:9" x14ac:dyDescent="0.3">
      <c r="H54" s="2" t="s">
        <v>33</v>
      </c>
      <c r="I54" s="4">
        <v>1.8384213189407996E-2</v>
      </c>
    </row>
    <row r="55" spans="8:9" x14ac:dyDescent="0.3">
      <c r="H55" s="2" t="s">
        <v>34</v>
      </c>
      <c r="I55" s="4">
        <v>4.924945184685444E-3</v>
      </c>
    </row>
    <row r="56" spans="8:9" x14ac:dyDescent="0.3">
      <c r="H56" s="2" t="s">
        <v>35</v>
      </c>
      <c r="I56" s="4">
        <v>6.7465002529937595E-3</v>
      </c>
    </row>
    <row r="57" spans="8:9" x14ac:dyDescent="0.3">
      <c r="H57" s="2" t="s">
        <v>36</v>
      </c>
      <c r="I57" s="4">
        <v>8.2981953111823242E-3</v>
      </c>
    </row>
    <row r="58" spans="8:9" x14ac:dyDescent="0.3">
      <c r="H58" s="2" t="s">
        <v>37</v>
      </c>
      <c r="I58" s="4">
        <v>4.5201551695058188E-3</v>
      </c>
    </row>
    <row r="59" spans="8:9" x14ac:dyDescent="0.3">
      <c r="H59" s="2" t="s">
        <v>38</v>
      </c>
      <c r="I59" s="4">
        <v>2.8267836060043853E-2</v>
      </c>
    </row>
    <row r="60" spans="8:9" x14ac:dyDescent="0.3">
      <c r="H60" s="2" t="s">
        <v>39</v>
      </c>
      <c r="I60" s="4">
        <v>5.7007927137797268E-3</v>
      </c>
    </row>
    <row r="61" spans="8:9" x14ac:dyDescent="0.3">
      <c r="H61" s="2" t="s">
        <v>40</v>
      </c>
      <c r="I61" s="4">
        <v>5.5388767077078765E-2</v>
      </c>
    </row>
    <row r="62" spans="8:9" x14ac:dyDescent="0.3">
      <c r="H62" s="2" t="s">
        <v>41</v>
      </c>
      <c r="I62" s="4">
        <v>3.5655253837072021E-2</v>
      </c>
    </row>
    <row r="63" spans="8:9" x14ac:dyDescent="0.3">
      <c r="H63" s="2" t="s">
        <v>42</v>
      </c>
      <c r="I63" s="4">
        <v>2.0576825771630967E-3</v>
      </c>
    </row>
    <row r="64" spans="8:9" x14ac:dyDescent="0.3">
      <c r="H64" s="2" t="s">
        <v>43</v>
      </c>
      <c r="I64" s="4">
        <v>3.9838083993928151E-2</v>
      </c>
    </row>
    <row r="65" spans="8:9" x14ac:dyDescent="0.3">
      <c r="H65" s="2" t="s">
        <v>4</v>
      </c>
      <c r="I65" s="4">
        <v>1.1637712936414236E-2</v>
      </c>
    </row>
    <row r="66" spans="8:9" x14ac:dyDescent="0.3">
      <c r="H66" s="2" t="s">
        <v>44</v>
      </c>
      <c r="I66" s="4">
        <v>1.656265812109968E-2</v>
      </c>
    </row>
    <row r="67" spans="8:9" x14ac:dyDescent="0.3">
      <c r="H67" s="2" t="s">
        <v>45</v>
      </c>
      <c r="I67" s="4">
        <v>4.3751054140664533E-2</v>
      </c>
    </row>
    <row r="68" spans="8:9" x14ac:dyDescent="0.3">
      <c r="H68" s="2" t="s">
        <v>46</v>
      </c>
      <c r="I68" s="4">
        <v>3.5419126328217238E-3</v>
      </c>
    </row>
    <row r="69" spans="8:9" x14ac:dyDescent="0.3">
      <c r="H69" s="2" t="s">
        <v>47</v>
      </c>
      <c r="I69" s="4">
        <v>1.4909765559116208E-2</v>
      </c>
    </row>
    <row r="70" spans="8:9" x14ac:dyDescent="0.3">
      <c r="H70" s="2" t="s">
        <v>48</v>
      </c>
      <c r="I70" s="4">
        <v>3.2383201214370044E-3</v>
      </c>
    </row>
    <row r="71" spans="8:9" x14ac:dyDescent="0.3">
      <c r="H71" s="2" t="s">
        <v>49</v>
      </c>
      <c r="I71" s="4">
        <v>2.3545285882948221E-2</v>
      </c>
    </row>
    <row r="72" spans="8:9" x14ac:dyDescent="0.3">
      <c r="H72" s="2" t="s">
        <v>5</v>
      </c>
      <c r="I72" s="4">
        <v>6.64867599932535E-2</v>
      </c>
    </row>
    <row r="73" spans="8:9" x14ac:dyDescent="0.3">
      <c r="H73" s="2" t="s">
        <v>50</v>
      </c>
      <c r="I73" s="4">
        <v>6.5778377466689155E-3</v>
      </c>
    </row>
    <row r="74" spans="8:9" x14ac:dyDescent="0.3">
      <c r="H74" s="2" t="s">
        <v>51</v>
      </c>
      <c r="I74" s="4">
        <v>2.5299375948726597E-3</v>
      </c>
    </row>
    <row r="75" spans="8:9" x14ac:dyDescent="0.3">
      <c r="H75" s="2" t="s">
        <v>52</v>
      </c>
      <c r="I75" s="4">
        <v>2.610895597908585E-2</v>
      </c>
    </row>
    <row r="76" spans="8:9" x14ac:dyDescent="0.3">
      <c r="H76" s="2" t="s">
        <v>53</v>
      </c>
      <c r="I76" s="4">
        <v>2.668240850059032E-2</v>
      </c>
    </row>
    <row r="77" spans="8:9" x14ac:dyDescent="0.3">
      <c r="H77" s="2" t="s">
        <v>6</v>
      </c>
      <c r="I77" s="4">
        <v>7.4886152808230728E-3</v>
      </c>
    </row>
    <row r="78" spans="8:9" x14ac:dyDescent="0.3">
      <c r="H78" s="2" t="s">
        <v>54</v>
      </c>
      <c r="I78" s="4">
        <v>2.3511553381683252E-2</v>
      </c>
    </row>
    <row r="79" spans="8:9" x14ac:dyDescent="0.3">
      <c r="H79" s="2" t="s">
        <v>55</v>
      </c>
      <c r="I79" s="4">
        <v>1.9902175746331591E-3</v>
      </c>
    </row>
    <row r="80" spans="8:9" x14ac:dyDescent="0.3">
      <c r="H80" s="2" t="s">
        <v>9</v>
      </c>
      <c r="I80" s="4">
        <v>1</v>
      </c>
    </row>
    <row r="84" spans="1:3" x14ac:dyDescent="0.3">
      <c r="A84" s="3" t="s">
        <v>64</v>
      </c>
    </row>
    <row r="85" spans="1:3" x14ac:dyDescent="0.3">
      <c r="A85" s="3"/>
    </row>
    <row r="88" spans="1:3" x14ac:dyDescent="0.3">
      <c r="A88" s="1" t="s">
        <v>1</v>
      </c>
      <c r="B88" t="s">
        <v>65</v>
      </c>
      <c r="C88" t="s">
        <v>61</v>
      </c>
    </row>
    <row r="89" spans="1:3" x14ac:dyDescent="0.3">
      <c r="A89" s="2" t="s">
        <v>56</v>
      </c>
      <c r="B89" s="4">
        <v>0.12802845386707581</v>
      </c>
      <c r="C89" s="4">
        <v>8.5376677297069617E-2</v>
      </c>
    </row>
    <row r="90" spans="1:3" x14ac:dyDescent="0.3">
      <c r="A90" s="2" t="s">
        <v>57</v>
      </c>
      <c r="B90" s="4">
        <v>0.16493014389659902</v>
      </c>
      <c r="C90" s="4">
        <v>0.1427432456826524</v>
      </c>
    </row>
    <row r="91" spans="1:3" x14ac:dyDescent="0.3">
      <c r="A91" s="2" t="s">
        <v>58</v>
      </c>
      <c r="B91" s="4">
        <v>0.15931375967640701</v>
      </c>
      <c r="C91" s="4">
        <v>0.15768848907876526</v>
      </c>
    </row>
    <row r="92" spans="1:3" x14ac:dyDescent="0.3">
      <c r="A92" s="2" t="s">
        <v>59</v>
      </c>
      <c r="B92" s="4">
        <v>0.35632889322825861</v>
      </c>
      <c r="C92" s="4">
        <v>0.39121637884349236</v>
      </c>
    </row>
    <row r="93" spans="1:3" x14ac:dyDescent="0.3">
      <c r="A93" s="2" t="s">
        <v>60</v>
      </c>
      <c r="B93" s="4">
        <v>0.19139874933165957</v>
      </c>
      <c r="C93" s="4">
        <v>0.22297520909802035</v>
      </c>
    </row>
    <row r="94" spans="1:3" x14ac:dyDescent="0.3">
      <c r="A94" s="2" t="s">
        <v>9</v>
      </c>
      <c r="B94" s="4">
        <v>1</v>
      </c>
      <c r="C94" s="4">
        <v>1</v>
      </c>
    </row>
    <row r="105" spans="1:2" x14ac:dyDescent="0.3">
      <c r="A105" s="3" t="s">
        <v>66</v>
      </c>
    </row>
    <row r="106" spans="1:2" x14ac:dyDescent="0.3">
      <c r="A106" s="3"/>
    </row>
    <row r="107" spans="1:2" x14ac:dyDescent="0.3">
      <c r="A107" s="3"/>
    </row>
    <row r="108" spans="1:2" x14ac:dyDescent="0.3">
      <c r="A108" s="1" t="s">
        <v>62</v>
      </c>
      <c r="B108" t="s">
        <v>56</v>
      </c>
    </row>
    <row r="110" spans="1:2" x14ac:dyDescent="0.3">
      <c r="A110" s="1" t="s">
        <v>1</v>
      </c>
      <c r="B110" t="s">
        <v>67</v>
      </c>
    </row>
    <row r="111" spans="1:2" x14ac:dyDescent="0.3">
      <c r="A111" s="2" t="s">
        <v>6</v>
      </c>
      <c r="B111" s="4">
        <v>0.47435897435897434</v>
      </c>
    </row>
    <row r="112" spans="1:2" x14ac:dyDescent="0.3">
      <c r="A112" s="2" t="s">
        <v>2</v>
      </c>
      <c r="B112" s="4">
        <v>0.55555555555555558</v>
      </c>
    </row>
    <row r="113" spans="1:2" x14ac:dyDescent="0.3">
      <c r="A113" s="2" t="s">
        <v>5</v>
      </c>
      <c r="B113" s="4">
        <v>0.58908341915550977</v>
      </c>
    </row>
    <row r="114" spans="1:2" x14ac:dyDescent="0.3">
      <c r="A114" s="2" t="s">
        <v>48</v>
      </c>
      <c r="B114" s="4">
        <v>0.59615384615384615</v>
      </c>
    </row>
    <row r="115" spans="1:2" x14ac:dyDescent="0.3">
      <c r="A115" s="2" t="s">
        <v>9</v>
      </c>
      <c r="B115" s="4">
        <v>0.57864710676446618</v>
      </c>
    </row>
  </sheetData>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 Voters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2023-06-11T11:00:38Z</dcterms:modified>
</cp:coreProperties>
</file>