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F91C7211-73C1-4A26-AC78-85F68EEA4775}" xr6:coauthVersionLast="47" xr6:coauthVersionMax="47" xr10:uidLastSave="{00000000-0000-0000-0000-000000000000}"/>
  <workbookProtection lockStructure="1"/>
  <bookViews>
    <workbookView xWindow="-108" yWindow="-108" windowWidth="23256" windowHeight="12456" tabRatio="758"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<sst xmlns="http://schemas.openxmlformats.org/spreadsheetml/2006/main" count="1008" uniqueCount="388">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</sst>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8"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165" fontId="0" fillId="0" borderId="0" xfId="0" applyNumberFormat="1"/>
    <xf numFmtId="166"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7" borderId="1" xfId="0" applyFill="1" applyBorder="1"/>
  </cellXfs>
  <cellStyles count="1">
    <cellStyle name="Normal" xfId="0" builtinId="0"/>
  </cellStyles>
  <dxfs count="2">
    <dxf>
      <numFmt numFmtId="169" formatCode="0.00,\ &quot;k&quot;"/>
    </dxf>
    <dxf>
      <numFmt numFmtId="168" formatCode="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x v="0"/>
    <x v="0"/>
    <s v="Libra"/>
    <x v="0"/>
    <s v="US"/>
    <x v="0"/>
    <x v="0"/>
    <x v="0"/>
    <n v="94"/>
    <s v="Green"/>
    <s v="A−"/>
    <x v="0"/>
    <x v="0"/>
    <n v="80727"/>
  </r>
  <r>
    <x v="1"/>
    <x v="1"/>
    <s v="Ms."/>
    <s v="Aurelie"/>
    <m/>
    <x v="1"/>
    <x v="1"/>
    <s v="Aquarius"/>
    <x v="0"/>
    <s v="US"/>
    <x v="0"/>
    <x v="0"/>
    <x v="1"/>
    <n v="84.2"/>
    <s v="Brown"/>
    <s v="O−"/>
    <x v="0"/>
    <x v="1"/>
    <n v="87471"/>
  </r>
  <r>
    <x v="2"/>
    <x v="2"/>
    <s v="Sr."/>
    <s v="Tomas"/>
    <s v="Ferreira"/>
    <x v="2"/>
    <x v="2"/>
    <s v="Cancer"/>
    <x v="1"/>
    <s v="BR"/>
    <x v="1"/>
    <x v="1"/>
    <x v="2"/>
    <n v="52.9"/>
    <s v="Amber"/>
    <s v="A−"/>
    <x v="1"/>
    <x v="2"/>
    <n v="64724"/>
  </r>
  <r>
    <x v="3"/>
    <x v="3"/>
    <s v="Ms."/>
    <s v="Darby"/>
    <m/>
    <x v="3"/>
    <x v="3"/>
    <s v="Taurus"/>
    <x v="0"/>
    <s v="US"/>
    <x v="0"/>
    <x v="0"/>
    <x v="3"/>
    <n v="48.9"/>
    <s v="Green"/>
    <s v="O−"/>
    <x v="1"/>
    <x v="3"/>
    <n v="110823"/>
  </r>
  <r>
    <x v="4"/>
    <x v="4"/>
    <s v="Dr."/>
    <s v="Jaydon"/>
    <m/>
    <x v="4"/>
    <x v="4"/>
    <s v="Taurus"/>
    <x v="1"/>
    <s v="US"/>
    <x v="0"/>
    <x v="0"/>
    <x v="4"/>
    <n v="84.8"/>
    <s v="Blue"/>
    <s v="B−"/>
    <x v="0"/>
    <x v="4"/>
    <n v="56916"/>
  </r>
  <r>
    <x v="5"/>
    <x v="5"/>
    <s v="Mr."/>
    <s v="Moriah "/>
    <m/>
    <x v="5"/>
    <x v="5"/>
    <s v="Sagittarius"/>
    <x v="1"/>
    <s v="US"/>
    <x v="0"/>
    <x v="0"/>
    <x v="5"/>
    <n v="83.2"/>
    <s v="Blue"/>
    <s v="O−"/>
    <x v="0"/>
    <x v="5"/>
    <n v="51133"/>
  </r>
  <r>
    <x v="6"/>
    <x v="6"/>
    <s v="Ms."/>
    <s v="Amiya"/>
    <m/>
    <x v="6"/>
    <x v="6"/>
    <s v="Leo"/>
    <x v="0"/>
    <s v="US"/>
    <x v="0"/>
    <x v="0"/>
    <x v="6"/>
    <n v="61.1"/>
    <s v="Blue"/>
    <s v="B−"/>
    <x v="1"/>
    <x v="6"/>
    <n v="65465"/>
  </r>
  <r>
    <x v="7"/>
    <x v="7"/>
    <s v="Mr."/>
    <s v="Pierce"/>
    <m/>
    <x v="7"/>
    <x v="7"/>
    <s v="Taurus"/>
    <x v="1"/>
    <s v="US"/>
    <x v="0"/>
    <x v="0"/>
    <x v="7"/>
    <n v="105.7"/>
    <s v="Amber"/>
    <s v="A+"/>
    <x v="0"/>
    <x v="7"/>
    <n v="109885"/>
  </r>
  <r>
    <x v="8"/>
    <x v="8"/>
    <s v="Ms."/>
    <s v="Amelia"/>
    <m/>
    <x v="8"/>
    <x v="8"/>
    <s v="Aquarius"/>
    <x v="0"/>
    <s v="GB"/>
    <x v="2"/>
    <x v="0"/>
    <x v="8"/>
    <n v="65.3"/>
    <s v="Blue"/>
    <s v="A+"/>
    <x v="0"/>
    <x v="8"/>
    <n v="60061"/>
  </r>
  <r>
    <x v="9"/>
    <x v="9"/>
    <s v="Mr."/>
    <s v="Toby"/>
    <m/>
    <x v="9"/>
    <x v="9"/>
    <s v="Sagittarius"/>
    <x v="1"/>
    <s v="GB"/>
    <x v="2"/>
    <x v="0"/>
    <x v="9"/>
    <n v="62.9"/>
    <s v="Amber"/>
    <s v="O+"/>
    <x v="1"/>
    <x v="6"/>
    <n v="32758"/>
  </r>
  <r>
    <x v="10"/>
    <x v="10"/>
    <s v="Sir"/>
    <s v="Ethan"/>
    <m/>
    <x v="10"/>
    <x v="10"/>
    <s v="Scorpio"/>
    <x v="1"/>
    <s v="GB"/>
    <x v="2"/>
    <x v="0"/>
    <x v="10"/>
    <n v="104.3"/>
    <s v="Brown"/>
    <s v="O+"/>
    <x v="1"/>
    <x v="9"/>
    <n v="99613"/>
  </r>
  <r>
    <x v="11"/>
    <x v="11"/>
    <s v="Mrs."/>
    <s v="Ashley"/>
    <m/>
    <x v="11"/>
    <x v="11"/>
    <s v="Libra"/>
    <x v="0"/>
    <s v="GB"/>
    <x v="2"/>
    <x v="0"/>
    <x v="11"/>
    <n v="100.7"/>
    <s v="Brown"/>
    <s v="O+"/>
    <x v="1"/>
    <x v="10"/>
    <n v="56595"/>
  </r>
  <r>
    <x v="12"/>
    <x v="12"/>
    <s v="Ms."/>
    <s v="Megan"/>
    <m/>
    <x v="12"/>
    <x v="12"/>
    <s v="Aquarius"/>
    <x v="0"/>
    <s v="GB"/>
    <x v="2"/>
    <x v="0"/>
    <x v="12"/>
    <n v="70.900000000000006"/>
    <s v="Green"/>
    <s v="A−"/>
    <x v="1"/>
    <x v="11"/>
    <n v="117408"/>
  </r>
  <r>
    <x v="13"/>
    <x v="13"/>
    <s v="Hr."/>
    <s v="Helmut"/>
    <m/>
    <x v="13"/>
    <x v="13"/>
    <s v="Virgo"/>
    <x v="1"/>
    <s v="DE"/>
    <x v="3"/>
    <x v="2"/>
    <x v="13"/>
    <n v="68.3"/>
    <s v="Gray"/>
    <s v="A+"/>
    <x v="1"/>
    <x v="12"/>
    <n v="64862"/>
  </r>
  <r>
    <x v="14"/>
    <x v="14"/>
    <s v="Prof."/>
    <s v="Milena"/>
    <m/>
    <x v="14"/>
    <x v="14"/>
    <s v="Pisces"/>
    <x v="0"/>
    <s v="DE"/>
    <x v="3"/>
    <x v="2"/>
    <x v="14"/>
    <n v="105.3"/>
    <s v="Gray"/>
    <s v="O+"/>
    <x v="0"/>
    <x v="13"/>
    <n v="10241"/>
  </r>
  <r>
    <x v="15"/>
    <x v="15"/>
    <s v="Hr."/>
    <s v="Lothar"/>
    <m/>
    <x v="15"/>
    <x v="15"/>
    <s v="Cancer"/>
    <x v="1"/>
    <s v="DE"/>
    <x v="3"/>
    <x v="2"/>
    <x v="15"/>
    <n v="48.6"/>
    <s v="Blue"/>
    <s v="O+"/>
    <x v="1"/>
    <x v="3"/>
    <n v="88762"/>
  </r>
  <r>
    <x v="16"/>
    <x v="16"/>
    <s v="Hr."/>
    <s v="Pietro"/>
    <m/>
    <x v="16"/>
    <x v="16"/>
    <s v="Libra"/>
    <x v="1"/>
    <s v="DE"/>
    <x v="3"/>
    <x v="2"/>
    <x v="16"/>
    <n v="105.9"/>
    <s v="Blue"/>
    <s v="A−"/>
    <x v="0"/>
    <x v="14"/>
    <n v="80757"/>
  </r>
  <r>
    <x v="17"/>
    <x v="17"/>
    <s v="Hr."/>
    <s v="Richard "/>
    <m/>
    <x v="17"/>
    <x v="17"/>
    <s v="Virgo"/>
    <x v="1"/>
    <s v="DE"/>
    <x v="3"/>
    <x v="2"/>
    <x v="17"/>
    <n v="71.099999999999994"/>
    <s v="Blue"/>
    <s v="A−"/>
    <x v="1"/>
    <x v="15"/>
    <n v="88794"/>
  </r>
  <r>
    <x v="18"/>
    <x v="18"/>
    <s v="Dr."/>
    <s v="Earnestine"/>
    <m/>
    <x v="18"/>
    <x v="18"/>
    <s v="Taurus"/>
    <x v="0"/>
    <s v="OZ"/>
    <x v="4"/>
    <x v="0"/>
    <x v="18"/>
    <n v="70.3"/>
    <s v="Blue"/>
    <s v="A+"/>
    <x v="0"/>
    <x v="16"/>
    <n v="63526"/>
  </r>
  <r>
    <x v="19"/>
    <x v="19"/>
    <s v="Mr."/>
    <s v="Jason"/>
    <m/>
    <x v="19"/>
    <x v="19"/>
    <s v="Capricorn"/>
    <x v="1"/>
    <s v="OZ"/>
    <x v="4"/>
    <x v="0"/>
    <x v="19"/>
    <n v="54.7"/>
    <s v="Brown"/>
    <s v="O−"/>
    <x v="0"/>
    <x v="17"/>
    <n v="46352"/>
  </r>
  <r>
    <x v="20"/>
    <x v="20"/>
    <s v="Mr."/>
    <s v="Kendrick"/>
    <m/>
    <x v="20"/>
    <x v="20"/>
    <s v="Cancer"/>
    <x v="1"/>
    <s v="OZ"/>
    <x v="4"/>
    <x v="0"/>
    <x v="20"/>
    <n v="100.9"/>
    <s v="Blue"/>
    <s v="B−"/>
    <x v="1"/>
    <x v="18"/>
    <n v="106808"/>
  </r>
  <r>
    <x v="21"/>
    <x v="21"/>
    <s v="Dr."/>
    <s v="Annabell"/>
    <m/>
    <x v="21"/>
    <x v="21"/>
    <s v="Aries"/>
    <x v="0"/>
    <s v="OZ"/>
    <x v="4"/>
    <x v="0"/>
    <x v="21"/>
    <n v="84.3"/>
    <s v="Green"/>
    <s v="A+"/>
    <x v="1"/>
    <x v="19"/>
    <n v="96468"/>
  </r>
  <r>
    <x v="22"/>
    <x v="22"/>
    <s v="Dr."/>
    <s v="Jena"/>
    <m/>
    <x v="22"/>
    <x v="22"/>
    <s v="Sagittarius"/>
    <x v="0"/>
    <s v="OZ"/>
    <x v="4"/>
    <x v="0"/>
    <x v="22"/>
    <n v="66.8"/>
    <s v="Blue"/>
    <s v="O+"/>
    <x v="1"/>
    <x v="20"/>
    <n v="16526"/>
  </r>
  <r>
    <x v="23"/>
    <x v="23"/>
    <s v="Dr."/>
    <s v="Shanny"/>
    <m/>
    <x v="23"/>
    <x v="23"/>
    <s v="Virgo"/>
    <x v="0"/>
    <s v="OZ"/>
    <x v="4"/>
    <x v="0"/>
    <x v="23"/>
    <n v="59.4"/>
    <s v="Amber"/>
    <s v="B−"/>
    <x v="1"/>
    <x v="21"/>
    <n v="21891"/>
  </r>
  <r>
    <x v="24"/>
    <x v="24"/>
    <s v="Dr."/>
    <s v="Tia"/>
    <m/>
    <x v="24"/>
    <x v="24"/>
    <s v="Cancer"/>
    <x v="0"/>
    <s v="OZ"/>
    <x v="4"/>
    <x v="0"/>
    <x v="24"/>
    <n v="77.8"/>
    <s v="Amber"/>
    <s v="A+"/>
    <x v="1"/>
    <x v="6"/>
    <n v="62037"/>
  </r>
  <r>
    <x v="25"/>
    <x v="25"/>
    <s v="Ms."/>
    <s v="Isabel"/>
    <m/>
    <x v="25"/>
    <x v="25"/>
    <s v="Aries"/>
    <x v="0"/>
    <s v="OZ"/>
    <x v="4"/>
    <x v="0"/>
    <x v="25"/>
    <n v="85.9"/>
    <s v="Blue"/>
    <s v="B+"/>
    <x v="0"/>
    <x v="0"/>
    <n v="89737"/>
  </r>
  <r>
    <x v="26"/>
    <x v="26"/>
    <s v="Hr."/>
    <s v="Barney"/>
    <m/>
    <x v="26"/>
    <x v="26"/>
    <s v="Cancer"/>
    <x v="1"/>
    <s v="AU"/>
    <x v="5"/>
    <x v="2"/>
    <x v="26"/>
    <n v="93.4"/>
    <s v="Amber"/>
    <s v="B+"/>
    <x v="0"/>
    <x v="22"/>
    <n v="41039"/>
  </r>
  <r>
    <x v="27"/>
    <x v="27"/>
    <s v="Hr."/>
    <s v="Baruch"/>
    <m/>
    <x v="27"/>
    <x v="27"/>
    <s v="Pisces"/>
    <x v="1"/>
    <s v="AU"/>
    <x v="5"/>
    <x v="2"/>
    <x v="27"/>
    <n v="95.5"/>
    <s v="Gray"/>
    <s v="O−"/>
    <x v="1"/>
    <x v="11"/>
    <n v="28458"/>
  </r>
  <r>
    <x v="28"/>
    <x v="28"/>
    <s v="Prof."/>
    <s v="Liesbeth"/>
    <m/>
    <x v="28"/>
    <x v="28"/>
    <s v="Aquarius"/>
    <x v="0"/>
    <s v="AU"/>
    <x v="5"/>
    <x v="2"/>
    <x v="28"/>
    <n v="52.2"/>
    <s v="Blue"/>
    <s v="O+"/>
    <x v="1"/>
    <x v="6"/>
    <n v="55007"/>
  </r>
  <r>
    <x v="29"/>
    <x v="29"/>
    <s v="Mme."/>
    <s v="Valentine"/>
    <m/>
    <x v="29"/>
    <x v="29"/>
    <s v="Libra"/>
    <x v="0"/>
    <s v="FR"/>
    <x v="6"/>
    <x v="3"/>
    <x v="29"/>
    <n v="74.599999999999994"/>
    <s v="Blue"/>
    <s v="B+"/>
    <x v="1"/>
    <x v="23"/>
    <n v="69041"/>
  </r>
  <r>
    <x v="30"/>
    <x v="30"/>
    <s v="Mme."/>
    <s v="Paulette"/>
    <m/>
    <x v="30"/>
    <x v="30"/>
    <s v="Capricorn"/>
    <x v="0"/>
    <s v="FR"/>
    <x v="6"/>
    <x v="3"/>
    <x v="30"/>
    <n v="81.7"/>
    <s v="Amber"/>
    <s v="O−"/>
    <x v="0"/>
    <x v="22"/>
    <n v="86262"/>
  </r>
  <r>
    <x v="31"/>
    <x v="31"/>
    <s v="Mme."/>
    <s v="Laure-Alix"/>
    <m/>
    <x v="31"/>
    <x v="31"/>
    <s v="Capricorn"/>
    <x v="0"/>
    <s v="FR"/>
    <x v="6"/>
    <x v="3"/>
    <x v="31"/>
    <n v="78.099999999999994"/>
    <s v="Blue"/>
    <s v="O+"/>
    <x v="1"/>
    <x v="20"/>
    <n v="19234"/>
  </r>
  <r>
    <x v="32"/>
    <x v="32"/>
    <s v="M."/>
    <s v="Claude"/>
    <m/>
    <x v="32"/>
    <x v="32"/>
    <s v="Scorpio"/>
    <x v="1"/>
    <s v="FR"/>
    <x v="6"/>
    <x v="3"/>
    <x v="32"/>
    <n v="57.1"/>
    <s v="Green"/>
    <s v="O+"/>
    <x v="0"/>
    <x v="24"/>
    <n v="95123"/>
  </r>
  <r>
    <x v="33"/>
    <x v="33"/>
    <s v="M."/>
    <s v="Victor"/>
    <m/>
    <x v="33"/>
    <x v="33"/>
    <s v="Libra"/>
    <x v="1"/>
    <s v="FR"/>
    <x v="6"/>
    <x v="3"/>
    <x v="33"/>
    <n v="56"/>
    <s v="Blue"/>
    <s v="B+"/>
    <x v="1"/>
    <x v="18"/>
    <n v="62761"/>
  </r>
  <r>
    <x v="34"/>
    <x v="34"/>
    <s v="M."/>
    <s v="Arthur"/>
    <m/>
    <x v="33"/>
    <x v="34"/>
    <s v="Leo"/>
    <x v="1"/>
    <s v="FR"/>
    <x v="6"/>
    <x v="3"/>
    <x v="34"/>
    <n v="88.6"/>
    <s v="Amber"/>
    <s v="O+"/>
    <x v="1"/>
    <x v="25"/>
    <n v="108431"/>
  </r>
  <r>
    <x v="35"/>
    <x v="35"/>
    <s v="M."/>
    <s v="Benjamin"/>
    <m/>
    <x v="34"/>
    <x v="35"/>
    <s v="Aquarius"/>
    <x v="1"/>
    <s v="FR"/>
    <x v="6"/>
    <x v="3"/>
    <x v="35"/>
    <n v="78.2"/>
    <s v="Brown"/>
    <s v="O−"/>
    <x v="1"/>
    <x v="18"/>
    <n v="66268"/>
  </r>
  <r>
    <x v="36"/>
    <x v="36"/>
    <s v="M."/>
    <s v="Antoine"/>
    <m/>
    <x v="35"/>
    <x v="36"/>
    <s v="Cancer"/>
    <x v="1"/>
    <s v="FR"/>
    <x v="6"/>
    <x v="3"/>
    <x v="36"/>
    <n v="95.8"/>
    <s v="Blue"/>
    <s v="B−"/>
    <x v="1"/>
    <x v="26"/>
    <n v="33970"/>
  </r>
  <r>
    <x v="37"/>
    <x v="37"/>
    <s v="M."/>
    <s v="Bernard"/>
    <m/>
    <x v="36"/>
    <x v="37"/>
    <s v="Capricorn"/>
    <x v="1"/>
    <s v="FR"/>
    <x v="6"/>
    <x v="3"/>
    <x v="37"/>
    <n v="59.7"/>
    <s v="Gray"/>
    <s v="O−"/>
    <x v="0"/>
    <x v="0"/>
    <n v="71352"/>
  </r>
  <r>
    <x v="38"/>
    <x v="38"/>
    <s v="Sr."/>
    <s v="Hidalgo"/>
    <s v="Cantu"/>
    <x v="37"/>
    <x v="38"/>
    <s v="Sagittarius"/>
    <x v="1"/>
    <s v="AG"/>
    <x v="7"/>
    <x v="4"/>
    <x v="38"/>
    <n v="77.7"/>
    <s v="Gray"/>
    <s v="B−"/>
    <x v="1"/>
    <x v="21"/>
    <n v="116376"/>
  </r>
  <r>
    <x v="39"/>
    <x v="39"/>
    <s v="Sr."/>
    <s v="Hadalgo"/>
    <m/>
    <x v="38"/>
    <x v="39"/>
    <s v="Gemini"/>
    <x v="1"/>
    <s v="AG"/>
    <x v="7"/>
    <x v="4"/>
    <x v="39"/>
    <n v="98"/>
    <s v="Blue"/>
    <s v="A−"/>
    <x v="1"/>
    <x v="20"/>
    <n v="114144"/>
  </r>
  <r>
    <x v="40"/>
    <x v="40"/>
    <s v="Sra."/>
    <s v="Laura"/>
    <m/>
    <x v="39"/>
    <x v="40"/>
    <s v="Aquarius"/>
    <x v="0"/>
    <s v="AG"/>
    <x v="7"/>
    <x v="4"/>
    <x v="40"/>
    <n v="51.9"/>
    <s v="Amber"/>
    <s v="O−"/>
    <x v="1"/>
    <x v="27"/>
    <n v="79872"/>
  </r>
  <r>
    <x v="41"/>
    <x v="41"/>
    <s v="Sra."/>
    <s v="Ainhoa"/>
    <m/>
    <x v="40"/>
    <x v="41"/>
    <s v="Pisces"/>
    <x v="0"/>
    <s v="ES"/>
    <x v="8"/>
    <x v="4"/>
    <x v="41"/>
    <n v="55.6"/>
    <s v="Brown"/>
    <s v="O+"/>
    <x v="0"/>
    <x v="28"/>
    <n v="101969"/>
  </r>
  <r>
    <x v="42"/>
    <x v="42"/>
    <s v="Sra."/>
    <s v="Isabel"/>
    <m/>
    <x v="41"/>
    <x v="42"/>
    <s v="Capricorn"/>
    <x v="0"/>
    <s v="ES"/>
    <x v="8"/>
    <x v="4"/>
    <x v="42"/>
    <n v="102.3"/>
    <s v="Amber"/>
    <s v="O+"/>
    <x v="1"/>
    <x v="21"/>
    <n v="50659"/>
  </r>
  <r>
    <x v="43"/>
    <x v="43"/>
    <s v="Sra."/>
    <s v="Carolota"/>
    <m/>
    <x v="42"/>
    <x v="43"/>
    <s v="Leo"/>
    <x v="0"/>
    <s v="ES"/>
    <x v="8"/>
    <x v="4"/>
    <x v="43"/>
    <n v="58.8"/>
    <s v="Gray"/>
    <s v="O−"/>
    <x v="1"/>
    <x v="27"/>
    <n v="58215"/>
  </r>
  <r>
    <x v="44"/>
    <x v="44"/>
    <s v="Mw."/>
    <s v="Elize"/>
    <m/>
    <x v="43"/>
    <x v="44"/>
    <s v="Taurus"/>
    <x v="0"/>
    <s v="DU"/>
    <x v="9"/>
    <x v="5"/>
    <x v="44"/>
    <n v="63.8"/>
    <s v="Blue"/>
    <s v="O+"/>
    <x v="0"/>
    <x v="29"/>
    <n v="39935"/>
  </r>
  <r>
    <x v="45"/>
    <x v="45"/>
    <s v="dhr."/>
    <s v="Ryan"/>
    <m/>
    <x v="44"/>
    <x v="45"/>
    <s v="Libra"/>
    <x v="1"/>
    <s v="DU"/>
    <x v="9"/>
    <x v="5"/>
    <x v="45"/>
    <n v="98.6"/>
    <s v="Amber"/>
    <s v="B+"/>
    <x v="1"/>
    <x v="20"/>
    <n v="44865"/>
  </r>
  <r>
    <x v="46"/>
    <x v="46"/>
    <s v="Mw"/>
    <s v="Elise"/>
    <m/>
    <x v="45"/>
    <x v="46"/>
    <s v="Aries"/>
    <x v="0"/>
    <s v="DU"/>
    <x v="9"/>
    <x v="5"/>
    <x v="46"/>
    <n v="61.8"/>
    <s v="Gray"/>
    <s v="O−"/>
    <x v="1"/>
    <x v="20"/>
    <n v="90478"/>
  </r>
  <r>
    <x v="47"/>
    <x v="47"/>
    <s v="Fru."/>
    <s v="Mirjam"/>
    <m/>
    <x v="46"/>
    <x v="47"/>
    <s v="Taurus"/>
    <x v="0"/>
    <s v="SV"/>
    <x v="10"/>
    <x v="6"/>
    <x v="47"/>
    <n v="50"/>
    <s v="Amber"/>
    <s v="O+"/>
    <x v="1"/>
    <x v="2"/>
    <n v="38965"/>
  </r>
  <r>
    <x v="48"/>
    <x v="48"/>
    <s v="H."/>
    <s v="Berndt"/>
    <m/>
    <x v="47"/>
    <x v="48"/>
    <s v="Pisces"/>
    <x v="1"/>
    <s v="SV"/>
    <x v="10"/>
    <x v="6"/>
    <x v="48"/>
    <n v="45.9"/>
    <s v="Blue"/>
    <s v="A−"/>
    <x v="1"/>
    <x v="30"/>
    <n v="35387"/>
  </r>
  <r>
    <x v="49"/>
    <x v="49"/>
    <s v="Sr."/>
    <s v="Adriano"/>
    <s v="Pontes"/>
    <x v="48"/>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23128-27A4-4792-B1B9-86E0DDBBC6C6}" name="PivotTable9" cacheId="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pivotField>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s>
  <rowFields count="8">
    <field x="0"/>
    <field x="1"/>
    <field x="11"/>
    <field x="8"/>
    <field x="10"/>
    <field x="17"/>
    <field x="6"/>
    <field x="12"/>
  </rowFields>
  <rowItems count="50">
    <i>
      <x/>
      <x v="32"/>
      <x v="1"/>
      <x/>
      <x v="10"/>
      <x v="13"/>
      <x v="47"/>
      <x/>
    </i>
    <i>
      <x v="1"/>
      <x v="33"/>
      <x v="1"/>
      <x/>
      <x v="10"/>
      <x v="6"/>
      <x v="41"/>
      <x v="18"/>
    </i>
    <i>
      <x v="2"/>
      <x v="45"/>
      <x v="4"/>
      <x v="1"/>
      <x v="3"/>
      <x v="17"/>
      <x v="13"/>
      <x v="10"/>
    </i>
    <i>
      <x v="3"/>
      <x v="34"/>
      <x v="1"/>
      <x/>
      <x v="10"/>
      <x/>
      <x v="23"/>
      <x v="7"/>
    </i>
    <i>
      <x v="4"/>
      <x v="3"/>
      <x v="1"/>
      <x v="1"/>
      <x v="10"/>
      <x v="31"/>
      <x v="15"/>
      <x v="5"/>
    </i>
    <i>
      <x v="5"/>
      <x v="26"/>
      <x v="1"/>
      <x v="1"/>
      <x v="10"/>
      <x v="16"/>
      <x v="42"/>
      <x v="19"/>
    </i>
    <i>
      <x v="6"/>
      <x v="31"/>
      <x v="1"/>
      <x/>
      <x v="10"/>
      <x v="12"/>
      <x v="48"/>
      <x v="9"/>
    </i>
    <i>
      <x v="7"/>
      <x v="27"/>
      <x v="1"/>
      <x v="1"/>
      <x v="10"/>
      <x v="9"/>
      <x v="6"/>
      <x v="30"/>
    </i>
    <i>
      <x v="8"/>
      <x v="30"/>
      <x v="1"/>
      <x/>
      <x v="9"/>
      <x v="26"/>
      <x v="18"/>
      <x v="41"/>
    </i>
    <i>
      <x v="9"/>
      <x v="28"/>
      <x v="1"/>
      <x v="1"/>
      <x v="9"/>
      <x v="12"/>
      <x v="8"/>
      <x v="38"/>
    </i>
    <i>
      <x v="10"/>
      <x v="41"/>
      <x v="1"/>
      <x v="1"/>
      <x v="9"/>
      <x v="18"/>
      <x v="36"/>
      <x v="23"/>
    </i>
    <i>
      <x v="11"/>
      <x v="29"/>
      <x v="1"/>
      <x/>
      <x v="9"/>
      <x v="1"/>
      <x v="27"/>
      <x v="49"/>
    </i>
    <i>
      <x v="12"/>
      <x v="36"/>
      <x v="1"/>
      <x/>
      <x v="9"/>
      <x v="24"/>
      <x v="25"/>
      <x v="37"/>
    </i>
    <i>
      <x v="13"/>
      <x v="11"/>
      <x v="3"/>
      <x v="1"/>
      <x v="5"/>
      <x v="8"/>
      <x v="2"/>
      <x v="47"/>
    </i>
    <i>
      <x v="14"/>
      <x v="40"/>
      <x v="3"/>
      <x/>
      <x v="5"/>
      <x v="10"/>
      <x v="9"/>
      <x v="36"/>
    </i>
    <i>
      <x v="15"/>
      <x v="12"/>
      <x v="3"/>
      <x v="1"/>
      <x v="5"/>
      <x/>
      <x v="14"/>
      <x v="4"/>
    </i>
    <i>
      <x v="16"/>
      <x v="13"/>
      <x v="3"/>
      <x v="1"/>
      <x v="5"/>
      <x v="21"/>
      <x v="19"/>
      <x v="42"/>
    </i>
    <i>
      <x v="17"/>
      <x v="14"/>
      <x v="3"/>
      <x v="1"/>
      <x v="5"/>
      <x v="11"/>
      <x v="3"/>
      <x v="44"/>
    </i>
    <i>
      <x v="18"/>
      <x v="2"/>
      <x v="1"/>
      <x/>
      <x v="1"/>
      <x v="27"/>
      <x v="26"/>
      <x v="31"/>
    </i>
    <i>
      <x v="19"/>
      <x v="24"/>
      <x v="1"/>
      <x v="1"/>
      <x v="1"/>
      <x v="3"/>
      <x v="24"/>
      <x v="12"/>
    </i>
    <i>
      <x v="20"/>
      <x v="25"/>
      <x v="1"/>
      <x v="1"/>
      <x v="1"/>
      <x v="29"/>
      <x v="45"/>
      <x v="35"/>
    </i>
    <i>
      <x v="21"/>
      <x v="1"/>
      <x v="1"/>
      <x/>
      <x v="1"/>
      <x v="15"/>
      <x v="7"/>
      <x v="25"/>
    </i>
    <i>
      <x v="22"/>
      <x v="4"/>
      <x v="1"/>
      <x/>
      <x v="1"/>
      <x v="4"/>
      <x v="1"/>
      <x v="46"/>
    </i>
    <i>
      <x v="23"/>
      <x v="5"/>
      <x v="1"/>
      <x/>
      <x v="1"/>
      <x v="7"/>
      <x v="49"/>
      <x v="3"/>
    </i>
    <i>
      <x v="24"/>
      <x v="6"/>
      <x v="1"/>
      <x/>
      <x v="1"/>
      <x v="12"/>
      <x v="11"/>
      <x v="1"/>
    </i>
    <i>
      <x v="25"/>
      <x v="35"/>
      <x v="1"/>
      <x/>
      <x v="1"/>
      <x v="13"/>
      <x v="28"/>
      <x v="34"/>
    </i>
    <i>
      <x v="26"/>
      <x v="9"/>
      <x v="3"/>
      <x v="1"/>
      <x v="2"/>
      <x v="30"/>
      <x v="16"/>
      <x v="48"/>
    </i>
    <i>
      <x v="27"/>
      <x v="10"/>
      <x v="3"/>
      <x v="1"/>
      <x v="2"/>
      <x v="24"/>
      <x v="32"/>
      <x v="14"/>
    </i>
    <i>
      <x v="28"/>
      <x v="39"/>
      <x v="3"/>
      <x/>
      <x v="2"/>
      <x v="12"/>
      <x v="44"/>
      <x v="32"/>
    </i>
    <i>
      <x v="29"/>
      <x v="23"/>
      <x v="2"/>
      <x/>
      <x v="4"/>
      <x v="19"/>
      <x v="29"/>
      <x v="22"/>
    </i>
    <i>
      <x v="30"/>
      <x v="22"/>
      <x v="2"/>
      <x/>
      <x v="4"/>
      <x v="30"/>
      <x v="39"/>
      <x v="8"/>
    </i>
    <i>
      <x v="31"/>
      <x v="21"/>
      <x v="2"/>
      <x/>
      <x v="4"/>
      <x v="4"/>
      <x v="17"/>
      <x v="6"/>
    </i>
    <i>
      <x v="32"/>
      <x v="19"/>
      <x v="2"/>
      <x v="1"/>
      <x v="4"/>
      <x v="14"/>
      <x v="30"/>
      <x v="45"/>
    </i>
    <i>
      <x v="33"/>
      <x v="20"/>
      <x v="2"/>
      <x v="1"/>
      <x v="4"/>
      <x v="29"/>
      <x v="31"/>
      <x v="17"/>
    </i>
    <i>
      <x v="34"/>
      <x v="16"/>
      <x v="2"/>
      <x v="1"/>
      <x v="4"/>
      <x v="22"/>
      <x/>
      <x v="16"/>
    </i>
    <i>
      <x v="35"/>
      <x v="17"/>
      <x v="2"/>
      <x v="1"/>
      <x v="4"/>
      <x v="29"/>
      <x v="22"/>
      <x v="15"/>
    </i>
    <i>
      <x v="36"/>
      <x v="15"/>
      <x v="2"/>
      <x v="1"/>
      <x v="4"/>
      <x v="25"/>
      <x v="35"/>
      <x v="20"/>
    </i>
    <i>
      <x v="37"/>
      <x v="18"/>
      <x v="2"/>
      <x v="1"/>
      <x v="4"/>
      <x v="13"/>
      <x v="33"/>
      <x v="13"/>
    </i>
    <i>
      <x v="38"/>
      <x v="44"/>
      <x v="5"/>
      <x v="1"/>
      <x/>
      <x v="7"/>
      <x v="34"/>
      <x v="43"/>
    </i>
    <i>
      <x v="39"/>
      <x v="43"/>
      <x v="5"/>
      <x v="1"/>
      <x/>
      <x v="4"/>
      <x v="38"/>
      <x v="28"/>
    </i>
    <i>
      <x v="40"/>
      <x v="49"/>
      <x v="5"/>
      <x/>
      <x/>
      <x v="2"/>
      <x v="21"/>
      <x v="24"/>
    </i>
    <i>
      <x v="41"/>
      <x v="46"/>
      <x v="5"/>
      <x/>
      <x v="7"/>
      <x v="20"/>
      <x v="40"/>
      <x v="11"/>
    </i>
    <i>
      <x v="42"/>
      <x v="48"/>
      <x v="5"/>
      <x/>
      <x v="7"/>
      <x v="7"/>
      <x v="4"/>
      <x v="2"/>
    </i>
    <i>
      <x v="43"/>
      <x v="47"/>
      <x v="5"/>
      <x/>
      <x v="7"/>
      <x v="2"/>
      <x v="10"/>
      <x v="21"/>
    </i>
    <i>
      <x v="44"/>
      <x v="38"/>
      <x/>
      <x/>
      <x v="6"/>
      <x v="23"/>
      <x v="5"/>
      <x v="29"/>
    </i>
    <i>
      <x v="45"/>
      <x/>
      <x/>
      <x v="1"/>
      <x v="6"/>
      <x v="4"/>
      <x v="20"/>
      <x v="27"/>
    </i>
    <i>
      <x v="46"/>
      <x v="37"/>
      <x/>
      <x/>
      <x v="6"/>
      <x v="4"/>
      <x v="12"/>
      <x v="33"/>
    </i>
    <i>
      <x v="47"/>
      <x v="7"/>
      <x v="6"/>
      <x/>
      <x v="8"/>
      <x v="17"/>
      <x v="46"/>
      <x v="40"/>
    </i>
    <i>
      <x v="48"/>
      <x v="8"/>
      <x v="6"/>
      <x v="1"/>
      <x v="8"/>
      <x v="5"/>
      <x v="37"/>
      <x v="26"/>
    </i>
    <i>
      <x v="49"/>
      <x v="42"/>
      <x v="4"/>
      <x v="1"/>
      <x v="3"/>
      <x v="28"/>
      <x v="43"/>
      <x v="39"/>
    </i>
  </rowItems>
  <colItems count="1">
    <i/>
  </colItems>
  <pageFields count="1">
    <pageField fld="1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abSelected="1"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252</v>
      </c>
      <c r="C2" s="44"/>
      <c r="D2" s="45"/>
      <c r="E2" s="49" t="s">
        <v>232</v>
      </c>
    </row>
    <row r="3" spans="2:5" ht="42" customHeight="1" thickBot="1" x14ac:dyDescent="0.35">
      <c r="B3" s="46"/>
      <c r="C3" s="47"/>
      <c r="D3" s="48"/>
      <c r="E3" s="50"/>
    </row>
    <row r="4" spans="2:5" ht="8.25" customHeight="1" x14ac:dyDescent="0.3"/>
    <row r="5" spans="2:5" ht="19.5" customHeight="1" thickBot="1" x14ac:dyDescent="0.35">
      <c r="C5" s="9" t="s">
        <v>226</v>
      </c>
      <c r="D5" s="9" t="s">
        <v>223</v>
      </c>
      <c r="E5" s="10" t="s">
        <v>224</v>
      </c>
    </row>
    <row r="6" spans="2:5" ht="19.5" customHeight="1" thickBot="1" x14ac:dyDescent="0.35">
      <c r="B6" s="20" t="s">
        <v>135</v>
      </c>
      <c r="C6" s="41" t="s">
        <v>225</v>
      </c>
      <c r="D6" s="41"/>
      <c r="E6" s="42"/>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1" t="s">
        <v>242</v>
      </c>
      <c r="D13" s="41"/>
      <c r="E13" s="42"/>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253</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254</v>
      </c>
      <c r="D7" s="41"/>
      <c r="E7" s="42"/>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1" t="s">
        <v>255</v>
      </c>
      <c r="D14" s="41"/>
      <c r="E14" s="42"/>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3" t="s">
        <v>272</v>
      </c>
      <c r="C2" s="44"/>
      <c r="D2" s="45"/>
      <c r="E2" s="49" t="s">
        <v>232</v>
      </c>
    </row>
    <row r="3" spans="2:5" ht="42" customHeight="1" thickBot="1" x14ac:dyDescent="0.35">
      <c r="B3" s="46"/>
      <c r="C3" s="47"/>
      <c r="D3" s="48"/>
      <c r="E3" s="50"/>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1" t="s">
        <v>281</v>
      </c>
      <c r="D7" s="41"/>
      <c r="E7" s="42"/>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G4" sqref="G4"/>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row>
    <row r="4" spans="2:9" x14ac:dyDescent="0.3">
      <c r="B4" s="38" t="s">
        <v>284</v>
      </c>
      <c r="C4" t="s">
        <v>138</v>
      </c>
      <c r="D4" t="s">
        <v>142</v>
      </c>
      <c r="G4" s="51" t="s">
        <v>286</v>
      </c>
      <c r="H4" s="51" t="s">
        <v>138</v>
      </c>
      <c r="I4" s="51" t="s">
        <v>142</v>
      </c>
    </row>
    <row r="5" spans="2:9" x14ac:dyDescent="0.3">
      <c r="B5" s="1" t="s">
        <v>159</v>
      </c>
      <c r="C5">
        <v>1</v>
      </c>
      <c r="D5">
        <v>2</v>
      </c>
      <c r="G5" s="2" t="s">
        <v>140</v>
      </c>
      <c r="H5" s="2">
        <f>COUNTIFS(SPORTSMEN!$K$2:$K$51, $G5, SPORTSMEN!$I$2:$I$51, $H$4)</f>
        <v>4</v>
      </c>
      <c r="I5" s="2">
        <f>COUNTIFS(SPORTSMEN!$K$2:$K$51, $G5, SPORTSMEN!$I$2:$I$51, $I$4)</f>
        <v>3</v>
      </c>
    </row>
    <row r="6" spans="2:9" x14ac:dyDescent="0.3">
      <c r="B6" s="1" t="s">
        <v>151</v>
      </c>
      <c r="C6">
        <v>6</v>
      </c>
      <c r="D6">
        <v>2</v>
      </c>
      <c r="G6" s="2" t="s">
        <v>144</v>
      </c>
      <c r="H6" s="2">
        <f>COUNTIFS(SPORTSMEN!$K$2:$K$51, $G6, SPORTSMEN!$I$2:$I$51, $H$4)</f>
        <v>0</v>
      </c>
      <c r="I6" s="2">
        <f>COUNTIFS(SPORTSMEN!$K$2:$K$51, $G6, SPORTSMEN!$I$2:$I$51, $I$4)</f>
        <v>2</v>
      </c>
    </row>
    <row r="7" spans="2:9" x14ac:dyDescent="0.3">
      <c r="B7" s="1" t="s">
        <v>153</v>
      </c>
      <c r="C7">
        <v>1</v>
      </c>
      <c r="D7">
        <v>2</v>
      </c>
      <c r="G7" s="2" t="s">
        <v>146</v>
      </c>
      <c r="H7" s="2">
        <f>COUNTIFS(SPORTSMEN!$K$2:$K$51, $G7, SPORTSMEN!$I$2:$I$51, $H$4)</f>
        <v>3</v>
      </c>
      <c r="I7" s="2">
        <f>COUNTIFS(SPORTSMEN!$K$2:$K$51, $G7, SPORTSMEN!$I$2:$I$51, $I$4)</f>
        <v>2</v>
      </c>
    </row>
    <row r="8" spans="2:9" x14ac:dyDescent="0.3">
      <c r="B8" s="1" t="s">
        <v>144</v>
      </c>
      <c r="D8">
        <v>2</v>
      </c>
      <c r="G8" s="2" t="s">
        <v>149</v>
      </c>
      <c r="H8" s="2">
        <f>COUNTIFS(SPORTSMEN!$K$2:$K$51, $G8, SPORTSMEN!$I$2:$I$51, $H$4)</f>
        <v>1</v>
      </c>
      <c r="I8" s="2">
        <f>COUNTIFS(SPORTSMEN!$K$2:$K$51, $G8, SPORTSMEN!$I$2:$I$51, $I$4)</f>
        <v>4</v>
      </c>
    </row>
    <row r="9" spans="2:9" x14ac:dyDescent="0.3">
      <c r="B9" s="1" t="s">
        <v>156</v>
      </c>
      <c r="C9">
        <v>3</v>
      </c>
      <c r="D9">
        <v>6</v>
      </c>
      <c r="G9" s="2" t="s">
        <v>151</v>
      </c>
      <c r="H9" s="2">
        <f>COUNTIFS(SPORTSMEN!$K$2:$K$51, $G9, SPORTSMEN!$I$2:$I$51, $H$4)</f>
        <v>6</v>
      </c>
      <c r="I9" s="2">
        <f>COUNTIFS(SPORTSMEN!$K$2:$K$51, $G9, SPORTSMEN!$I$2:$I$51, $I$4)</f>
        <v>2</v>
      </c>
    </row>
    <row r="10" spans="2:9" x14ac:dyDescent="0.3">
      <c r="B10" s="1" t="s">
        <v>149</v>
      </c>
      <c r="C10">
        <v>1</v>
      </c>
      <c r="D10">
        <v>4</v>
      </c>
      <c r="G10" s="2" t="s">
        <v>153</v>
      </c>
      <c r="H10" s="2">
        <f>COUNTIFS(SPORTSMEN!$K$2:$K$51, $G10, SPORTSMEN!$I$2:$I$51, $H$4)</f>
        <v>1</v>
      </c>
      <c r="I10" s="2">
        <f>COUNTIFS(SPORTSMEN!$K$2:$K$51, $G10, SPORTSMEN!$I$2:$I$51, $I$4)</f>
        <v>2</v>
      </c>
    </row>
    <row r="11" spans="2:9" x14ac:dyDescent="0.3">
      <c r="B11" s="1" t="s">
        <v>164</v>
      </c>
      <c r="C11">
        <v>2</v>
      </c>
      <c r="D11">
        <v>1</v>
      </c>
      <c r="G11" s="2" t="s">
        <v>156</v>
      </c>
      <c r="H11" s="2">
        <f>COUNTIFS(SPORTSMEN!$K$2:$K$51, $G11, SPORTSMEN!$I$2:$I$51, $H$4)</f>
        <v>3</v>
      </c>
      <c r="I11" s="2">
        <f>COUNTIFS(SPORTSMEN!$K$2:$K$51, $G11, SPORTSMEN!$I$2:$I$51, $I$4)</f>
        <v>6</v>
      </c>
    </row>
    <row r="12" spans="2:9" x14ac:dyDescent="0.3">
      <c r="B12" s="1" t="s">
        <v>161</v>
      </c>
      <c r="C12">
        <v>3</v>
      </c>
      <c r="G12" s="2" t="s">
        <v>159</v>
      </c>
      <c r="H12" s="2">
        <f>COUNTIFS(SPORTSMEN!$K$2:$K$51, $G12, SPORTSMEN!$I$2:$I$51, $H$4)</f>
        <v>1</v>
      </c>
      <c r="I12" s="2">
        <f>COUNTIFS(SPORTSMEN!$K$2:$K$51, $G12, SPORTSMEN!$I$2:$I$51, $I$4)</f>
        <v>2</v>
      </c>
    </row>
    <row r="13" spans="2:9" x14ac:dyDescent="0.3">
      <c r="B13" s="1" t="s">
        <v>167</v>
      </c>
      <c r="C13">
        <v>1</v>
      </c>
      <c r="D13">
        <v>1</v>
      </c>
      <c r="G13" s="2" t="s">
        <v>161</v>
      </c>
      <c r="H13" s="2">
        <f>COUNTIFS(SPORTSMEN!$K$2:$K$51, $G13, SPORTSMEN!$I$2:$I$51, $H$4)</f>
        <v>3</v>
      </c>
      <c r="I13" s="2">
        <f>COUNTIFS(SPORTSMEN!$K$2:$K$51, $G13, SPORTSMEN!$I$2:$I$51, $I$4)</f>
        <v>0</v>
      </c>
    </row>
    <row r="14" spans="2:9" x14ac:dyDescent="0.3">
      <c r="B14" s="1" t="s">
        <v>146</v>
      </c>
      <c r="C14">
        <v>3</v>
      </c>
      <c r="D14">
        <v>2</v>
      </c>
      <c r="G14" s="2" t="s">
        <v>164</v>
      </c>
      <c r="H14" s="2">
        <f>COUNTIFS(SPORTSMEN!$K$2:$K$51, $G14, SPORTSMEN!$I$2:$I$51, $H$4)</f>
        <v>2</v>
      </c>
      <c r="I14" s="2">
        <f>COUNTIFS(SPORTSMEN!$K$2:$K$51, $G14, SPORTSMEN!$I$2:$I$51, $I$4)</f>
        <v>1</v>
      </c>
    </row>
    <row r="15" spans="2:9" x14ac:dyDescent="0.3">
      <c r="B15" s="1" t="s">
        <v>140</v>
      </c>
      <c r="C15">
        <v>4</v>
      </c>
      <c r="D15">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heetViews>
  <sheetFormatPr defaultRowHeight="14.4" x14ac:dyDescent="0.3"/>
  <cols>
    <col min="1" max="1" width="15.5546875" bestFit="1" customWidth="1"/>
    <col min="2" max="2" width="27.5546875" bestFit="1" customWidth="1"/>
    <col min="3" max="3" width="11.5546875" bestFit="1" customWidth="1"/>
    <col min="4" max="4" width="18" bestFit="1" customWidth="1"/>
    <col min="5" max="5" width="26.88671875" bestFit="1" customWidth="1"/>
    <col min="6" max="6" width="14.77734375" customWidth="1"/>
    <col min="7" max="9" width="28.109375" bestFit="1" customWidth="1"/>
    <col min="10" max="10" width="15.77734375" bestFit="1" customWidth="1"/>
    <col min="11" max="11" width="16.77734375" bestFit="1" customWidth="1"/>
    <col min="12" max="12" width="14.5546875" bestFit="1" customWidth="1"/>
    <col min="13" max="13" width="18.109375" bestFit="1" customWidth="1"/>
    <col min="14" max="14" width="18.21875" bestFit="1" customWidth="1"/>
    <col min="15" max="15" width="14.44140625" bestFit="1" customWidth="1"/>
    <col min="16" max="16" width="17.33203125" bestFit="1" customWidth="1"/>
    <col min="17" max="17" width="18" bestFit="1" customWidth="1"/>
    <col min="18" max="18" width="15" bestFit="1" customWidth="1"/>
    <col min="19" max="19" width="23.109375" bestFit="1" customWidth="1"/>
    <col min="20" max="20" width="23.5546875" bestFit="1" customWidth="1"/>
    <col min="21" max="21" width="18.21875" bestFit="1" customWidth="1"/>
    <col min="22" max="22" width="14.5546875" bestFit="1" customWidth="1"/>
    <col min="23" max="23" width="23.33203125" bestFit="1" customWidth="1"/>
    <col min="24" max="24" width="20.33203125" bestFit="1" customWidth="1"/>
    <col min="25" max="25" width="21.88671875" bestFit="1" customWidth="1"/>
    <col min="26" max="26" width="16.21875" bestFit="1" customWidth="1"/>
    <col min="27" max="27" width="17.21875" bestFit="1" customWidth="1"/>
    <col min="28" max="28" width="16.5546875" bestFit="1" customWidth="1"/>
    <col min="29" max="29" width="13.33203125" bestFit="1" customWidth="1"/>
    <col min="30" max="31" width="16.44140625" bestFit="1" customWidth="1"/>
    <col min="32" max="32" width="17.5546875" bestFit="1" customWidth="1"/>
    <col min="33" max="33" width="18.88671875" bestFit="1" customWidth="1"/>
    <col min="34" max="34" width="15.88671875" bestFit="1" customWidth="1"/>
    <col min="35" max="35" width="19.33203125" bestFit="1" customWidth="1"/>
    <col min="36" max="36" width="20.44140625" bestFit="1" customWidth="1"/>
    <col min="37" max="37" width="21.109375" bestFit="1" customWidth="1"/>
    <col min="38" max="38" width="15.33203125" bestFit="1" customWidth="1"/>
    <col min="39" max="39" width="16.88671875" bestFit="1" customWidth="1"/>
    <col min="40" max="40" width="13.5546875" bestFit="1" customWidth="1"/>
    <col min="41" max="41" width="22.21875" bestFit="1" customWidth="1"/>
    <col min="42" max="42" width="18.33203125" bestFit="1" customWidth="1"/>
    <col min="43" max="43" width="15.77734375" bestFit="1" customWidth="1"/>
    <col min="44" max="44" width="18.6640625" bestFit="1" customWidth="1"/>
    <col min="45" max="45" width="18" bestFit="1" customWidth="1"/>
    <col min="46" max="46" width="16.88671875" bestFit="1" customWidth="1"/>
    <col min="47" max="47" width="13.77734375" bestFit="1" customWidth="1"/>
    <col min="48" max="48" width="15.88671875" bestFit="1" customWidth="1"/>
    <col min="49" max="49" width="18.77734375" bestFit="1" customWidth="1"/>
    <col min="50" max="50" width="15.44140625" bestFit="1" customWidth="1"/>
    <col min="51" max="51" width="16.21875" bestFit="1" customWidth="1"/>
    <col min="52" max="52" width="10.77734375" bestFit="1" customWidth="1"/>
  </cols>
  <sheetData>
    <row r="1" spans="1:8" x14ac:dyDescent="0.3">
      <c r="A1" s="38" t="s">
        <v>238</v>
      </c>
      <c r="B1" t="s">
        <v>387</v>
      </c>
    </row>
    <row r="3" spans="1:8" x14ac:dyDescent="0.3">
      <c r="A3" s="38" t="s">
        <v>222</v>
      </c>
      <c r="B3" s="38" t="s">
        <v>221</v>
      </c>
      <c r="C3" s="38" t="s">
        <v>136</v>
      </c>
      <c r="D3" s="38" t="s">
        <v>170</v>
      </c>
      <c r="E3" s="38" t="s">
        <v>228</v>
      </c>
      <c r="F3" s="38" t="s">
        <v>172</v>
      </c>
      <c r="G3" s="38" t="s">
        <v>4</v>
      </c>
      <c r="H3" s="38" t="s">
        <v>233</v>
      </c>
    </row>
    <row r="4" spans="1:8" x14ac:dyDescent="0.3">
      <c r="A4" s="39">
        <v>1</v>
      </c>
      <c r="B4" t="s">
        <v>287</v>
      </c>
      <c r="C4" t="s">
        <v>139</v>
      </c>
      <c r="D4" t="s">
        <v>138</v>
      </c>
      <c r="E4" t="s">
        <v>140</v>
      </c>
      <c r="F4" t="s">
        <v>174</v>
      </c>
      <c r="G4" s="40">
        <v>35699</v>
      </c>
      <c r="H4" t="s">
        <v>337</v>
      </c>
    </row>
    <row r="5" spans="1:8" x14ac:dyDescent="0.3">
      <c r="A5" s="39">
        <v>2</v>
      </c>
      <c r="B5" t="s">
        <v>288</v>
      </c>
      <c r="C5" t="s">
        <v>139</v>
      </c>
      <c r="D5" t="s">
        <v>138</v>
      </c>
      <c r="E5" t="s">
        <v>140</v>
      </c>
      <c r="F5" t="s">
        <v>175</v>
      </c>
      <c r="G5" s="40">
        <v>33641</v>
      </c>
      <c r="H5" t="s">
        <v>338</v>
      </c>
    </row>
    <row r="6" spans="1:8" x14ac:dyDescent="0.3">
      <c r="A6" s="39">
        <v>3</v>
      </c>
      <c r="B6" t="s">
        <v>289</v>
      </c>
      <c r="C6" t="s">
        <v>143</v>
      </c>
      <c r="D6" t="s">
        <v>142</v>
      </c>
      <c r="E6" t="s">
        <v>144</v>
      </c>
      <c r="F6" t="s">
        <v>177</v>
      </c>
      <c r="G6" s="40">
        <v>25394</v>
      </c>
      <c r="H6" t="s">
        <v>339</v>
      </c>
    </row>
    <row r="7" spans="1:8" x14ac:dyDescent="0.3">
      <c r="A7" s="39">
        <v>4</v>
      </c>
      <c r="B7" t="s">
        <v>290</v>
      </c>
      <c r="C7" t="s">
        <v>139</v>
      </c>
      <c r="D7" t="s">
        <v>138</v>
      </c>
      <c r="E7" t="s">
        <v>140</v>
      </c>
      <c r="F7" t="s">
        <v>178</v>
      </c>
      <c r="G7" s="40">
        <v>27532</v>
      </c>
      <c r="H7" t="s">
        <v>340</v>
      </c>
    </row>
    <row r="8" spans="1:8" x14ac:dyDescent="0.3">
      <c r="A8" s="39">
        <v>5</v>
      </c>
      <c r="B8" t="s">
        <v>291</v>
      </c>
      <c r="C8" t="s">
        <v>139</v>
      </c>
      <c r="D8" t="s">
        <v>142</v>
      </c>
      <c r="E8" t="s">
        <v>140</v>
      </c>
      <c r="F8" t="s">
        <v>179</v>
      </c>
      <c r="G8" s="40">
        <v>25706</v>
      </c>
      <c r="H8" t="s">
        <v>341</v>
      </c>
    </row>
    <row r="9" spans="1:8" x14ac:dyDescent="0.3">
      <c r="A9" s="39">
        <v>6</v>
      </c>
      <c r="B9" t="s">
        <v>292</v>
      </c>
      <c r="C9" t="s">
        <v>139</v>
      </c>
      <c r="D9" t="s">
        <v>142</v>
      </c>
      <c r="E9" t="s">
        <v>140</v>
      </c>
      <c r="F9" t="s">
        <v>180</v>
      </c>
      <c r="G9" s="40">
        <v>33944</v>
      </c>
      <c r="H9" t="s">
        <v>342</v>
      </c>
    </row>
    <row r="10" spans="1:8" x14ac:dyDescent="0.3">
      <c r="A10" s="39">
        <v>7</v>
      </c>
      <c r="B10" t="s">
        <v>293</v>
      </c>
      <c r="C10" t="s">
        <v>139</v>
      </c>
      <c r="D10" t="s">
        <v>138</v>
      </c>
      <c r="E10" t="s">
        <v>140</v>
      </c>
      <c r="F10" t="s">
        <v>181</v>
      </c>
      <c r="G10" s="40">
        <v>36370</v>
      </c>
      <c r="H10" t="s">
        <v>343</v>
      </c>
    </row>
    <row r="11" spans="1:8" x14ac:dyDescent="0.3">
      <c r="A11" s="39">
        <v>8</v>
      </c>
      <c r="B11" t="s">
        <v>294</v>
      </c>
      <c r="C11" t="s">
        <v>139</v>
      </c>
      <c r="D11" t="s">
        <v>142</v>
      </c>
      <c r="E11" t="s">
        <v>140</v>
      </c>
      <c r="F11" t="s">
        <v>182</v>
      </c>
      <c r="G11" s="40">
        <v>23141</v>
      </c>
      <c r="H11" t="s">
        <v>344</v>
      </c>
    </row>
    <row r="12" spans="1:8" x14ac:dyDescent="0.3">
      <c r="A12" s="39">
        <v>9</v>
      </c>
      <c r="B12" t="s">
        <v>295</v>
      </c>
      <c r="C12" t="s">
        <v>139</v>
      </c>
      <c r="D12" t="s">
        <v>138</v>
      </c>
      <c r="E12" t="s">
        <v>146</v>
      </c>
      <c r="F12" t="s">
        <v>183</v>
      </c>
      <c r="G12" s="40">
        <v>25965</v>
      </c>
      <c r="H12" t="s">
        <v>345</v>
      </c>
    </row>
    <row r="13" spans="1:8" x14ac:dyDescent="0.3">
      <c r="A13" s="39">
        <v>10</v>
      </c>
      <c r="B13" t="s">
        <v>296</v>
      </c>
      <c r="C13" t="s">
        <v>139</v>
      </c>
      <c r="D13" t="s">
        <v>142</v>
      </c>
      <c r="E13" t="s">
        <v>146</v>
      </c>
      <c r="F13" t="s">
        <v>181</v>
      </c>
      <c r="G13" s="40">
        <v>23732</v>
      </c>
      <c r="H13" t="s">
        <v>346</v>
      </c>
    </row>
    <row r="14" spans="1:8" x14ac:dyDescent="0.3">
      <c r="A14" s="39">
        <v>11</v>
      </c>
      <c r="B14" t="s">
        <v>297</v>
      </c>
      <c r="C14" t="s">
        <v>139</v>
      </c>
      <c r="D14" t="s">
        <v>142</v>
      </c>
      <c r="E14" t="s">
        <v>146</v>
      </c>
      <c r="F14" t="s">
        <v>184</v>
      </c>
      <c r="G14" s="40">
        <v>31733</v>
      </c>
      <c r="H14" t="s">
        <v>347</v>
      </c>
    </row>
    <row r="15" spans="1:8" x14ac:dyDescent="0.3">
      <c r="A15" s="39">
        <v>12</v>
      </c>
      <c r="B15" t="s">
        <v>298</v>
      </c>
      <c r="C15" t="s">
        <v>139</v>
      </c>
      <c r="D15" t="s">
        <v>138</v>
      </c>
      <c r="E15" t="s">
        <v>146</v>
      </c>
      <c r="F15" t="s">
        <v>185</v>
      </c>
      <c r="G15" s="40">
        <v>28412</v>
      </c>
      <c r="H15" t="s">
        <v>348</v>
      </c>
    </row>
    <row r="16" spans="1:8" x14ac:dyDescent="0.3">
      <c r="A16" s="39">
        <v>13</v>
      </c>
      <c r="B16" t="s">
        <v>299</v>
      </c>
      <c r="C16" t="s">
        <v>139</v>
      </c>
      <c r="D16" t="s">
        <v>138</v>
      </c>
      <c r="E16" t="s">
        <v>146</v>
      </c>
      <c r="F16" t="s">
        <v>186</v>
      </c>
      <c r="G16" s="40">
        <v>28168</v>
      </c>
      <c r="H16" t="s">
        <v>349</v>
      </c>
    </row>
    <row r="17" spans="1:8" x14ac:dyDescent="0.3">
      <c r="A17" s="39">
        <v>14</v>
      </c>
      <c r="B17" t="s">
        <v>300</v>
      </c>
      <c r="C17" t="s">
        <v>148</v>
      </c>
      <c r="D17" t="s">
        <v>142</v>
      </c>
      <c r="E17" t="s">
        <v>149</v>
      </c>
      <c r="F17" t="s">
        <v>187</v>
      </c>
      <c r="G17" s="40">
        <v>21788</v>
      </c>
      <c r="H17" t="s">
        <v>350</v>
      </c>
    </row>
    <row r="18" spans="1:8" x14ac:dyDescent="0.3">
      <c r="A18" s="39">
        <v>15</v>
      </c>
      <c r="B18" t="s">
        <v>301</v>
      </c>
      <c r="C18" t="s">
        <v>148</v>
      </c>
      <c r="D18" t="s">
        <v>138</v>
      </c>
      <c r="E18" t="s">
        <v>149</v>
      </c>
      <c r="F18" t="s">
        <v>188</v>
      </c>
      <c r="G18" s="40">
        <v>23804</v>
      </c>
      <c r="H18" t="s">
        <v>351</v>
      </c>
    </row>
    <row r="19" spans="1:8" x14ac:dyDescent="0.3">
      <c r="A19" s="39">
        <v>16</v>
      </c>
      <c r="B19" t="s">
        <v>302</v>
      </c>
      <c r="C19" t="s">
        <v>148</v>
      </c>
      <c r="D19" t="s">
        <v>142</v>
      </c>
      <c r="E19" t="s">
        <v>149</v>
      </c>
      <c r="F19" t="s">
        <v>178</v>
      </c>
      <c r="G19" s="40">
        <v>25405</v>
      </c>
      <c r="H19" t="s">
        <v>352</v>
      </c>
    </row>
    <row r="20" spans="1:8" x14ac:dyDescent="0.3">
      <c r="A20" s="39">
        <v>17</v>
      </c>
      <c r="B20" t="s">
        <v>303</v>
      </c>
      <c r="C20" t="s">
        <v>148</v>
      </c>
      <c r="D20" t="s">
        <v>142</v>
      </c>
      <c r="E20" t="s">
        <v>149</v>
      </c>
      <c r="F20" t="s">
        <v>189</v>
      </c>
      <c r="G20" s="40">
        <v>26582</v>
      </c>
      <c r="H20" t="s">
        <v>353</v>
      </c>
    </row>
    <row r="21" spans="1:8" x14ac:dyDescent="0.3">
      <c r="A21" s="39">
        <v>18</v>
      </c>
      <c r="B21" t="s">
        <v>304</v>
      </c>
      <c r="C21" t="s">
        <v>148</v>
      </c>
      <c r="D21" t="s">
        <v>142</v>
      </c>
      <c r="E21" t="s">
        <v>149</v>
      </c>
      <c r="F21" t="s">
        <v>190</v>
      </c>
      <c r="G21" s="40">
        <v>21793</v>
      </c>
      <c r="H21" t="s">
        <v>354</v>
      </c>
    </row>
    <row r="22" spans="1:8" x14ac:dyDescent="0.3">
      <c r="A22" s="39">
        <v>19</v>
      </c>
      <c r="B22" t="s">
        <v>305</v>
      </c>
      <c r="C22" t="s">
        <v>139</v>
      </c>
      <c r="D22" t="s">
        <v>138</v>
      </c>
      <c r="E22" t="s">
        <v>151</v>
      </c>
      <c r="F22" t="s">
        <v>191</v>
      </c>
      <c r="G22" s="40">
        <v>28262</v>
      </c>
      <c r="H22" t="s">
        <v>355</v>
      </c>
    </row>
    <row r="23" spans="1:8" x14ac:dyDescent="0.3">
      <c r="A23" s="39">
        <v>20</v>
      </c>
      <c r="B23" t="s">
        <v>306</v>
      </c>
      <c r="C23" t="s">
        <v>139</v>
      </c>
      <c r="D23" t="s">
        <v>142</v>
      </c>
      <c r="E23" t="s">
        <v>151</v>
      </c>
      <c r="F23" t="s">
        <v>192</v>
      </c>
      <c r="G23" s="40">
        <v>27767</v>
      </c>
      <c r="H23" t="s">
        <v>356</v>
      </c>
    </row>
    <row r="24" spans="1:8" x14ac:dyDescent="0.3">
      <c r="A24" s="39">
        <v>21</v>
      </c>
      <c r="B24" t="s">
        <v>307</v>
      </c>
      <c r="C24" t="s">
        <v>139</v>
      </c>
      <c r="D24" t="s">
        <v>142</v>
      </c>
      <c r="E24" t="s">
        <v>151</v>
      </c>
      <c r="F24" t="s">
        <v>193</v>
      </c>
      <c r="G24" s="40">
        <v>35268</v>
      </c>
      <c r="H24" t="s">
        <v>357</v>
      </c>
    </row>
    <row r="25" spans="1:8" x14ac:dyDescent="0.3">
      <c r="A25" s="39">
        <v>22</v>
      </c>
      <c r="B25" t="s">
        <v>308</v>
      </c>
      <c r="C25" t="s">
        <v>139</v>
      </c>
      <c r="D25" t="s">
        <v>138</v>
      </c>
      <c r="E25" t="s">
        <v>151</v>
      </c>
      <c r="F25" t="s">
        <v>194</v>
      </c>
      <c r="G25" s="40">
        <v>23483</v>
      </c>
      <c r="H25" t="s">
        <v>358</v>
      </c>
    </row>
    <row r="26" spans="1:8" x14ac:dyDescent="0.3">
      <c r="A26" s="39">
        <v>23</v>
      </c>
      <c r="B26" t="s">
        <v>309</v>
      </c>
      <c r="C26" t="s">
        <v>139</v>
      </c>
      <c r="D26" t="s">
        <v>138</v>
      </c>
      <c r="E26" t="s">
        <v>151</v>
      </c>
      <c r="F26" t="s">
        <v>195</v>
      </c>
      <c r="G26" s="40">
        <v>20437</v>
      </c>
      <c r="H26" t="s">
        <v>359</v>
      </c>
    </row>
    <row r="27" spans="1:8" x14ac:dyDescent="0.3">
      <c r="A27" s="39">
        <v>24</v>
      </c>
      <c r="B27" t="s">
        <v>310</v>
      </c>
      <c r="C27" t="s">
        <v>139</v>
      </c>
      <c r="D27" t="s">
        <v>138</v>
      </c>
      <c r="E27" t="s">
        <v>151</v>
      </c>
      <c r="F27" t="s">
        <v>196</v>
      </c>
      <c r="G27" s="40">
        <v>36400</v>
      </c>
      <c r="H27" t="s">
        <v>360</v>
      </c>
    </row>
    <row r="28" spans="1:8" x14ac:dyDescent="0.3">
      <c r="A28" s="39">
        <v>25</v>
      </c>
      <c r="B28" t="s">
        <v>311</v>
      </c>
      <c r="C28" t="s">
        <v>139</v>
      </c>
      <c r="D28" t="s">
        <v>138</v>
      </c>
      <c r="E28" t="s">
        <v>151</v>
      </c>
      <c r="F28" t="s">
        <v>181</v>
      </c>
      <c r="G28" s="40">
        <v>24309</v>
      </c>
      <c r="H28" t="s">
        <v>361</v>
      </c>
    </row>
    <row r="29" spans="1:8" x14ac:dyDescent="0.3">
      <c r="A29" s="39">
        <v>26</v>
      </c>
      <c r="B29" t="s">
        <v>312</v>
      </c>
      <c r="C29" t="s">
        <v>139</v>
      </c>
      <c r="D29" t="s">
        <v>138</v>
      </c>
      <c r="E29" t="s">
        <v>151</v>
      </c>
      <c r="F29" t="s">
        <v>174</v>
      </c>
      <c r="G29" s="40">
        <v>28570</v>
      </c>
      <c r="H29" t="s">
        <v>362</v>
      </c>
    </row>
    <row r="30" spans="1:8" x14ac:dyDescent="0.3">
      <c r="A30" s="39">
        <v>27</v>
      </c>
      <c r="B30" t="s">
        <v>313</v>
      </c>
      <c r="C30" t="s">
        <v>148</v>
      </c>
      <c r="D30" t="s">
        <v>142</v>
      </c>
      <c r="E30" t="s">
        <v>153</v>
      </c>
      <c r="F30" t="s">
        <v>197</v>
      </c>
      <c r="G30" s="40">
        <v>25767</v>
      </c>
      <c r="H30" t="s">
        <v>363</v>
      </c>
    </row>
    <row r="31" spans="1:8" x14ac:dyDescent="0.3">
      <c r="A31" s="39">
        <v>28</v>
      </c>
      <c r="B31" t="s">
        <v>314</v>
      </c>
      <c r="C31" t="s">
        <v>148</v>
      </c>
      <c r="D31" t="s">
        <v>142</v>
      </c>
      <c r="E31" t="s">
        <v>153</v>
      </c>
      <c r="F31" t="s">
        <v>186</v>
      </c>
      <c r="G31" s="40">
        <v>30020</v>
      </c>
      <c r="H31" t="s">
        <v>364</v>
      </c>
    </row>
    <row r="32" spans="1:8" x14ac:dyDescent="0.3">
      <c r="A32" s="39">
        <v>29</v>
      </c>
      <c r="B32" t="s">
        <v>315</v>
      </c>
      <c r="C32" t="s">
        <v>148</v>
      </c>
      <c r="D32" t="s">
        <v>138</v>
      </c>
      <c r="E32" t="s">
        <v>153</v>
      </c>
      <c r="F32" t="s">
        <v>181</v>
      </c>
      <c r="G32" s="40">
        <v>34361</v>
      </c>
      <c r="H32" t="s">
        <v>365</v>
      </c>
    </row>
    <row r="33" spans="1:8" x14ac:dyDescent="0.3">
      <c r="A33" s="39">
        <v>30</v>
      </c>
      <c r="B33" t="s">
        <v>316</v>
      </c>
      <c r="C33" t="s">
        <v>155</v>
      </c>
      <c r="D33" t="s">
        <v>138</v>
      </c>
      <c r="E33" t="s">
        <v>156</v>
      </c>
      <c r="F33" t="s">
        <v>198</v>
      </c>
      <c r="G33" s="40">
        <v>29137</v>
      </c>
      <c r="H33" t="s">
        <v>366</v>
      </c>
    </row>
    <row r="34" spans="1:8" x14ac:dyDescent="0.3">
      <c r="A34" s="39">
        <v>31</v>
      </c>
      <c r="B34" t="s">
        <v>317</v>
      </c>
      <c r="C34" t="s">
        <v>155</v>
      </c>
      <c r="D34" t="s">
        <v>138</v>
      </c>
      <c r="E34" t="s">
        <v>156</v>
      </c>
      <c r="F34" t="s">
        <v>197</v>
      </c>
      <c r="G34" s="40">
        <v>32867</v>
      </c>
      <c r="H34" t="s">
        <v>367</v>
      </c>
    </row>
    <row r="35" spans="1:8" x14ac:dyDescent="0.3">
      <c r="A35" s="39">
        <v>32</v>
      </c>
      <c r="B35" t="s">
        <v>318</v>
      </c>
      <c r="C35" t="s">
        <v>155</v>
      </c>
      <c r="D35" t="s">
        <v>138</v>
      </c>
      <c r="E35" t="s">
        <v>156</v>
      </c>
      <c r="F35" t="s">
        <v>195</v>
      </c>
      <c r="G35" s="40">
        <v>25925</v>
      </c>
      <c r="H35" t="s">
        <v>368</v>
      </c>
    </row>
    <row r="36" spans="1:8" x14ac:dyDescent="0.3">
      <c r="A36" s="39">
        <v>33</v>
      </c>
      <c r="B36" t="s">
        <v>319</v>
      </c>
      <c r="C36" t="s">
        <v>155</v>
      </c>
      <c r="D36" t="s">
        <v>142</v>
      </c>
      <c r="E36" t="s">
        <v>156</v>
      </c>
      <c r="F36" t="s">
        <v>199</v>
      </c>
      <c r="G36" s="40">
        <v>29529</v>
      </c>
      <c r="H36" t="s">
        <v>369</v>
      </c>
    </row>
    <row r="37" spans="1:8" x14ac:dyDescent="0.3">
      <c r="A37" s="39">
        <v>34</v>
      </c>
      <c r="B37" t="s">
        <v>320</v>
      </c>
      <c r="C37" t="s">
        <v>155</v>
      </c>
      <c r="D37" t="s">
        <v>142</v>
      </c>
      <c r="E37" t="s">
        <v>156</v>
      </c>
      <c r="F37" t="s">
        <v>193</v>
      </c>
      <c r="G37" s="40">
        <v>29875</v>
      </c>
      <c r="H37" t="s">
        <v>370</v>
      </c>
    </row>
    <row r="38" spans="1:8" x14ac:dyDescent="0.3">
      <c r="A38" s="39">
        <v>35</v>
      </c>
      <c r="B38" t="s">
        <v>321</v>
      </c>
      <c r="C38" t="s">
        <v>155</v>
      </c>
      <c r="D38" t="s">
        <v>142</v>
      </c>
      <c r="E38" t="s">
        <v>156</v>
      </c>
      <c r="F38" t="s">
        <v>200</v>
      </c>
      <c r="G38" s="40">
        <v>20300</v>
      </c>
      <c r="H38" t="s">
        <v>371</v>
      </c>
    </row>
    <row r="39" spans="1:8" x14ac:dyDescent="0.3">
      <c r="A39" s="39">
        <v>36</v>
      </c>
      <c r="B39" t="s">
        <v>322</v>
      </c>
      <c r="C39" t="s">
        <v>155</v>
      </c>
      <c r="D39" t="s">
        <v>142</v>
      </c>
      <c r="E39" t="s">
        <v>156</v>
      </c>
      <c r="F39" t="s">
        <v>193</v>
      </c>
      <c r="G39" s="40">
        <v>27428</v>
      </c>
      <c r="H39" t="s">
        <v>372</v>
      </c>
    </row>
    <row r="40" spans="1:8" x14ac:dyDescent="0.3">
      <c r="A40" s="39">
        <v>37</v>
      </c>
      <c r="B40" t="s">
        <v>323</v>
      </c>
      <c r="C40" t="s">
        <v>155</v>
      </c>
      <c r="D40" t="s">
        <v>142</v>
      </c>
      <c r="E40" t="s">
        <v>156</v>
      </c>
      <c r="F40" t="s">
        <v>201</v>
      </c>
      <c r="G40" s="40">
        <v>31585</v>
      </c>
      <c r="H40" t="s">
        <v>373</v>
      </c>
    </row>
    <row r="41" spans="1:8" x14ac:dyDescent="0.3">
      <c r="A41" s="39">
        <v>38</v>
      </c>
      <c r="B41" t="s">
        <v>324</v>
      </c>
      <c r="C41" t="s">
        <v>155</v>
      </c>
      <c r="D41" t="s">
        <v>142</v>
      </c>
      <c r="E41" t="s">
        <v>156</v>
      </c>
      <c r="F41" t="s">
        <v>174</v>
      </c>
      <c r="G41" s="40">
        <v>30327</v>
      </c>
      <c r="H41" t="s">
        <v>374</v>
      </c>
    </row>
    <row r="42" spans="1:8" x14ac:dyDescent="0.3">
      <c r="A42" s="39">
        <v>39</v>
      </c>
      <c r="B42" t="s">
        <v>325</v>
      </c>
      <c r="C42" t="s">
        <v>158</v>
      </c>
      <c r="D42" t="s">
        <v>142</v>
      </c>
      <c r="E42" t="s">
        <v>159</v>
      </c>
      <c r="F42" t="s">
        <v>196</v>
      </c>
      <c r="G42" s="40">
        <v>31016</v>
      </c>
      <c r="H42" t="s">
        <v>375</v>
      </c>
    </row>
    <row r="43" spans="1:8" x14ac:dyDescent="0.3">
      <c r="A43" s="39">
        <v>40</v>
      </c>
      <c r="B43" t="s">
        <v>326</v>
      </c>
      <c r="C43" t="s">
        <v>158</v>
      </c>
      <c r="D43" t="s">
        <v>142</v>
      </c>
      <c r="E43" t="s">
        <v>159</v>
      </c>
      <c r="F43" t="s">
        <v>195</v>
      </c>
      <c r="G43" s="40">
        <v>32314</v>
      </c>
      <c r="H43" t="s">
        <v>376</v>
      </c>
    </row>
    <row r="44" spans="1:8" x14ac:dyDescent="0.3">
      <c r="A44" s="39">
        <v>41</v>
      </c>
      <c r="B44" t="s">
        <v>327</v>
      </c>
      <c r="C44" t="s">
        <v>158</v>
      </c>
      <c r="D44" t="s">
        <v>138</v>
      </c>
      <c r="E44" t="s">
        <v>159</v>
      </c>
      <c r="F44" t="s">
        <v>202</v>
      </c>
      <c r="G44" s="40">
        <v>27076</v>
      </c>
      <c r="H44" t="s">
        <v>377</v>
      </c>
    </row>
    <row r="45" spans="1:8" x14ac:dyDescent="0.3">
      <c r="A45" s="39">
        <v>42</v>
      </c>
      <c r="B45" t="s">
        <v>328</v>
      </c>
      <c r="C45" t="s">
        <v>158</v>
      </c>
      <c r="D45" t="s">
        <v>138</v>
      </c>
      <c r="E45" t="s">
        <v>161</v>
      </c>
      <c r="F45" t="s">
        <v>203</v>
      </c>
      <c r="G45" s="40">
        <v>32941</v>
      </c>
      <c r="H45" t="s">
        <v>378</v>
      </c>
    </row>
    <row r="46" spans="1:8" x14ac:dyDescent="0.3">
      <c r="A46" s="39">
        <v>43</v>
      </c>
      <c r="B46" t="s">
        <v>329</v>
      </c>
      <c r="C46" t="s">
        <v>158</v>
      </c>
      <c r="D46" t="s">
        <v>138</v>
      </c>
      <c r="E46" t="s">
        <v>161</v>
      </c>
      <c r="F46" t="s">
        <v>196</v>
      </c>
      <c r="G46" s="40">
        <v>21927</v>
      </c>
      <c r="H46" t="s">
        <v>379</v>
      </c>
    </row>
    <row r="47" spans="1:8" x14ac:dyDescent="0.3">
      <c r="A47" s="39">
        <v>44</v>
      </c>
      <c r="B47" t="s">
        <v>330</v>
      </c>
      <c r="C47" t="s">
        <v>158</v>
      </c>
      <c r="D47" t="s">
        <v>138</v>
      </c>
      <c r="E47" t="s">
        <v>161</v>
      </c>
      <c r="F47" t="s">
        <v>202</v>
      </c>
      <c r="G47" s="40">
        <v>23952</v>
      </c>
      <c r="H47" t="s">
        <v>380</v>
      </c>
    </row>
    <row r="48" spans="1:8" x14ac:dyDescent="0.3">
      <c r="A48" s="39">
        <v>45</v>
      </c>
      <c r="B48" t="s">
        <v>331</v>
      </c>
      <c r="C48" t="s">
        <v>163</v>
      </c>
      <c r="D48" t="s">
        <v>138</v>
      </c>
      <c r="E48" t="s">
        <v>164</v>
      </c>
      <c r="F48" t="s">
        <v>204</v>
      </c>
      <c r="G48" s="40">
        <v>22044</v>
      </c>
      <c r="H48" t="s">
        <v>381</v>
      </c>
    </row>
    <row r="49" spans="1:8" x14ac:dyDescent="0.3">
      <c r="A49" s="39">
        <v>46</v>
      </c>
      <c r="B49" t="s">
        <v>332</v>
      </c>
      <c r="C49" t="s">
        <v>163</v>
      </c>
      <c r="D49" t="s">
        <v>142</v>
      </c>
      <c r="E49" t="s">
        <v>164</v>
      </c>
      <c r="F49" t="s">
        <v>195</v>
      </c>
      <c r="G49" s="40">
        <v>26940</v>
      </c>
      <c r="H49" t="s">
        <v>382</v>
      </c>
    </row>
    <row r="50" spans="1:8" x14ac:dyDescent="0.3">
      <c r="A50" s="39">
        <v>47</v>
      </c>
      <c r="B50" t="s">
        <v>333</v>
      </c>
      <c r="C50" t="s">
        <v>163</v>
      </c>
      <c r="D50" t="s">
        <v>138</v>
      </c>
      <c r="E50" t="s">
        <v>164</v>
      </c>
      <c r="F50" t="s">
        <v>195</v>
      </c>
      <c r="G50" s="40">
        <v>24936</v>
      </c>
      <c r="H50" t="s">
        <v>383</v>
      </c>
    </row>
    <row r="51" spans="1:8" x14ac:dyDescent="0.3">
      <c r="A51" s="39">
        <v>48</v>
      </c>
      <c r="B51" t="s">
        <v>334</v>
      </c>
      <c r="C51" t="s">
        <v>166</v>
      </c>
      <c r="D51" t="s">
        <v>138</v>
      </c>
      <c r="E51" t="s">
        <v>167</v>
      </c>
      <c r="F51" t="s">
        <v>177</v>
      </c>
      <c r="G51" s="40">
        <v>35567</v>
      </c>
      <c r="H51" t="s">
        <v>384</v>
      </c>
    </row>
    <row r="52" spans="1:8" x14ac:dyDescent="0.3">
      <c r="A52" s="39">
        <v>49</v>
      </c>
      <c r="B52" t="s">
        <v>335</v>
      </c>
      <c r="C52" t="s">
        <v>166</v>
      </c>
      <c r="D52" t="s">
        <v>142</v>
      </c>
      <c r="E52" t="s">
        <v>167</v>
      </c>
      <c r="F52" t="s">
        <v>205</v>
      </c>
      <c r="G52" s="40">
        <v>31832</v>
      </c>
      <c r="H52" t="s">
        <v>385</v>
      </c>
    </row>
    <row r="53" spans="1:8" x14ac:dyDescent="0.3">
      <c r="A53" s="39">
        <v>50</v>
      </c>
      <c r="B53" t="s">
        <v>336</v>
      </c>
      <c r="C53" t="s">
        <v>143</v>
      </c>
      <c r="D53" t="s">
        <v>142</v>
      </c>
      <c r="E53" t="s">
        <v>144</v>
      </c>
      <c r="F53" t="s">
        <v>206</v>
      </c>
      <c r="G53" s="40">
        <v>34178</v>
      </c>
      <c r="H53" t="s">
        <v>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 activePane="bottomRight" state="frozen"/>
      <selection pane="topRight" activeCell="B1" sqref="B1"/>
      <selection pane="bottomLeft" activeCell="A2" sqref="A2"/>
      <selection pane="bottomRight"/>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 t="shared" ref="B2:B33" si="0">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 t="shared" ref="M2:M33" si="1">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si="0"/>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si="1"/>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ref="B34:B51" si="2">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ref="M34:M51" si="3">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2"/>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3"/>
        <v>lenoir.victor@xyz.com</v>
      </c>
      <c r="N35" s="37">
        <v>56</v>
      </c>
      <c r="O35" s="2" t="s">
        <v>214</v>
      </c>
      <c r="P35" s="2" t="s">
        <v>219</v>
      </c>
      <c r="Q35" s="3" t="str">
        <f>INDEX(SPORT!$A$2:$B$33, MATCH($R35, SPORT!$B$2:$B$33, 0), 1)</f>
        <v>OUTDOOR</v>
      </c>
      <c r="R35" s="2" t="s">
        <v>193</v>
      </c>
      <c r="S35" s="2">
        <v>62761</v>
      </c>
    </row>
    <row r="36" spans="1:19" x14ac:dyDescent="0.3">
      <c r="A36" s="35">
        <v>35</v>
      </c>
      <c r="B36" s="3" t="str">
        <f t="shared" si="2"/>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3"/>
        <v>lenoir.arthur@xyz.com</v>
      </c>
      <c r="N36" s="37">
        <v>88.6</v>
      </c>
      <c r="O36" s="2" t="s">
        <v>213</v>
      </c>
      <c r="P36" s="2" t="s">
        <v>217</v>
      </c>
      <c r="Q36" s="3" t="str">
        <f>INDEX(SPORT!$A$2:$B$33, MATCH($R36, SPORT!$B$2:$B$33, 0), 1)</f>
        <v>OUTDOOR</v>
      </c>
      <c r="R36" s="2" t="s">
        <v>200</v>
      </c>
      <c r="S36" s="2">
        <v>108431</v>
      </c>
    </row>
    <row r="37" spans="1:19" x14ac:dyDescent="0.3">
      <c r="A37" s="35">
        <v>36</v>
      </c>
      <c r="B37" s="3" t="str">
        <f t="shared" si="2"/>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3"/>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2"/>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3"/>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2"/>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3"/>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2"/>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3"/>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2"/>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3"/>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2"/>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3"/>
        <v>oliviera.laura@xyz.com</v>
      </c>
      <c r="N42" s="37">
        <v>51.9</v>
      </c>
      <c r="O42" s="2" t="s">
        <v>213</v>
      </c>
      <c r="P42" s="2" t="s">
        <v>212</v>
      </c>
      <c r="Q42" s="3" t="str">
        <f>INDEX(SPORT!$A$2:$B$33, MATCH($R42, SPORT!$B$2:$B$33, 0), 1)</f>
        <v>OUTDOOR</v>
      </c>
      <c r="R42" s="2" t="s">
        <v>202</v>
      </c>
      <c r="S42" s="2">
        <v>79872</v>
      </c>
    </row>
    <row r="43" spans="1:19" x14ac:dyDescent="0.3">
      <c r="A43" s="35">
        <v>42</v>
      </c>
      <c r="B43" s="3" t="str">
        <f t="shared" si="2"/>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3"/>
        <v>garza.ainhoa@xyz.com</v>
      </c>
      <c r="N43" s="37">
        <v>55.6</v>
      </c>
      <c r="O43" s="2" t="s">
        <v>211</v>
      </c>
      <c r="P43" s="2" t="s">
        <v>217</v>
      </c>
      <c r="Q43" s="3" t="str">
        <f>INDEX(SPORT!$A$2:$B$33, MATCH($R43, SPORT!$B$2:$B$33, 0), 1)</f>
        <v>INDOOR</v>
      </c>
      <c r="R43" s="2" t="s">
        <v>203</v>
      </c>
      <c r="S43" s="2">
        <v>101969</v>
      </c>
    </row>
    <row r="44" spans="1:19" x14ac:dyDescent="0.3">
      <c r="A44" s="35">
        <v>43</v>
      </c>
      <c r="B44" s="3" t="str">
        <f t="shared" si="2"/>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3"/>
        <v>banda.isabel@xyz.com</v>
      </c>
      <c r="N44" s="37">
        <v>102.3</v>
      </c>
      <c r="O44" s="2" t="s">
        <v>213</v>
      </c>
      <c r="P44" s="2" t="s">
        <v>217</v>
      </c>
      <c r="Q44" s="3" t="str">
        <f>INDEX(SPORT!$A$2:$B$33, MATCH($R44, SPORT!$B$2:$B$33, 0), 1)</f>
        <v>OUTDOOR</v>
      </c>
      <c r="R44" s="2" t="s">
        <v>196</v>
      </c>
      <c r="S44" s="2">
        <v>50659</v>
      </c>
    </row>
    <row r="45" spans="1:19" x14ac:dyDescent="0.3">
      <c r="A45" s="35">
        <v>44</v>
      </c>
      <c r="B45" s="3" t="str">
        <f t="shared" si="2"/>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3"/>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2"/>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3"/>
        <v>prins.elize@xyz.com</v>
      </c>
      <c r="N46" s="37">
        <v>63.8</v>
      </c>
      <c r="O46" s="2" t="s">
        <v>214</v>
      </c>
      <c r="P46" s="2" t="s">
        <v>217</v>
      </c>
      <c r="Q46" s="3" t="str">
        <f>INDEX(SPORT!$A$2:$B$33, MATCH($R46, SPORT!$B$2:$B$33, 0), 1)</f>
        <v>INDOOR</v>
      </c>
      <c r="R46" s="2" t="s">
        <v>204</v>
      </c>
      <c r="S46" s="2">
        <v>39935</v>
      </c>
    </row>
    <row r="47" spans="1:19" x14ac:dyDescent="0.3">
      <c r="A47" s="35">
        <v>46</v>
      </c>
      <c r="B47" s="3" t="str">
        <f t="shared" si="2"/>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3"/>
        <v>pham.ryan@xyz.com</v>
      </c>
      <c r="N47" s="37">
        <v>98.6</v>
      </c>
      <c r="O47" s="2" t="s">
        <v>213</v>
      </c>
      <c r="P47" s="2" t="s">
        <v>219</v>
      </c>
      <c r="Q47" s="3" t="str">
        <f>INDEX(SPORT!$A$2:$B$33, MATCH($R47, SPORT!$B$2:$B$33, 0), 1)</f>
        <v>OUTDOOR</v>
      </c>
      <c r="R47" s="2" t="s">
        <v>195</v>
      </c>
      <c r="S47" s="2">
        <v>44865</v>
      </c>
    </row>
    <row r="48" spans="1:19" x14ac:dyDescent="0.3">
      <c r="A48" s="35">
        <v>47</v>
      </c>
      <c r="B48" s="3" t="str">
        <f t="shared" si="2"/>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3"/>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2"/>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3"/>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2"/>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3"/>
        <v>palsson.berndt@xyz.com</v>
      </c>
      <c r="N50" s="37">
        <v>45.9</v>
      </c>
      <c r="O50" s="2" t="s">
        <v>214</v>
      </c>
      <c r="P50" s="2" t="s">
        <v>210</v>
      </c>
      <c r="Q50" s="3" t="str">
        <f>INDEX(SPORT!$A$2:$B$33, MATCH($R50, SPORT!$B$2:$B$33, 0), 1)</f>
        <v>OUTDOOR</v>
      </c>
      <c r="R50" s="2" t="s">
        <v>205</v>
      </c>
      <c r="S50" s="2">
        <v>35387</v>
      </c>
    </row>
    <row r="51" spans="1:19" x14ac:dyDescent="0.3">
      <c r="A51" s="35">
        <v>50</v>
      </c>
      <c r="B51" s="3" t="str">
        <f t="shared" si="2"/>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3"/>
        <v>sobrinho.adriano@xyz.com</v>
      </c>
      <c r="N51" s="37">
        <v>92.5</v>
      </c>
      <c r="O51" s="2" t="s">
        <v>209</v>
      </c>
      <c r="P51" s="2" t="s">
        <v>216</v>
      </c>
      <c r="Q51" s="3" t="str">
        <f>INDEX(SPORT!$A$2:$B$33, MATCH($R51, SPORT!$B$2:$B$33, 0), 1)</f>
        <v>INDOOR</v>
      </c>
      <c r="R51" s="2" t="s">
        <v>206</v>
      </c>
      <c r="S51" s="2">
        <v>20532</v>
      </c>
    </row>
  </sheetData>
  <conditionalFormatting sqref="S2:S51">
    <cfRule type="cellIs" dxfId="1" priority="1" operator="greaterThan">
      <formula>100000</formula>
    </cfRule>
    <cfRule type="cellIs" dxfId="0" priority="2" operator="less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 Verma</cp:lastModifiedBy>
  <dcterms:created xsi:type="dcterms:W3CDTF">2019-05-28T07:07:38Z</dcterms:created>
  <dcterms:modified xsi:type="dcterms:W3CDTF">2023-09-25T04:57:42Z</dcterms:modified>
</cp:coreProperties>
</file>