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Power BI Project\"/>
    </mc:Choice>
  </mc:AlternateContent>
  <xr:revisionPtr revIDLastSave="0" documentId="13_ncr:1_{857A7C87-0473-4C6F-9A06-3F3735451F87}" xr6:coauthVersionLast="47" xr6:coauthVersionMax="47" xr10:uidLastSave="{00000000-0000-0000-0000-000000000000}"/>
  <bookViews>
    <workbookView xWindow="-110" yWindow="-110" windowWidth="19420" windowHeight="10300" activeTab="1" xr2:uid="{F8420BDF-C08E-4FBB-891B-F574F63AC6D0}"/>
  </bookViews>
  <sheets>
    <sheet name="Sheets Design" sheetId="2" r:id="rId1"/>
    <sheet name="Dashboard" sheetId="4" r:id="rId2"/>
    <sheet name="BlinkIT Grocery Data" sheetId="1" r:id="rId3"/>
  </sheets>
  <definedNames>
    <definedName name="_xlchart.v2.0" hidden="1">'Sheets Design'!$D$72:$D$74</definedName>
    <definedName name="_xlchart.v2.1" hidden="1">'Sheets Design'!$E$71</definedName>
    <definedName name="_xlchart.v2.2" hidden="1">'Sheets Design'!$E$72:$E$74</definedName>
    <definedName name="_xlchart.v2.3" hidden="1">'Sheets Design'!$D$72:$D$74</definedName>
    <definedName name="_xlchart.v2.4" hidden="1">'Sheets Design'!$E$71</definedName>
    <definedName name="_xlchart.v2.5" hidden="1">'Sheets Design'!$E$72:$E$74</definedName>
    <definedName name="_xlchart.v2.6" hidden="1">'Sheets Design'!$D$72:$D$74</definedName>
    <definedName name="_xlchart.v2.7" hidden="1">'Sheets Design'!$E$71</definedName>
    <definedName name="_xlchart.v2.8" hidden="1">'Sheets Design'!$E$72:$E$74</definedName>
    <definedName name="Slicer_Item_Type">#N/A</definedName>
    <definedName name="Slicer_Outlet_Location_Type">#N/A</definedName>
    <definedName name="Slicer_Outlet_Siz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3" i="2" l="1"/>
  <c r="D74" i="2"/>
  <c r="D72" i="2"/>
  <c r="D7" i="2"/>
  <c r="C7" i="2"/>
  <c r="A7" i="2"/>
  <c r="B7" i="2"/>
  <c r="E73" i="2"/>
  <c r="E74" i="2"/>
  <c r="E72" i="2"/>
</calcChain>
</file>

<file path=xl/sharedStrings.xml><?xml version="1.0" encoding="utf-8"?>
<sst xmlns="http://schemas.openxmlformats.org/spreadsheetml/2006/main" count="59754" uniqueCount="1632">
  <si>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</si>
  <si>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</si>
  <si>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</si>
  <si>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</si>
  <si>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</si>
  <si>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</si>
  <si>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</si>
  <si>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</si>
  <si>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</si>
  <si>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</si>
  <si>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</si>
  <si>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</si>
  <si>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</si>
  <si>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</si>
  <si>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</si>
  <si>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</si>
  <si>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</si>
  <si>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</si>
  <si>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</si>
  <si>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</si>
  <si>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</si>
  <si>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</si>
  <si>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</si>
  <si>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</si>
  <si>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</si>
  <si>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</si>
  <si>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</si>
  <si>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</si>
  <si>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</si>
  <si>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</si>
  <si>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</si>
  <si>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</si>
  <si>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</si>
  <si>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</si>
  <si>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</si>
  <si>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</si>
  <si>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</si>
  <si>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</si>
  <si>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</si>
  <si>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</si>
  <si>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</si>
  <si>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</si>
  <si>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</si>
  <si>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</si>
  <si>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</si>
  <si>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</si>
  <si>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</si>
  <si>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</si>
  <si>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</si>
  <si>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</si>
  <si>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</si>
  <si>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</si>
  <si>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</si>
  <si>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</si>
  <si>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</si>
  <si>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</si>
  <si>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</si>
  <si>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</si>
  <si>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</si>
  <si>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</si>
  <si>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</si>
  <si>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</si>
  <si>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</si>
  <si>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</si>
  <si>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</si>
  <si>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</si>
  <si>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</si>
  <si>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</si>
  <si>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</si>
  <si>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</si>
  <si>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</si>
  <si>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</si>
  <si>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</si>
  <si>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</si>
  <si>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</si>
  <si>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</si>
  <si>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</si>
  <si>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</si>
  <si>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</si>
  <si>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</si>
  <si>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</si>
  <si>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</si>
  <si>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</si>
  <si>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</si>
  <si>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</si>
  <si>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</si>
  <si>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</si>
  <si>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</si>
  <si>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</si>
  <si>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</si>
  <si>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</si>
  <si>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</si>
  <si>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</si>
  <si>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</si>
  <si>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</si>
  <si>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</si>
  <si>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</si>
  <si>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</si>
  <si>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</si>
  <si>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</si>
  <si>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</si>
  <si>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</si>
  <si>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</si>
  <si>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</si>
  <si>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</si>
  <si>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</si>
  <si>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</si>
  <si>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</si>
  <si>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</si>
  <si>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</si>
  <si>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</si>
  <si>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</si>
  <si>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</si>
  <si>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</si>
  <si>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</si>
  <si>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</si>
  <si>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</si>
  <si>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</si>
  <si>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</si>
  <si>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</si>
  <si>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</si>
  <si>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</si>
  <si>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</si>
  <si>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</si>
  <si>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</si>
  <si>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</si>
  <si>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</si>
  <si>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</si>
  <si>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</si>
  <si>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</si>
  <si>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</si>
  <si>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</si>
  <si>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</si>
  <si>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</si>
  <si>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</si>
  <si>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</si>
  <si>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</si>
  <si>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</si>
  <si>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</si>
  <si>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</si>
  <si>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</si>
  <si>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</si>
  <si>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</si>
  <si>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</si>
  <si>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</si>
  <si>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</si>
  <si>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</si>
  <si>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</si>
  <si>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</si>
  <si>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</si>
  <si>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</si>
  <si>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</si>
  <si>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</si>
  <si>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</si>
  <si>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</si>
  <si>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</si>
  <si>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</si>
  <si>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</si>
  <si>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</si>
  <si>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</si>
  <si>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</si>
  <si>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</si>
  <si>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</si>
  <si>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</si>
  <si>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</si>
  <si>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</si>
  <si>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</si>
  <si>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</si>
  <si>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</si>
  <si>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</si>
  <si>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</si>
  <si>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</si>
  <si>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</si>
  <si>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</si>
  <si>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</si>
  <si>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</si>
  <si>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</si>
  <si>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</si>
  <si>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</si>
  <si>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</si>
  <si>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</si>
  <si>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</si>
  <si>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</si>
  <si>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</si>
  <si>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</si>
  <si>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</si>
  <si>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</si>
  <si>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</si>
  <si>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</si>
  <si>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</si>
  <si>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</si>
  <si>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</si>
  <si>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</si>
  <si>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</si>
  <si>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</si>
  <si>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</si>
  <si>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</si>
  <si>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</si>
  <si>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</si>
  <si>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</si>
  <si>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</si>
  <si>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</si>
  <si>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</si>
  <si>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</si>
  <si>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</si>
  <si>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</si>
  <si>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</si>
  <si>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</si>
  <si>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</si>
  <si>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</si>
  <si>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</si>
  <si>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</si>
  <si>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</si>
  <si>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</si>
  <si>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</si>
  <si>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</si>
  <si>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</si>
  <si>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</si>
  <si>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</si>
  <si>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</si>
  <si>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</si>
  <si>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</si>
  <si>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</si>
  <si>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</si>
  <si>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</si>
  <si>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</si>
  <si>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</si>
  <si>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</si>
  <si>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</si>
  <si>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</si>
  <si>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</si>
  <si>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</si>
  <si>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</si>
  <si>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</si>
  <si>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</si>
  <si>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</si>
  <si>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</si>
  <si>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</si>
  <si>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</si>
  <si>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</si>
  <si>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</si>
  <si>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</si>
  <si>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</si>
  <si>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</si>
  <si>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</si>
  <si>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</si>
  <si>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</si>
  <si>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</si>
  <si>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</si>
  <si>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</si>
  <si>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</si>
  <si>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</si>
  <si>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</si>
  <si>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</si>
  <si>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</si>
  <si>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</si>
  <si>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</si>
  <si>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</si>
  <si>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</si>
  <si>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</si>
  <si>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</si>
  <si>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</si>
  <si>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</si>
  <si>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</si>
  <si>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</si>
  <si>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</si>
  <si>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</si>
  <si>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</si>
  <si>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</si>
  <si>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</si>
  <si>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</si>
  <si>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</si>
  <si>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</si>
  <si>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</si>
  <si>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</si>
  <si>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</si>
  <si>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</si>
  <si>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</si>
  <si>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</si>
  <si>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</si>
  <si>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</si>
  <si>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</si>
  <si>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</si>
  <si>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</si>
  <si>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</si>
  <si>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</si>
  <si>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</si>
  <si>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</si>
  <si>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</si>
  <si>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</si>
  <si>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</si>
  <si>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</si>
  <si>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</si>
  <si>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</si>
  <si>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</si>
  <si>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</si>
  <si>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</si>
  <si>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</si>
  <si>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</si>
  <si>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</si>
  <si>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</si>
  <si>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</si>
  <si>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</si>
  <si>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</si>
  <si>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</si>
  <si>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</si>
  <si>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</si>
  <si>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</si>
  <si>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</si>
  <si>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</si>
  <si>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</si>
  <si>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</si>
  <si>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</si>
  <si>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</si>
  <si>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</si>
  <si>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</si>
  <si>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</si>
  <si>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</si>
  <si>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</si>
  <si>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</si>
  <si>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</si>
  <si>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</si>
  <si>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</si>
  <si>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</si>
  <si>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</si>
  <si>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</si>
  <si>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</si>
  <si>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</si>
  <si>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</si>
  <si>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</si>
  <si>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</si>
  <si>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</si>
  <si>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</si>
  <si>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</si>
  <si>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</si>
  <si>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</si>
  <si>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</si>
  <si>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</si>
  <si>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</si>
  <si>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</si>
  <si>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</si>
  <si>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</si>
  <si>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</si>
  <si>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</si>
  <si>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</si>
  <si>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</si>
  <si>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</si>
  <si>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</si>
  <si>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</si>
  <si>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</si>
  <si>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</si>
  <si>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</si>
  <si>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</si>
  <si>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</si>
  <si>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</si>
  <si>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</si>
  <si>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</si>
  <si>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</si>
  <si>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</si>
  <si>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</si>
  <si>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</si>
  <si>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</si>
  <si>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</si>
  <si>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</si>
  <si>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</si>
  <si>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</si>
  <si>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</si>
  <si>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</si>
  <si>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</si>
  <si>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</si>
  <si>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</si>
  <si>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</si>
  <si>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</si>
  <si>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</si>
  <si>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</si>
  <si>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</si>
  <si>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</si>
  <si>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</si>
  <si>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</si>
  <si>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</si>
  <si>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</si>
  <si>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</si>
  <si>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</si>
  <si>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</si>
  <si>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</si>
  <si>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</si>
  <si>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</si>
  <si>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</si>
  <si>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</si>
  <si>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</si>
  <si>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</si>
  <si>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</si>
  <si>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</si>
  <si>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</si>
  <si>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</si>
  <si>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</si>
  <si>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</si>
  <si>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</si>
  <si>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</si>
  <si>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</si>
  <si>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</si>
  <si>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</si>
  <si>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</si>
  <si>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</si>
  <si>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</si>
  <si>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</si>
  <si>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</si>
  <si>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</si>
  <si>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</si>
  <si>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</si>
  <si>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</si>
  <si>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</si>
  <si>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</si>
  <si>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</si>
  <si>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</si>
  <si>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</si>
  <si>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</si>
  <si>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</si>
  <si>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</si>
  <si>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</si>
  <si>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</si>
  <si>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</si>
  <si>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</si>
  <si>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</si>
  <si>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</si>
  <si>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</si>
  <si>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</si>
  <si>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</si>
  <si>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</si>
  <si>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</si>
  <si>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</si>
  <si>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</si>
  <si>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</si>
  <si>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</si>
  <si>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</si>
  <si>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</si>
  <si>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</si>
  <si>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</si>
  <si>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</si>
  <si>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</si>
  <si>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</si>
  <si>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</si>
  <si>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</si>
  <si>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</si>
  <si>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</si>
  <si>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</si>
  <si>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</si>
  <si>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</si>
  <si>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</si>
  <si>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</si>
  <si>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</si>
  <si>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</si>
  <si>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</si>
  <si>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</si>
  <si>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</si>
  <si>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</si>
  <si>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</si>
  <si>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</si>
  <si>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</si>
  <si>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</si>
  <si>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</si>
  <si>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</si>
  <si>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</si>
  <si>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</si>
  <si>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</si>
  <si>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</si>
  <si>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</si>
  <si>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</si>
  <si>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</si>
  <si>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</si>
  <si>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</si>
  <si>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</si>
  <si>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</si>
  <si>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</si>
  <si>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</si>
  <si>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</si>
  <si>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</si>
  <si>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</si>
  <si>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</si>
  <si>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</si>
  <si>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</si>
  <si>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</si>
  <si>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</si>
  <si>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</si>
  <si>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</si>
  <si>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</si>
  <si>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</si>
  <si>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</si>
  <si>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</si>
  <si>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</si>
  <si>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</si>
  <si>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</si>
  <si>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</si>
  <si>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</si>
  <si>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</si>
  <si>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</si>
  <si>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</si>
  <si>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</si>
  <si>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</si>
  <si>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</si>
  <si>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</si>
  <si>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</si>
  <si>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</si>
  <si>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</si>
  <si>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</si>
  <si>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</si>
  <si>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</si>
  <si>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</si>
  <si>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</si>
  <si>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</si>
  <si>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</si>
  <si>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</si>
  <si>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</si>
  <si>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</si>
  <si>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</si>
  <si>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</si>
  <si>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</si>
  <si>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</si>
  <si>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</si>
  <si>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</si>
  <si>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</si>
  <si>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</si>
  <si>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</si>
  <si>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</si>
  <si>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</si>
  <si>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</si>
  <si>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</si>
  <si>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</si>
  <si>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</si>
  <si>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</si>
  <si>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</si>
  <si>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</si>
  <si>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</si>
  <si>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</si>
  <si>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</si>
  <si>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</si>
  <si>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</si>
  <si>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</si>
  <si>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</si>
  <si>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</si>
  <si>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</si>
  <si>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</si>
  <si>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</si>
  <si>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</si>
  <si>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</si>
  <si>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</si>
  <si>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</si>
  <si>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</si>
  <si>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</si>
  <si>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</si>
  <si>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</si>
  <si>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</si>
  <si>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</si>
  <si>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</si>
  <si>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</si>
  <si>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</si>
  <si>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</si>
  <si>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</si>
  <si>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</si>
  <si>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</si>
  <si>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</si>
  <si>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</si>
  <si>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</si>
  <si>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</si>
  <si>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</si>
  <si>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</si>
  <si>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</si>
  <si>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</si>
  <si>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</si>
  <si>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</si>
  <si>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</si>
  <si>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</si>
  <si>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</si>
  <si>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</si>
  <si>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</si>
  <si>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</si>
  <si>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</si>
  <si>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</si>
  <si>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</si>
  <si>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</si>
  <si>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</si>
  <si>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</si>
  <si>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</si>
  <si>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</si>
  <si>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</si>
  <si>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</si>
  <si>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</si>
  <si>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</si>
  <si>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</si>
  <si>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</si>
  <si>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</si>
  <si>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</si>
  <si>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</si>
  <si>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</si>
  <si>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</si>
  <si>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</si>
  <si>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</si>
  <si>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</si>
  <si>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</si>
  <si>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</si>
  <si>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</si>
  <si>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</si>
  <si>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</si>
  <si>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</si>
  <si>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</si>
  <si>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</si>
  <si>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</si>
  <si>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</si>
  <si>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</si>
  <si>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</si>
  <si>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</si>
  <si>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</si>
  <si>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</si>
  <si>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</si>
  <si>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</si>
  <si>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</si>
  <si>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</si>
  <si>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</si>
  <si>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</si>
  <si>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</si>
  <si>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</si>
  <si>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</si>
  <si>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</si>
  <si>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</si>
  <si>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</si>
  <si>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</si>
  <si>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</si>
  <si>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</si>
  <si>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</si>
  <si>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</si>
  <si>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</si>
  <si>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</si>
  <si>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</si>
  <si>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</si>
  <si>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</si>
  <si>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</si>
  <si>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</si>
  <si>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</si>
  <si>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</si>
  <si>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</si>
  <si>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</si>
  <si>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</si>
  <si>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</si>
  <si>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</si>
  <si>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</si>
  <si>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</si>
  <si>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</si>
  <si>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</si>
  <si>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</si>
  <si>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</si>
  <si>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</si>
  <si>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</si>
  <si>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</si>
  <si>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</si>
  <si>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</si>
  <si>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</si>
  <si>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</si>
  <si>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</si>
  <si>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</si>
  <si>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</si>
  <si>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</si>
  <si>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</si>
  <si>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</si>
  <si>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</si>
  <si>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</si>
  <si>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</si>
  <si>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</si>
  <si>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</si>
  <si>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</si>
  <si>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</si>
  <si>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</si>
  <si>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</si>
  <si>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</si>
  <si>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</si>
  <si>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</si>
  <si>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</si>
  <si>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</si>
  <si>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</si>
  <si>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</si>
  <si>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</si>
  <si>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</si>
  <si>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</si>
  <si>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</si>
  <si>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</si>
  <si>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</si>
  <si>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</si>
  <si>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</si>
  <si>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</si>
  <si>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</si>
  <si>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</si>
  <si>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</si>
  <si>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</si>
  <si>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</si>
  <si>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</si>
  <si>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</si>
  <si>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</si>
  <si>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</si>
  <si>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</si>
  <si>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</si>
  <si>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</si>
  <si>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</si>
  <si>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</si>
  <si>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</si>
  <si>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</si>
  <si>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</si>
  <si>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</si>
  <si>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</si>
  <si>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</si>
  <si>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</si>
  <si>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</si>
  <si>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</si>
  <si>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</si>
  <si>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</si>
  <si>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</si>
  <si>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</si>
  <si>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</si>
  <si>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</si>
  <si>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</si>
  <si>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</si>
  <si>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</si>
  <si>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</si>
  <si>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</si>
  <si>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</si>
  <si>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</si>
  <si>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</si>
  <si>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</si>
  <si>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</si>
  <si>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</si>
  <si>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</si>
  <si>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</si>
  <si>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</si>
  <si>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</si>
  <si>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</si>
  <si>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</si>
  <si>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</si>
  <si>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</si>
  <si>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</si>
  <si>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</si>
  <si>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</si>
  <si>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</si>
  <si>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</si>
  <si>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</si>
  <si>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</si>
  <si>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</si>
  <si>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</si>
  <si>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</si>
  <si>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</si>
  <si>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</si>
  <si>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</si>
  <si>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</si>
  <si>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</si>
  <si>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</si>
  <si>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</si>
  <si>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</si>
  <si>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</si>
  <si>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</si>
  <si>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</si>
  <si>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</si>
  <si>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</si>
  <si>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</si>
  <si>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</si>
  <si>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</si>
  <si>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</si>
  <si>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</si>
  <si>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</si>
  <si>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</si>
  <si>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</si>
  <si>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</si>
  <si>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</si>
  <si>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</si>
  <si>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</si>
  <si>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</si>
  <si>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</si>
  <si>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</si>
  <si>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</si>
  <si>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</si>
  <si>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</si>
  <si>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</si>
  <si>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</si>
  <si>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</si>
  <si>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</si>
  <si>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</si>
  <si>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</si>
  <si>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</si>
  <si>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</si>
  <si>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</si>
  <si>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</si>
  <si>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</si>
  <si>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</si>
  <si>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</si>
  <si>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</si>
  <si>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</si>
  <si>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</si>
  <si>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</si>
  <si>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</si>
  <si>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</si>
  <si>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</si>
  <si>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</si>
  <si>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</si>
  <si>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</si>
  <si>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</si>
  <si>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</si>
  <si>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</si>
  <si>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</si>
  <si>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</si>
  <si>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</si>
  <si>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</si>
  <si>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</si>
  <si>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</si>
  <si>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</si>
  <si>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</si>
  <si>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</si>
  <si>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</si>
  <si>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</si>
  <si>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</si>
  <si>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</si>
  <si>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</si>
  <si>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</si>
  <si>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</si>
  <si>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</si>
  <si>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</si>
  <si>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</si>
  <si>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</si>
  <si>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</si>
  <si>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</si>
  <si>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</si>
  <si>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</si>
  <si>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</si>
  <si>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</si>
  <si>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</si>
  <si>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</si>
  <si>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</si>
  <si>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</si>
  <si>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</si>
  <si>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</si>
  <si>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</si>
  <si>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</si>
  <si>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</si>
  <si>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</si>
  <si>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</si>
  <si>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</si>
  <si>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</si>
  <si>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</si>
  <si>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</si>
  <si>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</si>
  <si>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</si>
  <si>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</si>
  <si>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</si>
  <si>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</si>
  <si>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</si>
  <si>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</si>
  <si>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</si>
  <si>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</si>
  <si>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</si>
  <si>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</si>
  <si>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</si>
  <si>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</si>
  <si>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</si>
  <si>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</si>
  <si>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</si>
  <si>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</si>
  <si>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</si>
  <si>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</si>
  <si>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</si>
  <si>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</si>
  <si>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</si>
  <si>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</si>
  <si>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</si>
  <si>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</si>
  <si>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</si>
  <si>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</si>
  <si>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</si>
  <si>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</si>
  <si>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</si>
  <si>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</si>
  <si>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</si>
  <si>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</si>
  <si>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</si>
  <si>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</si>
  <si>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</si>
  <si>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</si>
  <si>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</si>
  <si>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</si>
  <si>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</si>
  <si>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</si>
  <si>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</si>
  <si>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</si>
  <si>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</si>
  <si>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</si>
  <si>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</si>
  <si>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</si>
  <si>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</si>
  <si>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</si>
  <si>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</si>
  <si>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</si>
  <si>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</si>
  <si>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</si>
  <si>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</si>
  <si>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</si>
  <si>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</si>
  <si>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</si>
  <si>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</si>
  <si>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</si>
  <si>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</si>
  <si>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</si>
  <si>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</si>
  <si>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</si>
  <si>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</si>
  <si>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</si>
  <si>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</si>
  <si>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</si>
  <si>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</si>
  <si>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</si>
  <si>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</si>
  <si>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</si>
  <si>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</si>
  <si>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</si>
  <si>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</si>
  <si>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</si>
  <si>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</si>
  <si>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</si>
  <si>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</si>
  <si>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</si>
  <si>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</si>
  <si>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</si>
  <si>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</si>
  <si>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</si>
  <si>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</si>
  <si>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</si>
  <si>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</si>
  <si>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</si>
  <si>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</si>
  <si>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</si>
  <si>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</si>
  <si>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</si>
  <si>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</si>
  <si>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</si>
  <si>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</si>
  <si>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</si>
  <si>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</si>
  <si>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</si>
  <si>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</si>
  <si>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</si>
  <si>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</si>
  <si>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</si>
  <si>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</si>
  <si>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</si>
  <si>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</si>
  <si>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</si>
  <si>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</si>
  <si>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</si>
  <si>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</si>
  <si>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</si>
  <si>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</si>
  <si>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</si>
  <si>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</si>
  <si>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</si>
  <si>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</si>
  <si>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</si>
  <si>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</si>
  <si>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</si>
  <si>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</si>
  <si>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</si>
  <si>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</si>
  <si>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</si>
  <si>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</si>
  <si>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</si>
  <si>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</si>
  <si>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</si>
  <si>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</si>
  <si>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</si>
  <si>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</si>
  <si>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</si>
  <si>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</si>
  <si>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</si>
  <si>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</si>
  <si>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</si>
  <si>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</si>
  <si>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</si>
  <si>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</si>
  <si>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</si>
  <si>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</si>
  <si>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</si>
  <si>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</si>
  <si>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</si>
  <si>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</si>
  <si>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</si>
  <si>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</si>
  <si>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</si>
  <si>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</si>
  <si>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</si>
  <si>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</si>
  <si>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</si>
  <si>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</si>
  <si>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</si>
  <si>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</si>
  <si>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</si>
  <si>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</si>
  <si>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</si>
  <si>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</si>
  <si>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</si>
  <si>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</si>
  <si>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</si>
  <si>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</si>
  <si>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</si>
  <si>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</si>
  <si>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</si>
  <si>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</si>
  <si>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</si>
  <si>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</si>
  <si>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</si>
  <si>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</si>
  <si>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</si>
  <si>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</si>
  <si>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</si>
  <si>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</si>
  <si>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</si>
  <si>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</si>
  <si>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</si>
  <si>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</si>
  <si>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</si>
  <si>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</si>
  <si>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</si>
  <si>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</si>
  <si>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</si>
  <si>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</si>
  <si>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</si>
  <si>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</si>
  <si>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</si>
  <si>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</si>
  <si>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</si>
  <si>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</si>
  <si>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</si>
  <si>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</si>
  <si>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</si>
  <si>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</si>
  <si>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</si>
  <si>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</si>
  <si>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</si>
  <si>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</si>
  <si>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</si>
  <si>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</si>
  <si>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</si>
  <si>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</si>
  <si>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</si>
  <si>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</si>
  <si>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</si>
  <si>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</si>
  <si>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</si>
  <si>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</si>
  <si>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</si>
  <si>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</si>
  <si>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</si>
  <si>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</si>
  <si>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</si>
  <si>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</si>
  <si>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</si>
  <si>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</si>
  <si>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</si>
  <si>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</si>
  <si>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</si>
  <si>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</si>
  <si>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</si>
  <si>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</si>
  <si>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</si>
  <si>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</si>
  <si>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</si>
  <si>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</si>
  <si>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</si>
  <si>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</si>
  <si>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</si>
  <si>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</si>
  <si>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</si>
  <si>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</si>
  <si>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</si>
  <si>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</si>
  <si>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</si>
  <si>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</si>
  <si>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</si>
  <si>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</si>
  <si>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</si>
  <si>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</si>
  <si>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</si>
  <si>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</si>
  <si>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</si>
  <si>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</si>
  <si>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</si>
  <si>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</si>
  <si>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</si>
  <si>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</si>
  <si>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</si>
  <si>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</si>
  <si>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</si>
  <si>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</si>
  <si>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</si>
  <si>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</si>
  <si>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</si>
  <si>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</si>
  <si>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</si>
  <si>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</si>
  <si>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</si>
  <si>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</si>
  <si>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</si>
  <si>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</si>
  <si>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</si>
  <si>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</si>
  <si>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</si>
  <si>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</si>
  <si>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</si>
  <si>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</si>
  <si>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</si>
  <si>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</si>
  <si>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</si>
  <si>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</si>
  <si>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</si>
  <si>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</si>
  <si>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</si>
  <si>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</si>
  <si>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</si>
  <si>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</si>
  <si>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</si>
  <si>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</si>
  <si>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</si>
  <si>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</si>
  <si>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</si>
  <si>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</si>
  <si>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</si>
  <si>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</si>
  <si>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</si>
  <si>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</si>
  <si>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</si>
  <si>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</si>
  <si>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</si>
  <si>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</si>
  <si>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</si>
  <si>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</si>
  <si>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</si>
  <si>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</si>
  <si>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</si>
  <si>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</si>
  <si>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</si>
  <si>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</si>
  <si>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</si>
  <si>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</si>
  <si>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</si>
  <si>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</si>
  <si>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</si>
  <si>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</si>
  <si>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</si>
  <si>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</si>
  <si>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</si>
  <si>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</si>
  <si>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</si>
  <si>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</si>
  <si>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</si>
  <si>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</si>
  <si>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</si>
  <si>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</si>
  <si>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</si>
  <si>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</si>
  <si>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</si>
  <si>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</si>
  <si>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</si>
  <si>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</si>
  <si>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</si>
  <si>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</si>
  <si>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</si>
  <si>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</si>
  <si>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</si>
  <si>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</si>
  <si>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</si>
  <si>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</si>
  <si>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</si>
  <si>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</si>
  <si>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</si>
  <si>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</si>
  <si>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</si>
  <si>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</si>
  <si>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</si>
  <si>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</si>
  <si>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</si>
  <si>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</si>
  <si>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</si>
  <si>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</si>
  <si>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</si>
  <si>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</si>
  <si>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</si>
  <si>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</si>
  <si>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</si>
  <si>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</si>
  <si>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</si>
  <si>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</si>
  <si>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</si>
  <si>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</si>
  <si>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</si>
  <si>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</si>
  <si>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</si>
  <si>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</si>
  <si>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</si>
  <si>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</si>
  <si>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</si>
  <si>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</si>
  <si>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</si>
  <si>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</si>
  <si>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</si>
  <si>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</si>
  <si>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</si>
  <si>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</si>
  <si>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</si>
  <si>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</si>
  <si>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</si>
  <si>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</si>
  <si>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</si>
  <si>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</si>
  <si>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</si>
  <si>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</si>
  <si>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</si>
  <si>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</si>
  <si>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</si>
  <si>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</si>
  <si>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</si>
  <si>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</si>
  <si>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</si>
  <si>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</si>
  <si>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</si>
  <si>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</si>
  <si>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</si>
  <si>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</si>
  <si>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</si>
  <si>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</si>
  <si>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</si>
  <si>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</si>
  <si>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</si>
  <si>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</si>
  <si>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</si>
  <si>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</si>
  <si>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</si>
  <si>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</si>
  <si>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</si>
  <si>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</si>
  <si>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</si>
  <si>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</si>
  <si>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</si>
  <si>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</si>
  <si>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</si>
  <si>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</si>
  <si>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</si>
  <si>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</si>
  <si>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</si>
  <si>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</si>
  <si>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</si>
  <si>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</si>
  <si>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</si>
  <si>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</si>
  <si>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</si>
  <si>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</si>
  <si>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</si>
  <si>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</si>
  <si>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</si>
  <si>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</si>
  <si>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</si>
  <si>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</si>
  <si>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</si>
  <si>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</si>
  <si>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</si>
  <si>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</si>
  <si>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</si>
  <si>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</si>
  <si>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</si>
  <si>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</si>
  <si>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</si>
  <si>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</si>
  <si>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</si>
  <si>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</si>
  <si>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</si>
  <si>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</si>
  <si>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</si>
  <si>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</si>
  <si>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</si>
  <si>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</si>
  <si>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</si>
  <si>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</si>
  <si>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</si>
  <si>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</si>
  <si>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</si>
  <si>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</si>
  <si>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</si>
  <si>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</si>
  <si>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</si>
  <si>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</si>
  <si>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</si>
  <si>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</si>
  <si>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</si>
  <si>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</si>
  <si>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</si>
  <si>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</si>
  <si>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</si>
  <si>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</si>
  <si>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</si>
  <si>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</si>
  <si>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</si>
  <si>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</si>
  <si>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</si>
  <si>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</si>
  <si>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</si>
  <si>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</si>
  <si>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</si>
  <si>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</si>
  <si>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</si>
  <si>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</si>
  <si>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</si>
  <si>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</si>
  <si>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</si>
  <si>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</si>
  <si>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</si>
  <si>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</si>
  <si>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</si>
  <si>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</si>
  <si>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</si>
  <si>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</si>
  <si>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</si>
  <si>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</si>
  <si>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</si>
  <si>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</si>
  <si>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</si>
  <si>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</si>
  <si>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</si>
  <si>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</si>
  <si>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</si>
  <si>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</si>
  <si>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</si>
  <si>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</si>
  <si>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</si>
  <si>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</si>
  <si>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</si>
  <si>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</si>
  <si>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</si>
  <si>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</si>
  <si>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</si>
  <si>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</si>
  <si>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</si>
  <si>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</si>
  <si>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</si>
  <si>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</si>
  <si>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</si>
  <si>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</si>
  <si>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</si>
  <si>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</si>
  <si>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</si>
  <si>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</si>
  <si>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</si>
  <si>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</si>
  <si>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</si>
  <si>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</si>
  <si>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</si>
  <si>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</si>
  <si>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</si>
  <si>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</si>
  <si>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</si>
  <si>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</si>
  <si>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</si>
  <si>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</si>
  <si>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</si>
  <si>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</si>
  <si>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</si>
  <si>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</si>
  <si>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</si>
  <si>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</si>
  <si>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</si>
  <si>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</si>
  <si>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</si>
  <si>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</si>
  <si>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</si>
  <si>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</si>
  <si>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</si>
  <si>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</si>
  <si>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</si>
  <si>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</si>
  <si>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</si>
  <si>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</si>
  <si>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</si>
  <si>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</si>
  <si>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</si>
  <si>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</si>
  <si>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</si>
  <si>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</si>
  <si>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</si>
  <si>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</si>
  <si>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</si>
  <si>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</si>
  <si>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</si>
  <si>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</si>
  <si>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</si>
  <si>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</si>
  <si>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</si>
  <si>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</si>
  <si>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</si>
  <si>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</si>
  <si>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</si>
  <si>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</si>
  <si>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</si>
  <si>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</si>
  <si>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</si>
  <si>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</si>
  <si>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</si>
  <si>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</si>
  <si>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</si>
  <si>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</si>
  <si>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</si>
  <si>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</si>
  <si>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</si>
  <si>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</si>
  <si>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</si>
  <si>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</si>
  <si>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</si>
  <si>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</si>
  <si>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</si>
  <si>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</si>
  <si>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</si>
  <si>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</si>
  <si>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</si>
  <si>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</si>
  <si>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</si>
  <si>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</si>
  <si>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</si>
  <si>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</si>
  <si>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</si>
  <si>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</si>
  <si>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</si>
  <si>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</si>
  <si>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</si>
  <si>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</si>
  <si>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</si>
  <si>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</si>
  <si>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</si>
  <si>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</si>
  <si>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</si>
  <si>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</si>
  <si>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</si>
  <si>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</si>
  <si>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</si>
  <si>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</si>
  <si>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</si>
  <si>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</si>
  <si>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</si>
  <si>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</si>
  <si>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</si>
  <si>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</si>
  <si>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</si>
  <si>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</si>
  <si>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</si>
  <si>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</si>
  <si>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</si>
  <si>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</si>
  <si>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</si>
  <si>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</si>
  <si>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</si>
  <si>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</si>
  <si>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</si>
  <si>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</si>
  <si>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</si>
  <si>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</si>
  <si>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</si>
  <si>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</si>
  <si>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</si>
  <si>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</si>
  <si>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</si>
  <si>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</si>
  <si>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</si>
  <si>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</si>
  <si>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</si>
  <si>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</si>
  <si>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</si>
  <si>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</si>
  <si>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</si>
  <si>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</si>
  <si>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</si>
  <si>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</si>
  <si>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</si>
  <si>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</si>
  <si>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</si>
  <si>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</si>
  <si>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</si>
  <si>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</si>
  <si>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</si>
  <si>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</si>
  <si>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</si>
  <si>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</si>
  <si>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</si>
  <si>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</si>
  <si>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</si>
  <si>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</si>
  <si>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</si>
  <si>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</si>
  <si>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</si>
  <si>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</si>
  <si>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</si>
  <si>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</si>
  <si>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</si>
  <si>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</si>
  <si>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</si>
  <si>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</si>
  <si>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</si>
  <si>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</si>
  <si>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</si>
  <si>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</si>
  <si>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</si>
  <si>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</si>
  <si>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</si>
  <si>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</si>
  <si>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</si>
  <si>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</si>
  <si>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</si>
  <si>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</si>
  <si>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</si>
  <si>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</si>
  <si>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</si>
  <si>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</si>
  <si>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</si>
  <si>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</si>
  <si>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</si>
  <si>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</si>
  <si>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</si>
  <si>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</si>
  <si>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</si>
  <si>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</si>
  <si>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</si>
  <si>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</si>
  <si>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</si>
  <si>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</si>
  <si>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</si>
  <si>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</si>
  <si>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</si>
  <si>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</si>
  <si>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</si>
  <si>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</si>
  <si>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</si>
  <si>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</si>
  <si>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</si>
  <si>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</si>
  <si>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</si>
  <si>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</si>
  <si>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</si>
  <si>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</si>
  <si>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</si>
  <si>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</si>
  <si>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</si>
  <si>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</si>
  <si>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</si>
  <si>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</si>
  <si>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</si>
  <si>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</si>
  <si>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</si>
  <si>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</si>
  <si>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</si>
  <si>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</si>
  <si>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</si>
  <si>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</si>
  <si>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</si>
  <si>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</si>
  <si>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</si>
  <si>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</si>
  <si>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</si>
  <si>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</si>
  <si>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</si>
  <si>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</si>
  <si>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</si>
  <si>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</si>
  <si>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</si>
  <si>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</si>
  <si>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</si>
  <si>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</si>
  <si>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</si>
  <si>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</si>
  <si>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</si>
  <si>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</si>
  <si>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</si>
  <si>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</si>
  <si>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</si>
  <si>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</si>
  <si>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</si>
  <si>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</si>
  <si>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</si>
  <si>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</si>
  <si>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</si>
  <si>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</si>
  <si>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</si>
  <si>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</si>
  <si>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</si>
  <si>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</si>
  <si>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</si>
  <si>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</si>
  <si>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</si>
  <si>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</si>
  <si>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</si>
  <si>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</si>
  <si>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</si>
  <si>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</si>
  <si>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</si>
  <si>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</si>
  <si>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</si>
  <si>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</si>
  <si>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</si>
  <si>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</si>
  <si>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</si>
  <si>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</si>
  <si>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</si>
  <si>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</si>
  <si>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</si>
  <si>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</si>
  <si>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</si>
  <si>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</si>
  <si>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 No.</t>
  </si>
  <si>
    <t>Number of Items</t>
  </si>
  <si>
    <t>Average of Rating</t>
  </si>
  <si>
    <t>No. of items</t>
  </si>
  <si>
    <t>Avg rating</t>
  </si>
  <si>
    <t>Total Sales</t>
  </si>
  <si>
    <t>Avg sales</t>
  </si>
  <si>
    <t>KPI's</t>
  </si>
  <si>
    <t>Row Labels</t>
  </si>
  <si>
    <t>Grand Total</t>
  </si>
  <si>
    <t>Total Sales by Fat Content</t>
  </si>
  <si>
    <t>Total Sales by Item Type</t>
  </si>
  <si>
    <t>Column Labels</t>
  </si>
  <si>
    <t xml:space="preserve"> </t>
  </si>
  <si>
    <t>Fat content by Outlet for Total Sales</t>
  </si>
  <si>
    <t>Total Sales by Outlet Establishment</t>
  </si>
  <si>
    <t>Outlet location</t>
  </si>
  <si>
    <t>Outlet Location</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</si>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</sst>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0.0,&quot;K&quot;"/>
    <numFmt numFmtId="169"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5" fontId="0" fillId="0" borderId="0" xfId="0" applyNumberFormat="1"/>
    <xf numFmtId="164" fontId="0" fillId="0" borderId="15" xfId="0" applyNumberForma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0" xfId="0" applyNumberFormat="1"/>
    <xf numFmtId="0" fontId="0" fillId="0" borderId="10" xfId="0" applyBorder="1"/>
    <xf numFmtId="0" fontId="0" fillId="0" borderId="24" xfId="0" applyBorder="1" applyAlignment="1">
      <alignment horizontal="left"/>
    </xf>
    <xf numFmtId="0" fontId="0" fillId="0" borderId="23" xfId="0" applyBorder="1" applyAlignment="1">
      <alignment horizontal="left"/>
    </xf>
    <xf numFmtId="167" fontId="0" fillId="0" borderId="22" xfId="0" applyNumberFormat="1" applyBorder="1"/>
    <xf numFmtId="167" fontId="0" fillId="0" borderId="24" xfId="0" applyNumberFormat="1" applyBorder="1"/>
    <xf numFmtId="0" fontId="0" fillId="0" borderId="10" xfId="0" pivotButton="1" applyBorder="1"/>
    <xf numFmtId="167" fontId="0" fillId="0" borderId="23" xfId="0" applyNumberFormat="1" applyBorder="1"/>
    <xf numFmtId="167" fontId="0" fillId="0" borderId="11" xfId="0" applyNumberFormat="1" applyBorder="1"/>
    <xf numFmtId="167" fontId="0" fillId="0" borderId="14" xfId="0" applyNumberFormat="1" applyBorder="1"/>
    <xf numFmtId="167" fontId="0" fillId="0" borderId="16" xfId="0" applyNumberFormat="1" applyBorder="1"/>
    <xf numFmtId="167" fontId="0" fillId="0" borderId="13" xfId="0" applyNumberFormat="1" applyBorder="1"/>
    <xf numFmtId="167" fontId="0" fillId="0" borderId="15" xfId="0" applyNumberFormat="1" applyBorder="1"/>
    <xf numFmtId="167" fontId="0" fillId="0" borderId="18" xfId="0" applyNumberFormat="1" applyBorder="1"/>
    <xf numFmtId="0" fontId="0" fillId="0" borderId="22" xfId="0" applyBorder="1" applyAlignment="1">
      <alignment horizontal="left"/>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18" fillId="33" borderId="19" xfId="0" applyFont="1" applyFill="1" applyBorder="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xf numFmtId="0" fontId="0" fillId="0" borderId="24" xfId="0" applyNumberFormat="1" applyBorder="1"/>
    <xf numFmtId="0" fontId="0" fillId="0" borderId="23" xfId="0" applyNumberFormat="1" applyBorder="1"/>
    <xf numFmtId="0" fontId="0" fillId="0" borderId="22" xfId="0" applyNumberFormat="1" applyBorder="1"/>
    <xf numFmtId="0" fontId="18" fillId="33" borderId="22" xfId="0" applyFont="1" applyFill="1" applyBorder="1" applyAlignment="1">
      <alignment horizontal="center"/>
    </xf>
    <xf numFmtId="0" fontId="0" fillId="0" borderId="0" xfId="0" applyBorder="1"/>
    <xf numFmtId="167" fontId="0" fillId="0" borderId="0" xfId="0" applyNumberFormat="1" applyBorder="1"/>
    <xf numFmtId="169" fontId="0" fillId="0" borderId="22" xfId="0" applyNumberFormat="1" applyBorder="1"/>
    <xf numFmtId="169" fontId="0" fillId="0" borderId="24" xfId="0" applyNumberFormat="1" applyBorder="1"/>
    <xf numFmtId="169"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0" borderId="19" xfId="0" applyNumberFormat="1" applyBorder="1"/>
    <xf numFmtId="0" fontId="0" fillId="0" borderId="20" xfId="0" applyNumberFormat="1" applyBorder="1"/>
    <xf numFmtId="0"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F5C157E1-8CBD-4A8E-9666-1F7A152D8FAB}">
      <tableStyleElement type="wholeTable" dxfId="1376"/>
      <tableStyleElement type="headerRow" dxfId="1375"/>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8B-4FE0-B436-C300A296B2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8B-4FE0-B436-C300A296B2CD}"/>
              </c:ext>
            </c:extLst>
          </c:dPt>
          <c:cat>
            <c:strRef>
              <c:f>'Sheets Design'!$A$12:$A$14</c:f>
              <c:strCache>
                <c:ptCount val="2"/>
                <c:pt idx="0">
                  <c:v>Low Fat</c:v>
                </c:pt>
                <c:pt idx="1">
                  <c:v>Regular</c:v>
                </c:pt>
              </c:strCache>
            </c:strRef>
          </c:cat>
          <c:val>
            <c:numRef>
              <c:f>'Sheets Design'!$B$12:$B$14</c:f>
              <c:numCache>
                <c:formatCode>\$0.0,"K"</c:formatCode>
                <c:ptCount val="2"/>
                <c:pt idx="0">
                  <c:v>776319.68840000057</c:v>
                </c:pt>
                <c:pt idx="1">
                  <c:v>425361.8043999995</c:v>
                </c:pt>
              </c:numCache>
            </c:numRef>
          </c:val>
          <c:extLst>
            <c:ext xmlns:c16="http://schemas.microsoft.com/office/drawing/2014/chart" uri="{C3380CC4-5D6E-409C-BE32-E72D297353CC}">
              <c16:uniqueId val="{00000000-E1C4-43C6-B036-0AEC95ADF09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Design!PivotTable4</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729451435974"/>
          <c:y val="0.12950807095568892"/>
          <c:w val="0.79472598208055689"/>
          <c:h val="0.79501749904643959"/>
        </c:manualLayout>
      </c:layout>
      <c:barChart>
        <c:barDir val="bar"/>
        <c:grouping val="clustered"/>
        <c:varyColors val="0"/>
        <c:ser>
          <c:idx val="0"/>
          <c:order val="0"/>
          <c:tx>
            <c:strRef>
              <c:f>'Sheets Design'!$B$20:$B$21</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Design'!$A$22:$A$24</c:f>
              <c:strCache>
                <c:ptCount val="3"/>
                <c:pt idx="0">
                  <c:v>Tier 1</c:v>
                </c:pt>
                <c:pt idx="1">
                  <c:v>Tier 2</c:v>
                </c:pt>
                <c:pt idx="2">
                  <c:v>Tier 3</c:v>
                </c:pt>
              </c:strCache>
            </c:strRef>
          </c:cat>
          <c:val>
            <c:numRef>
              <c:f>'Sheets Design'!$B$22:$B$24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7C03-43BE-97CB-2A5CAD8D1BE8}"/>
            </c:ext>
          </c:extLst>
        </c:ser>
        <c:ser>
          <c:idx val="1"/>
          <c:order val="1"/>
          <c:tx>
            <c:strRef>
              <c:f>'Sheets Design'!$C$20:$C$21</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Design'!$A$22:$A$24</c:f>
              <c:strCache>
                <c:ptCount val="3"/>
                <c:pt idx="0">
                  <c:v>Tier 1</c:v>
                </c:pt>
                <c:pt idx="1">
                  <c:v>Tier 2</c:v>
                </c:pt>
                <c:pt idx="2">
                  <c:v>Tier 3</c:v>
                </c:pt>
              </c:strCache>
            </c:strRef>
          </c:cat>
          <c:val>
            <c:numRef>
              <c:f>'Sheets Design'!$C$22:$C$24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711C-4611-89AA-0C14F3DD9E67}"/>
            </c:ext>
          </c:extLst>
        </c:ser>
        <c:dLbls>
          <c:dLblPos val="outEnd"/>
          <c:showLegendKey val="0"/>
          <c:showVal val="1"/>
          <c:showCatName val="0"/>
          <c:showSerName val="0"/>
          <c:showPercent val="0"/>
          <c:showBubbleSize val="0"/>
        </c:dLbls>
        <c:gapWidth val="65"/>
        <c:axId val="1303009184"/>
        <c:axId val="1303009664"/>
      </c:barChart>
      <c:catAx>
        <c:axId val="130300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crossAx val="1303009664"/>
        <c:crosses val="autoZero"/>
        <c:auto val="1"/>
        <c:lblAlgn val="ctr"/>
        <c:lblOffset val="100"/>
        <c:noMultiLvlLbl val="0"/>
      </c:catAx>
      <c:valAx>
        <c:axId val="1303009664"/>
        <c:scaling>
          <c:orientation val="minMax"/>
        </c:scaling>
        <c:delete val="1"/>
        <c:axPos val="b"/>
        <c:numFmt formatCode="\$0.0,&quot;K&quot;" sourceLinked="1"/>
        <c:majorTickMark val="none"/>
        <c:minorTickMark val="none"/>
        <c:tickLblPos val="nextTo"/>
        <c:crossAx val="13030091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Design'!$B$29</c:f>
              <c:strCache>
                <c:ptCount val="1"/>
                <c:pt idx="0">
                  <c:v>Total</c:v>
                </c:pt>
              </c:strCache>
            </c:strRef>
          </c:tx>
          <c:spPr>
            <a:solidFill>
              <a:srgbClr val="D0AC2C"/>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Design'!$B$30:$B$45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FA3-450C-A92D-DEDB1A43D5D2}"/>
            </c:ext>
          </c:extLst>
        </c:ser>
        <c:dLbls>
          <c:showLegendKey val="0"/>
          <c:showVal val="0"/>
          <c:showCatName val="0"/>
          <c:showSerName val="0"/>
          <c:showPercent val="0"/>
          <c:showBubbleSize val="0"/>
        </c:dLbls>
        <c:gapWidth val="52"/>
        <c:axId val="1484883824"/>
        <c:axId val="1484892944"/>
      </c:barChart>
      <c:catAx>
        <c:axId val="1484883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crossAx val="1484892944"/>
        <c:crosses val="autoZero"/>
        <c:auto val="1"/>
        <c:lblAlgn val="ctr"/>
        <c:lblOffset val="100"/>
        <c:noMultiLvlLbl val="0"/>
      </c:catAx>
      <c:valAx>
        <c:axId val="1484892944"/>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148488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w="15875">
            <a:solidFill>
              <a:schemeClr val="accent1">
                <a:shade val="15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w="15875">
            <a:solidFill>
              <a:schemeClr val="accent1">
                <a:shade val="15000"/>
              </a:schemeClr>
            </a:solidFill>
          </a:ln>
          <a:effectLst/>
        </c:spPr>
        <c:dLbl>
          <c:idx val="0"/>
          <c:layout>
            <c:manualLayout>
              <c:x val="0"/>
              <c:y val="-0.15116960038851779"/>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5875">
            <a:solidFill>
              <a:schemeClr val="accent1">
                <a:shade val="15000"/>
              </a:schemeClr>
            </a:solidFill>
          </a:ln>
          <a:effectLst/>
        </c:spPr>
        <c:dLbl>
          <c:idx val="0"/>
          <c:layout>
            <c:manualLayout>
              <c:x val="-6.0703895122788563E-3"/>
              <c:y val="-0.25836258975492127"/>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1752970756615501E-2"/>
                  <c:h val="4.393549115944595E-2"/>
                </c:manualLayout>
              </c15:layout>
            </c:ext>
          </c:extLst>
        </c:dLbl>
      </c:pivotFmt>
      <c:pivotFmt>
        <c:idx val="5"/>
        <c:spPr>
          <a:solidFill>
            <a:schemeClr val="accent4">
              <a:lumMod val="60000"/>
              <a:lumOff val="40000"/>
            </a:schemeClr>
          </a:solidFill>
          <a:ln w="15875">
            <a:solidFill>
              <a:schemeClr val="accent1">
                <a:shade val="15000"/>
              </a:schemeClr>
            </a:solidFill>
          </a:ln>
          <a:effectLst/>
        </c:spPr>
        <c:dLbl>
          <c:idx val="0"/>
          <c:layout>
            <c:manualLayout>
              <c:x val="-1.0623181646487999E-2"/>
              <c:y val="-0.2611111279438034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w="15875">
            <a:solidFill>
              <a:schemeClr val="accent1">
                <a:shade val="15000"/>
              </a:schemeClr>
            </a:solidFill>
          </a:ln>
          <a:effectLst/>
        </c:spPr>
        <c:dLbl>
          <c:idx val="0"/>
          <c:layout>
            <c:manualLayout>
              <c:x val="-9.105584268418284E-3"/>
              <c:y val="-0.26111112794380348"/>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15875">
            <a:solidFill>
              <a:schemeClr val="accent1">
                <a:shade val="15000"/>
              </a:schemeClr>
            </a:solidFill>
          </a:ln>
          <a:effectLst/>
        </c:spPr>
        <c:dLbl>
          <c:idx val="0"/>
          <c:layout>
            <c:manualLayout>
              <c:x val="-1.3658376402627428E-2"/>
              <c:y val="-0.2583625897549213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w="15875">
            <a:solidFill>
              <a:schemeClr val="accent1">
                <a:shade val="15000"/>
              </a:schemeClr>
            </a:solidFill>
          </a:ln>
          <a:effectLst/>
        </c:spPr>
        <c:dLbl>
          <c:idx val="0"/>
          <c:layout>
            <c:manualLayout>
              <c:x val="-1.9728765914906396E-2"/>
              <c:y val="-0.2611111279438034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15875">
            <a:solidFill>
              <a:schemeClr val="accent1">
                <a:shade val="15000"/>
              </a:schemeClr>
            </a:solidFill>
          </a:ln>
          <a:effectLst/>
        </c:spPr>
        <c:dLbl>
          <c:idx val="0"/>
          <c:layout>
            <c:manualLayout>
              <c:x val="-6.0703895122788563E-3"/>
              <c:y val="-0.39853803738791049"/>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w="15875">
            <a:solidFill>
              <a:schemeClr val="accent1">
                <a:shade val="15000"/>
              </a:schemeClr>
            </a:solidFill>
          </a:ln>
          <a:effectLst/>
        </c:spPr>
        <c:dLbl>
          <c:idx val="0"/>
          <c:layout>
            <c:manualLayout>
              <c:x val="-1.2140779024557824E-2"/>
              <c:y val="-0.28035089526597845"/>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w="15875">
            <a:solidFill>
              <a:schemeClr val="accent1">
                <a:shade val="15000"/>
              </a:schemeClr>
            </a:solidFill>
          </a:ln>
          <a:effectLst/>
        </c:spPr>
        <c:dLbl>
          <c:idx val="0"/>
          <c:layout>
            <c:manualLayout>
              <c:x val="-1.3658376402627428E-2"/>
              <c:y val="-0.2611111279438034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421635095728332E-2"/>
          <c:y val="5.6400013766932496E-2"/>
          <c:w val="0.90019630772740022"/>
          <c:h val="0.83926810249851325"/>
        </c:manualLayout>
      </c:layout>
      <c:areaChart>
        <c:grouping val="standard"/>
        <c:varyColors val="0"/>
        <c:ser>
          <c:idx val="0"/>
          <c:order val="0"/>
          <c:tx>
            <c:strRef>
              <c:f>'Sheets Design'!$B$49</c:f>
              <c:strCache>
                <c:ptCount val="1"/>
                <c:pt idx="0">
                  <c:v>Total</c:v>
                </c:pt>
              </c:strCache>
            </c:strRef>
          </c:tx>
          <c:spPr>
            <a:solidFill>
              <a:schemeClr val="accent4">
                <a:lumMod val="60000"/>
                <a:lumOff val="40000"/>
              </a:schemeClr>
            </a:solidFill>
            <a:ln w="15875">
              <a:solidFill>
                <a:schemeClr val="accent1">
                  <a:shade val="15000"/>
                </a:schemeClr>
              </a:solidFill>
            </a:ln>
            <a:effectLst/>
          </c:spPr>
          <c:dPt>
            <c:idx val="0"/>
            <c:bubble3D val="0"/>
            <c:extLst>
              <c:ext xmlns:c16="http://schemas.microsoft.com/office/drawing/2014/chart" uri="{C3380CC4-5D6E-409C-BE32-E72D297353CC}">
                <c16:uniqueId val="{00000001-93F6-40D8-A74A-2857607F67AA}"/>
              </c:ext>
            </c:extLst>
          </c:dPt>
          <c:dPt>
            <c:idx val="1"/>
            <c:bubble3D val="0"/>
            <c:extLst>
              <c:ext xmlns:c16="http://schemas.microsoft.com/office/drawing/2014/chart" uri="{C3380CC4-5D6E-409C-BE32-E72D297353CC}">
                <c16:uniqueId val="{00000003-93F6-40D8-A74A-2857607F67AA}"/>
              </c:ext>
            </c:extLst>
          </c:dPt>
          <c:dPt>
            <c:idx val="2"/>
            <c:bubble3D val="0"/>
            <c:extLst>
              <c:ext xmlns:c16="http://schemas.microsoft.com/office/drawing/2014/chart" uri="{C3380CC4-5D6E-409C-BE32-E72D297353CC}">
                <c16:uniqueId val="{00000002-93F6-40D8-A74A-2857607F67AA}"/>
              </c:ext>
            </c:extLst>
          </c:dPt>
          <c:dPt>
            <c:idx val="3"/>
            <c:bubble3D val="0"/>
            <c:extLst>
              <c:ext xmlns:c16="http://schemas.microsoft.com/office/drawing/2014/chart" uri="{C3380CC4-5D6E-409C-BE32-E72D297353CC}">
                <c16:uniqueId val="{00000004-93F6-40D8-A74A-2857607F67AA}"/>
              </c:ext>
            </c:extLst>
          </c:dPt>
          <c:dPt>
            <c:idx val="4"/>
            <c:bubble3D val="0"/>
            <c:extLst>
              <c:ext xmlns:c16="http://schemas.microsoft.com/office/drawing/2014/chart" uri="{C3380CC4-5D6E-409C-BE32-E72D297353CC}">
                <c16:uniqueId val="{00000005-93F6-40D8-A74A-2857607F67AA}"/>
              </c:ext>
            </c:extLst>
          </c:dPt>
          <c:dPt>
            <c:idx val="5"/>
            <c:bubble3D val="0"/>
            <c:extLst>
              <c:ext xmlns:c16="http://schemas.microsoft.com/office/drawing/2014/chart" uri="{C3380CC4-5D6E-409C-BE32-E72D297353CC}">
                <c16:uniqueId val="{00000006-93F6-40D8-A74A-2857607F67AA}"/>
              </c:ext>
            </c:extLst>
          </c:dPt>
          <c:dPt>
            <c:idx val="6"/>
            <c:bubble3D val="0"/>
            <c:extLst>
              <c:ext xmlns:c16="http://schemas.microsoft.com/office/drawing/2014/chart" uri="{C3380CC4-5D6E-409C-BE32-E72D297353CC}">
                <c16:uniqueId val="{00000007-93F6-40D8-A74A-2857607F67AA}"/>
              </c:ext>
            </c:extLst>
          </c:dPt>
          <c:dPt>
            <c:idx val="7"/>
            <c:bubble3D val="0"/>
            <c:extLst>
              <c:ext xmlns:c16="http://schemas.microsoft.com/office/drawing/2014/chart" uri="{C3380CC4-5D6E-409C-BE32-E72D297353CC}">
                <c16:uniqueId val="{00000008-93F6-40D8-A74A-2857607F67AA}"/>
              </c:ext>
            </c:extLst>
          </c:dPt>
          <c:dPt>
            <c:idx val="8"/>
            <c:bubble3D val="0"/>
            <c:extLst>
              <c:ext xmlns:c16="http://schemas.microsoft.com/office/drawing/2014/chart" uri="{C3380CC4-5D6E-409C-BE32-E72D297353CC}">
                <c16:uniqueId val="{00000009-93F6-40D8-A74A-2857607F67AA}"/>
              </c:ext>
            </c:extLst>
          </c:dPt>
          <c:dLbls>
            <c:dLbl>
              <c:idx val="0"/>
              <c:layout>
                <c:manualLayout>
                  <c:x val="0"/>
                  <c:y val="-0.15116960038851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F6-40D8-A74A-2857607F67AA}"/>
                </c:ext>
              </c:extLst>
            </c:dLbl>
            <c:dLbl>
              <c:idx val="1"/>
              <c:layout>
                <c:manualLayout>
                  <c:x val="-6.0703895122788563E-3"/>
                  <c:y val="-0.25836258975492127"/>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1752970756615501E-2"/>
                      <c:h val="4.393549115944595E-2"/>
                    </c:manualLayout>
                  </c15:layout>
                </c:ext>
                <c:ext xmlns:c16="http://schemas.microsoft.com/office/drawing/2014/chart" uri="{C3380CC4-5D6E-409C-BE32-E72D297353CC}">
                  <c16:uniqueId val="{00000003-93F6-40D8-A74A-2857607F67AA}"/>
                </c:ext>
              </c:extLst>
            </c:dLbl>
            <c:dLbl>
              <c:idx val="2"/>
              <c:layout>
                <c:manualLayout>
                  <c:x val="-1.0623181646487999E-2"/>
                  <c:y val="-0.261111127943803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3F6-40D8-A74A-2857607F67AA}"/>
                </c:ext>
              </c:extLst>
            </c:dLbl>
            <c:dLbl>
              <c:idx val="3"/>
              <c:layout>
                <c:manualLayout>
                  <c:x val="-9.105584268418284E-3"/>
                  <c:y val="-0.261111127943803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3F6-40D8-A74A-2857607F67AA}"/>
                </c:ext>
              </c:extLst>
            </c:dLbl>
            <c:dLbl>
              <c:idx val="4"/>
              <c:layout>
                <c:manualLayout>
                  <c:x val="-1.3658376402627428E-2"/>
                  <c:y val="-0.258362589754921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F6-40D8-A74A-2857607F67AA}"/>
                </c:ext>
              </c:extLst>
            </c:dLbl>
            <c:dLbl>
              <c:idx val="5"/>
              <c:layout>
                <c:manualLayout>
                  <c:x val="-1.9728765914906396E-2"/>
                  <c:y val="-0.261111127943803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3F6-40D8-A74A-2857607F67AA}"/>
                </c:ext>
              </c:extLst>
            </c:dLbl>
            <c:dLbl>
              <c:idx val="6"/>
              <c:layout>
                <c:manualLayout>
                  <c:x val="-6.0703895122788563E-3"/>
                  <c:y val="-0.398538037387910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3F6-40D8-A74A-2857607F67AA}"/>
                </c:ext>
              </c:extLst>
            </c:dLbl>
            <c:dLbl>
              <c:idx val="7"/>
              <c:layout>
                <c:manualLayout>
                  <c:x val="-1.2140779024557824E-2"/>
                  <c:y val="-0.280350895265978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3F6-40D8-A74A-2857607F67AA}"/>
                </c:ext>
              </c:extLst>
            </c:dLbl>
            <c:dLbl>
              <c:idx val="8"/>
              <c:layout>
                <c:manualLayout>
                  <c:x val="-1.3658376402627428E-2"/>
                  <c:y val="-0.261111127943803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3F6-40D8-A74A-2857607F67AA}"/>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Design'!$A$50:$A$58</c:f>
              <c:strCache>
                <c:ptCount val="9"/>
                <c:pt idx="0">
                  <c:v>2011</c:v>
                </c:pt>
                <c:pt idx="1">
                  <c:v>2012</c:v>
                </c:pt>
                <c:pt idx="2">
                  <c:v>2014</c:v>
                </c:pt>
                <c:pt idx="3">
                  <c:v>2015</c:v>
                </c:pt>
                <c:pt idx="4">
                  <c:v>2016</c:v>
                </c:pt>
                <c:pt idx="5">
                  <c:v>2017</c:v>
                </c:pt>
                <c:pt idx="6">
                  <c:v>2018</c:v>
                </c:pt>
                <c:pt idx="7">
                  <c:v>2020</c:v>
                </c:pt>
                <c:pt idx="8">
                  <c:v>2022</c:v>
                </c:pt>
              </c:strCache>
            </c:strRef>
          </c:cat>
          <c:val>
            <c:numRef>
              <c:f>'Sheets Design'!$B$50:$B$58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3F6-40D8-A74A-2857607F67AA}"/>
            </c:ext>
          </c:extLst>
        </c:ser>
        <c:dLbls>
          <c:showLegendKey val="0"/>
          <c:showVal val="0"/>
          <c:showCatName val="0"/>
          <c:showSerName val="0"/>
          <c:showPercent val="0"/>
          <c:showBubbleSize val="0"/>
        </c:dLbls>
        <c:axId val="1484853104"/>
        <c:axId val="1484852144"/>
      </c:areaChart>
      <c:catAx>
        <c:axId val="148485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52144"/>
        <c:crosses val="autoZero"/>
        <c:auto val="1"/>
        <c:lblAlgn val="ctr"/>
        <c:lblOffset val="100"/>
        <c:noMultiLvlLbl val="0"/>
      </c:catAx>
      <c:valAx>
        <c:axId val="1484852144"/>
        <c:scaling>
          <c:orientation val="minMax"/>
        </c:scaling>
        <c:delete val="1"/>
        <c:axPos val="l"/>
        <c:numFmt formatCode="\$0.0,&quot;K&quot;" sourceLinked="1"/>
        <c:majorTickMark val="none"/>
        <c:minorTickMark val="none"/>
        <c:tickLblPos val="nextTo"/>
        <c:crossAx val="1484853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Design!PivotTable8</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5473256243215222"/>
              <c:y val="-3.32743281680615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5473256243215222"/>
              <c:y val="3.32743281680615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7.349796715527232E-2"/>
              <c:y val="-0.108141566546200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'Sheets Design'!$B$62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B296-4AC9-9362-2E4B539BD23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296-4AC9-9362-2E4B539BD234}"/>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B296-4AC9-9362-2E4B539BD234}"/>
              </c:ext>
            </c:extLst>
          </c:dPt>
          <c:dLbls>
            <c:dLbl>
              <c:idx val="0"/>
              <c:layout>
                <c:manualLayout>
                  <c:x val="0.15473256243215222"/>
                  <c:y val="-3.327432816806155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96-4AC9-9362-2E4B539BD234}"/>
                </c:ext>
              </c:extLst>
            </c:dLbl>
            <c:dLbl>
              <c:idx val="1"/>
              <c:layout>
                <c:manualLayout>
                  <c:x val="0.15473256243215222"/>
                  <c:y val="3.327432816806155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96-4AC9-9362-2E4B539BD234}"/>
                </c:ext>
              </c:extLst>
            </c:dLbl>
            <c:dLbl>
              <c:idx val="2"/>
              <c:layout>
                <c:manualLayout>
                  <c:x val="-7.349796715527232E-2"/>
                  <c:y val="-0.1081415665462000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296-4AC9-9362-2E4B539BD2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Design'!$A$63:$A$65</c:f>
              <c:strCache>
                <c:ptCount val="3"/>
                <c:pt idx="0">
                  <c:v>High</c:v>
                </c:pt>
                <c:pt idx="1">
                  <c:v>Medium</c:v>
                </c:pt>
                <c:pt idx="2">
                  <c:v>Small</c:v>
                </c:pt>
              </c:strCache>
            </c:strRef>
          </c:cat>
          <c:val>
            <c:numRef>
              <c:f>'Sheets Design'!$B$63:$B$65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B296-4AC9-9362-2E4B539BD23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Design!PivotTable6</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Design'!$A$81:$A$84</c:f>
              <c:strCache>
                <c:ptCount val="4"/>
                <c:pt idx="0">
                  <c:v>Supermarket Type1</c:v>
                </c:pt>
                <c:pt idx="1">
                  <c:v>Supermarket Type2</c:v>
                </c:pt>
                <c:pt idx="2">
                  <c:v>Supermarket Type3</c:v>
                </c:pt>
                <c:pt idx="3">
                  <c:v>Grocery Store</c:v>
                </c:pt>
              </c:strCache>
            </c:strRef>
          </c:cat>
          <c:val>
            <c:numRef>
              <c:f>'Sheets Design'!$B$81:$B$84</c:f>
              <c:numCache>
                <c:formatCode>\$0.0,"K"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0-BC56-42AE-B482-38986E489874}"/>
            </c:ext>
          </c:extLst>
        </c:ser>
        <c:dLbls>
          <c:showLegendKey val="0"/>
          <c:showVal val="0"/>
          <c:showCatName val="0"/>
          <c:showSerName val="0"/>
          <c:showPercent val="0"/>
          <c:showBubbleSize val="0"/>
        </c:dLbls>
        <c:gapWidth val="62"/>
        <c:axId val="273082367"/>
        <c:axId val="273083327"/>
      </c:barChart>
      <c:catAx>
        <c:axId val="27308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83327"/>
        <c:crosses val="autoZero"/>
        <c:auto val="1"/>
        <c:lblAlgn val="ctr"/>
        <c:lblOffset val="100"/>
        <c:noMultiLvlLbl val="0"/>
      </c:catAx>
      <c:valAx>
        <c:axId val="273083327"/>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8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Design!PivotTable9</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Design'!$B$87</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Design'!$A$88:$A$91</c:f>
              <c:strCache>
                <c:ptCount val="4"/>
                <c:pt idx="0">
                  <c:v>Supermarket Type1</c:v>
                </c:pt>
                <c:pt idx="1">
                  <c:v>Supermarket Type2</c:v>
                </c:pt>
                <c:pt idx="2">
                  <c:v>Supermarket Type3</c:v>
                </c:pt>
                <c:pt idx="3">
                  <c:v>Grocery Store</c:v>
                </c:pt>
              </c:strCache>
            </c:strRef>
          </c:cat>
          <c:val>
            <c:numRef>
              <c:f>'Sheets Design'!$B$88:$B$91</c:f>
              <c:numCache>
                <c:formatCode>\$0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0-8D3A-4437-B1CF-7F341F728912}"/>
            </c:ext>
          </c:extLst>
        </c:ser>
        <c:dLbls>
          <c:showLegendKey val="0"/>
          <c:showVal val="0"/>
          <c:showCatName val="0"/>
          <c:showSerName val="0"/>
          <c:showPercent val="0"/>
          <c:showBubbleSize val="0"/>
        </c:dLbls>
        <c:gapWidth val="62"/>
        <c:axId val="273107807"/>
        <c:axId val="273108287"/>
      </c:barChart>
      <c:catAx>
        <c:axId val="273107807"/>
        <c:scaling>
          <c:orientation val="minMax"/>
        </c:scaling>
        <c:delete val="1"/>
        <c:axPos val="l"/>
        <c:numFmt formatCode="General" sourceLinked="1"/>
        <c:majorTickMark val="none"/>
        <c:minorTickMark val="none"/>
        <c:tickLblPos val="nextTo"/>
        <c:crossAx val="273108287"/>
        <c:crosses val="autoZero"/>
        <c:auto val="1"/>
        <c:lblAlgn val="ctr"/>
        <c:lblOffset val="100"/>
        <c:noMultiLvlLbl val="0"/>
      </c:catAx>
      <c:valAx>
        <c:axId val="2731082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0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Design'!$A$95:$A$98</c:f>
              <c:strCache>
                <c:ptCount val="4"/>
                <c:pt idx="0">
                  <c:v>Supermarket Type1</c:v>
                </c:pt>
                <c:pt idx="1">
                  <c:v>Supermarket Type2</c:v>
                </c:pt>
                <c:pt idx="2">
                  <c:v>Supermarket Type3</c:v>
                </c:pt>
                <c:pt idx="3">
                  <c:v>Grocery Store</c:v>
                </c:pt>
              </c:strCache>
            </c:strRef>
          </c:cat>
          <c:val>
            <c:numRef>
              <c:f>'Sheets Design'!$B$95:$B$98</c:f>
              <c:numCache>
                <c:formatCode>0</c:formatCode>
                <c:ptCount val="4"/>
                <c:pt idx="0">
                  <c:v>5577</c:v>
                </c:pt>
                <c:pt idx="1">
                  <c:v>928</c:v>
                </c:pt>
                <c:pt idx="2">
                  <c:v>935</c:v>
                </c:pt>
                <c:pt idx="3">
                  <c:v>1083</c:v>
                </c:pt>
              </c:numCache>
            </c:numRef>
          </c:val>
          <c:extLst>
            <c:ext xmlns:c16="http://schemas.microsoft.com/office/drawing/2014/chart" uri="{C3380CC4-5D6E-409C-BE32-E72D297353CC}">
              <c16:uniqueId val="{00000000-4DB2-4C79-974F-8B77B8CB4998}"/>
            </c:ext>
          </c:extLst>
        </c:ser>
        <c:dLbls>
          <c:dLblPos val="outEnd"/>
          <c:showLegendKey val="0"/>
          <c:showVal val="1"/>
          <c:showCatName val="0"/>
          <c:showSerName val="0"/>
          <c:showPercent val="0"/>
          <c:showBubbleSize val="0"/>
        </c:dLbls>
        <c:gapWidth val="62"/>
        <c:axId val="272994527"/>
        <c:axId val="272979167"/>
      </c:barChart>
      <c:catAx>
        <c:axId val="272994527"/>
        <c:scaling>
          <c:orientation val="minMax"/>
        </c:scaling>
        <c:delete val="1"/>
        <c:axPos val="l"/>
        <c:numFmt formatCode="General" sourceLinked="1"/>
        <c:majorTickMark val="none"/>
        <c:minorTickMark val="none"/>
        <c:tickLblPos val="nextTo"/>
        <c:crossAx val="272979167"/>
        <c:crosses val="autoZero"/>
        <c:auto val="1"/>
        <c:lblAlgn val="ctr"/>
        <c:lblOffset val="100"/>
        <c:noMultiLvlLbl val="0"/>
      </c:catAx>
      <c:valAx>
        <c:axId val="2729791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9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Design!PivotTable4</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'Sheets Design'!$B$20:$B$21</c:f>
              <c:strCache>
                <c:ptCount val="1"/>
                <c:pt idx="0">
                  <c:v>Regular</c:v>
                </c:pt>
              </c:strCache>
            </c:strRef>
          </c:tx>
          <c:spPr>
            <a:solidFill>
              <a:schemeClr val="accent1"/>
            </a:solidFill>
            <a:ln>
              <a:noFill/>
            </a:ln>
            <a:effectLst/>
          </c:spPr>
          <c:invertIfNegative val="0"/>
          <c:cat>
            <c:strRef>
              <c:f>'Sheets Design'!$A$22:$A$24</c:f>
              <c:strCache>
                <c:ptCount val="3"/>
                <c:pt idx="0">
                  <c:v>Tier 1</c:v>
                </c:pt>
                <c:pt idx="1">
                  <c:v>Tier 2</c:v>
                </c:pt>
                <c:pt idx="2">
                  <c:v>Tier 3</c:v>
                </c:pt>
              </c:strCache>
            </c:strRef>
          </c:cat>
          <c:val>
            <c:numRef>
              <c:f>'Sheets Design'!$B$22:$B$24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3E7-455D-8AAE-0B11FE751D58}"/>
            </c:ext>
          </c:extLst>
        </c:ser>
        <c:ser>
          <c:idx val="1"/>
          <c:order val="1"/>
          <c:tx>
            <c:strRef>
              <c:f>'Sheets Design'!$C$20:$C$21</c:f>
              <c:strCache>
                <c:ptCount val="1"/>
                <c:pt idx="0">
                  <c:v>Low Fat</c:v>
                </c:pt>
              </c:strCache>
            </c:strRef>
          </c:tx>
          <c:spPr>
            <a:solidFill>
              <a:schemeClr val="accent2"/>
            </a:solidFill>
            <a:ln>
              <a:noFill/>
            </a:ln>
            <a:effectLst/>
          </c:spPr>
          <c:invertIfNegative val="0"/>
          <c:cat>
            <c:strRef>
              <c:f>'Sheets Design'!$A$22:$A$24</c:f>
              <c:strCache>
                <c:ptCount val="3"/>
                <c:pt idx="0">
                  <c:v>Tier 1</c:v>
                </c:pt>
                <c:pt idx="1">
                  <c:v>Tier 2</c:v>
                </c:pt>
                <c:pt idx="2">
                  <c:v>Tier 3</c:v>
                </c:pt>
              </c:strCache>
            </c:strRef>
          </c:cat>
          <c:val>
            <c:numRef>
              <c:f>'Sheets Design'!$C$22:$C$24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A7C6-4921-8D17-EA964514E1C8}"/>
            </c:ext>
          </c:extLst>
        </c:ser>
        <c:dLbls>
          <c:showLegendKey val="0"/>
          <c:showVal val="0"/>
          <c:showCatName val="0"/>
          <c:showSerName val="0"/>
          <c:showPercent val="0"/>
          <c:showBubbleSize val="0"/>
        </c:dLbls>
        <c:gapWidth val="182"/>
        <c:axId val="1303009184"/>
        <c:axId val="1303009664"/>
      </c:barChart>
      <c:catAx>
        <c:axId val="130300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09664"/>
        <c:crosses val="autoZero"/>
        <c:auto val="1"/>
        <c:lblAlgn val="ctr"/>
        <c:lblOffset val="100"/>
        <c:noMultiLvlLbl val="0"/>
      </c:catAx>
      <c:valAx>
        <c:axId val="1303009664"/>
        <c:scaling>
          <c:orientation val="minMax"/>
        </c:scaling>
        <c:delete val="1"/>
        <c:axPos val="b"/>
        <c:numFmt formatCode="\$0.0,&quot;K&quot;" sourceLinked="1"/>
        <c:majorTickMark val="none"/>
        <c:minorTickMark val="none"/>
        <c:tickLblPos val="nextTo"/>
        <c:crossAx val="13030091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2069116360455"/>
          <c:y val="4.6296296296296294E-2"/>
          <c:w val="0.70912642169728779"/>
          <c:h val="0.89814814814814814"/>
        </c:manualLayout>
      </c:layout>
      <c:barChart>
        <c:barDir val="bar"/>
        <c:grouping val="clustered"/>
        <c:varyColors val="0"/>
        <c:ser>
          <c:idx val="0"/>
          <c:order val="0"/>
          <c:tx>
            <c:strRef>
              <c:f>'Sheets Design'!$B$29</c:f>
              <c:strCache>
                <c:ptCount val="1"/>
                <c:pt idx="0">
                  <c:v>Total</c:v>
                </c:pt>
              </c:strCache>
            </c:strRef>
          </c:tx>
          <c:spPr>
            <a:solidFill>
              <a:schemeClr val="accent1"/>
            </a:solidFill>
            <a:ln>
              <a:noFill/>
            </a:ln>
            <a:effectLst/>
          </c:spPr>
          <c:invertIfNegative val="0"/>
          <c:cat>
            <c:strRef>
              <c:f>'Sheets Design'!$A$30:$A$45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Design'!$B$30:$B$45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9B2-4DE9-B912-65884B834131}"/>
            </c:ext>
          </c:extLst>
        </c:ser>
        <c:dLbls>
          <c:showLegendKey val="0"/>
          <c:showVal val="0"/>
          <c:showCatName val="0"/>
          <c:showSerName val="0"/>
          <c:showPercent val="0"/>
          <c:showBubbleSize val="0"/>
        </c:dLbls>
        <c:gapWidth val="182"/>
        <c:axId val="1484883824"/>
        <c:axId val="1484892944"/>
      </c:barChart>
      <c:catAx>
        <c:axId val="1484883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92944"/>
        <c:crosses val="autoZero"/>
        <c:auto val="1"/>
        <c:lblAlgn val="ctr"/>
        <c:lblOffset val="100"/>
        <c:noMultiLvlLbl val="0"/>
      </c:catAx>
      <c:valAx>
        <c:axId val="1484892944"/>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148488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Design!PivotTable7</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Design'!$B$49</c:f>
              <c:strCache>
                <c:ptCount val="1"/>
                <c:pt idx="0">
                  <c:v>Total</c:v>
                </c:pt>
              </c:strCache>
            </c:strRef>
          </c:tx>
          <c:spPr>
            <a:solidFill>
              <a:schemeClr val="accent1"/>
            </a:solidFill>
            <a:ln>
              <a:noFill/>
            </a:ln>
            <a:effectLst/>
          </c:spPr>
          <c:cat>
            <c:strRef>
              <c:f>'Sheets Design'!$A$50:$A$58</c:f>
              <c:strCache>
                <c:ptCount val="9"/>
                <c:pt idx="0">
                  <c:v>2011</c:v>
                </c:pt>
                <c:pt idx="1">
                  <c:v>2012</c:v>
                </c:pt>
                <c:pt idx="2">
                  <c:v>2014</c:v>
                </c:pt>
                <c:pt idx="3">
                  <c:v>2015</c:v>
                </c:pt>
                <c:pt idx="4">
                  <c:v>2016</c:v>
                </c:pt>
                <c:pt idx="5">
                  <c:v>2017</c:v>
                </c:pt>
                <c:pt idx="6">
                  <c:v>2018</c:v>
                </c:pt>
                <c:pt idx="7">
                  <c:v>2020</c:v>
                </c:pt>
                <c:pt idx="8">
                  <c:v>2022</c:v>
                </c:pt>
              </c:strCache>
            </c:strRef>
          </c:cat>
          <c:val>
            <c:numRef>
              <c:f>'Sheets Design'!$B$50:$B$58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C82-4B7F-BDAE-08B18B3AF7DA}"/>
            </c:ext>
          </c:extLst>
        </c:ser>
        <c:dLbls>
          <c:showLegendKey val="0"/>
          <c:showVal val="0"/>
          <c:showCatName val="0"/>
          <c:showSerName val="0"/>
          <c:showPercent val="0"/>
          <c:showBubbleSize val="0"/>
        </c:dLbls>
        <c:axId val="1484853104"/>
        <c:axId val="1484852144"/>
      </c:areaChart>
      <c:catAx>
        <c:axId val="148485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52144"/>
        <c:crosses val="autoZero"/>
        <c:auto val="1"/>
        <c:lblAlgn val="ctr"/>
        <c:lblOffset val="100"/>
        <c:noMultiLvlLbl val="0"/>
      </c:catAx>
      <c:valAx>
        <c:axId val="1484852144"/>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53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Design!PivotTable8</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84-43AE-ABEC-E39187552E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84-43AE-ABEC-E39187552E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84-43AE-ABEC-E39187552EE5}"/>
              </c:ext>
            </c:extLst>
          </c:dPt>
          <c:cat>
            <c:strRef>
              <c:f>'Sheets Design'!$A$63:$A$65</c:f>
              <c:strCache>
                <c:ptCount val="3"/>
                <c:pt idx="0">
                  <c:v>High</c:v>
                </c:pt>
                <c:pt idx="1">
                  <c:v>Medium</c:v>
                </c:pt>
                <c:pt idx="2">
                  <c:v>Small</c:v>
                </c:pt>
              </c:strCache>
            </c:strRef>
          </c:cat>
          <c:val>
            <c:numRef>
              <c:f>'Sheets Design'!$B$63:$B$65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2788-4A1A-9D8B-145A758E703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Design!PivotTable6</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Design'!$B$80</c:f>
              <c:strCache>
                <c:ptCount val="1"/>
                <c:pt idx="0">
                  <c:v>Total</c:v>
                </c:pt>
              </c:strCache>
            </c:strRef>
          </c:tx>
          <c:spPr>
            <a:solidFill>
              <a:schemeClr val="accent1"/>
            </a:solidFill>
            <a:ln>
              <a:noFill/>
            </a:ln>
            <a:effectLst/>
          </c:spPr>
          <c:invertIfNegative val="0"/>
          <c:cat>
            <c:strRef>
              <c:f>'Sheets Design'!$A$81:$A$84</c:f>
              <c:strCache>
                <c:ptCount val="4"/>
                <c:pt idx="0">
                  <c:v>Supermarket Type1</c:v>
                </c:pt>
                <c:pt idx="1">
                  <c:v>Supermarket Type2</c:v>
                </c:pt>
                <c:pt idx="2">
                  <c:v>Supermarket Type3</c:v>
                </c:pt>
                <c:pt idx="3">
                  <c:v>Grocery Store</c:v>
                </c:pt>
              </c:strCache>
            </c:strRef>
          </c:cat>
          <c:val>
            <c:numRef>
              <c:f>'Sheets Design'!$B$81:$B$84</c:f>
              <c:numCache>
                <c:formatCode>\$0.0,"K"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0-76D4-46FE-9AE0-FFB8A0489440}"/>
            </c:ext>
          </c:extLst>
        </c:ser>
        <c:dLbls>
          <c:showLegendKey val="0"/>
          <c:showVal val="0"/>
          <c:showCatName val="0"/>
          <c:showSerName val="0"/>
          <c:showPercent val="0"/>
          <c:showBubbleSize val="0"/>
        </c:dLbls>
        <c:gapWidth val="182"/>
        <c:axId val="273082367"/>
        <c:axId val="273083327"/>
      </c:barChart>
      <c:catAx>
        <c:axId val="27308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83327"/>
        <c:crosses val="autoZero"/>
        <c:auto val="1"/>
        <c:lblAlgn val="ctr"/>
        <c:lblOffset val="100"/>
        <c:noMultiLvlLbl val="0"/>
      </c:catAx>
      <c:valAx>
        <c:axId val="273083327"/>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8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Design!PivotTable9</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Design'!$B$87</c:f>
              <c:strCache>
                <c:ptCount val="1"/>
                <c:pt idx="0">
                  <c:v>Total</c:v>
                </c:pt>
              </c:strCache>
            </c:strRef>
          </c:tx>
          <c:spPr>
            <a:solidFill>
              <a:schemeClr val="accent1"/>
            </a:solidFill>
            <a:ln>
              <a:noFill/>
            </a:ln>
            <a:effectLst/>
          </c:spPr>
          <c:invertIfNegative val="0"/>
          <c:cat>
            <c:strRef>
              <c:f>'Sheets Design'!$A$88:$A$91</c:f>
              <c:strCache>
                <c:ptCount val="4"/>
                <c:pt idx="0">
                  <c:v>Supermarket Type1</c:v>
                </c:pt>
                <c:pt idx="1">
                  <c:v>Supermarket Type2</c:v>
                </c:pt>
                <c:pt idx="2">
                  <c:v>Supermarket Type3</c:v>
                </c:pt>
                <c:pt idx="3">
                  <c:v>Grocery Store</c:v>
                </c:pt>
              </c:strCache>
            </c:strRef>
          </c:cat>
          <c:val>
            <c:numRef>
              <c:f>'Sheets Design'!$B$88:$B$91</c:f>
              <c:numCache>
                <c:formatCode>\$0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0-C3F6-45E2-B6AE-011F5256DBBE}"/>
            </c:ext>
          </c:extLst>
        </c:ser>
        <c:dLbls>
          <c:showLegendKey val="0"/>
          <c:showVal val="0"/>
          <c:showCatName val="0"/>
          <c:showSerName val="0"/>
          <c:showPercent val="0"/>
          <c:showBubbleSize val="0"/>
        </c:dLbls>
        <c:gapWidth val="182"/>
        <c:axId val="273107807"/>
        <c:axId val="273108287"/>
      </c:barChart>
      <c:catAx>
        <c:axId val="27310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08287"/>
        <c:crosses val="autoZero"/>
        <c:auto val="1"/>
        <c:lblAlgn val="ctr"/>
        <c:lblOffset val="100"/>
        <c:noMultiLvlLbl val="0"/>
      </c:catAx>
      <c:valAx>
        <c:axId val="2731082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0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Design'!$B$94</c:f>
              <c:strCache>
                <c:ptCount val="1"/>
                <c:pt idx="0">
                  <c:v>Total</c:v>
                </c:pt>
              </c:strCache>
            </c:strRef>
          </c:tx>
          <c:spPr>
            <a:solidFill>
              <a:schemeClr val="accent1"/>
            </a:solidFill>
            <a:ln>
              <a:noFill/>
            </a:ln>
            <a:effectLst/>
          </c:spPr>
          <c:invertIfNegative val="0"/>
          <c:cat>
            <c:strRef>
              <c:f>'Sheets Design'!$A$95:$A$98</c:f>
              <c:strCache>
                <c:ptCount val="4"/>
                <c:pt idx="0">
                  <c:v>Supermarket Type1</c:v>
                </c:pt>
                <c:pt idx="1">
                  <c:v>Supermarket Type2</c:v>
                </c:pt>
                <c:pt idx="2">
                  <c:v>Supermarket Type3</c:v>
                </c:pt>
                <c:pt idx="3">
                  <c:v>Grocery Store</c:v>
                </c:pt>
              </c:strCache>
            </c:strRef>
          </c:cat>
          <c:val>
            <c:numRef>
              <c:f>'Sheets Design'!$B$95:$B$98</c:f>
              <c:numCache>
                <c:formatCode>0</c:formatCode>
                <c:ptCount val="4"/>
                <c:pt idx="0">
                  <c:v>5577</c:v>
                </c:pt>
                <c:pt idx="1">
                  <c:v>928</c:v>
                </c:pt>
                <c:pt idx="2">
                  <c:v>935</c:v>
                </c:pt>
                <c:pt idx="3">
                  <c:v>1083</c:v>
                </c:pt>
              </c:numCache>
            </c:numRef>
          </c:val>
          <c:extLst>
            <c:ext xmlns:c16="http://schemas.microsoft.com/office/drawing/2014/chart" uri="{C3380CC4-5D6E-409C-BE32-E72D297353CC}">
              <c16:uniqueId val="{00000000-9FB6-47D4-A3FC-E6D00EFF8592}"/>
            </c:ext>
          </c:extLst>
        </c:ser>
        <c:dLbls>
          <c:showLegendKey val="0"/>
          <c:showVal val="0"/>
          <c:showCatName val="0"/>
          <c:showSerName val="0"/>
          <c:showPercent val="0"/>
          <c:showBubbleSize val="0"/>
        </c:dLbls>
        <c:gapWidth val="182"/>
        <c:axId val="272994527"/>
        <c:axId val="272979167"/>
      </c:barChart>
      <c:catAx>
        <c:axId val="27299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79167"/>
        <c:crosses val="autoZero"/>
        <c:auto val="1"/>
        <c:lblAlgn val="ctr"/>
        <c:lblOffset val="100"/>
        <c:noMultiLvlLbl val="0"/>
      </c:catAx>
      <c:valAx>
        <c:axId val="2729791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9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490726282175827"/>
              <c:y val="9.791646106779816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3055541563395962"/>
              <c:y val="-0.1044442251389848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447786914372437"/>
          <c:y val="0.16319410177966381"/>
          <c:w val="0.54409946061081427"/>
          <c:h val="0.81614835191947099"/>
        </c:manualLayout>
      </c:layout>
      <c:doughnutChart>
        <c:varyColors val="1"/>
        <c:ser>
          <c:idx val="0"/>
          <c:order val="0"/>
          <c:tx>
            <c:strRef>
              <c:f>'Sheets Design'!$B$11</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AF37-43C6-9EA3-452D8F37375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F37-43C6-9EA3-452D8F37375D}"/>
              </c:ext>
            </c:extLst>
          </c:dPt>
          <c:dLbls>
            <c:dLbl>
              <c:idx val="0"/>
              <c:layout>
                <c:manualLayout>
                  <c:x val="0.13490726282175827"/>
                  <c:y val="9.791646106779816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F37-43C6-9EA3-452D8F37375D}"/>
                </c:ext>
              </c:extLst>
            </c:dLbl>
            <c:dLbl>
              <c:idx val="1"/>
              <c:layout>
                <c:manualLayout>
                  <c:x val="-0.13055541563395962"/>
                  <c:y val="-0.1044442251389848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F37-43C6-9EA3-452D8F37375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Design'!$A$12:$A$14</c:f>
              <c:strCache>
                <c:ptCount val="2"/>
                <c:pt idx="0">
                  <c:v>Low Fat</c:v>
                </c:pt>
                <c:pt idx="1">
                  <c:v>Regular</c:v>
                </c:pt>
              </c:strCache>
            </c:strRef>
          </c:cat>
          <c:val>
            <c:numRef>
              <c:f>'Sheets Design'!$B$12:$B$14</c:f>
              <c:numCache>
                <c:formatCode>\$0.0,"K"</c:formatCode>
                <c:ptCount val="2"/>
                <c:pt idx="0">
                  <c:v>776319.68840000057</c:v>
                </c:pt>
                <c:pt idx="1">
                  <c:v>425361.8043999995</c:v>
                </c:pt>
              </c:numCache>
            </c:numRef>
          </c:val>
          <c:extLst>
            <c:ext xmlns:c16="http://schemas.microsoft.com/office/drawing/2014/chart" uri="{C3380CC4-5D6E-409C-BE32-E72D297353CC}">
              <c16:uniqueId val="{00000004-AF37-43C6-9EA3-452D8F37375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D270D5B-2271-4956-9107-0CAA10F16411}">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4D270D5B-2271-4956-9107-0CAA10F16411}">
          <cx:tx>
            <cx:txData>
              <cx:f>_xlchart.v2.7</cx:f>
              <cx:v>Sales</cx:v>
            </cx:txData>
          </cx:tx>
          <cx:dataPt idx="0">
            <cx:spPr>
              <a:solidFill>
                <a:srgbClr val="D0AC2C"/>
              </a:solidFill>
            </cx:spPr>
          </cx:dataPt>
          <cx:dataPt idx="1">
            <cx:spPr>
              <a:solidFill>
                <a:srgbClr val="FFD200"/>
              </a:solidFill>
            </cx:spPr>
          </cx:dataPt>
          <cx:dataPt idx="2">
            <cx:spPr>
              <a:solidFill>
                <a:srgbClr val="70AD47">
                  <a:lumMod val="60000"/>
                  <a:lumOff val="40000"/>
                </a:srgbClr>
              </a:solidFill>
            </cx:spPr>
          </cx:dataPt>
          <cx:dataLabels>
            <cx:visibility seriesName="0" categoryName="0" value="1"/>
          </cx:dataLabels>
          <cx:dataId val="0"/>
        </cx:series>
      </cx:plotAreaRegion>
      <cx:axis id="0">
        <cx:catScaling gapWidth="0.100000001"/>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Sheets Design'!A1"/></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1</xdr:row>
      <xdr:rowOff>260350</xdr:rowOff>
    </xdr:from>
    <xdr:to>
      <xdr:col>7</xdr:col>
      <xdr:colOff>641350</xdr:colOff>
      <xdr:row>8</xdr:row>
      <xdr:rowOff>184149</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4465570B-71E5-0A7D-296E-10CF34D136B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845050" y="463550"/>
              <a:ext cx="1828800" cy="1390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10</xdr:row>
      <xdr:rowOff>38100</xdr:rowOff>
    </xdr:from>
    <xdr:to>
      <xdr:col>3</xdr:col>
      <xdr:colOff>825500</xdr:colOff>
      <xdr:row>16</xdr:row>
      <xdr:rowOff>57150</xdr:rowOff>
    </xdr:to>
    <xdr:graphicFrame macro="">
      <xdr:nvGraphicFramePr>
        <xdr:cNvPr id="4" name="Chart 3">
          <a:extLst>
            <a:ext uri="{FF2B5EF4-FFF2-40B4-BE49-F238E27FC236}">
              <a16:creationId xmlns:a16="http://schemas.microsoft.com/office/drawing/2014/main" id="{35258574-B17E-6313-CEA3-18D2EF191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19</xdr:row>
      <xdr:rowOff>31750</xdr:rowOff>
    </xdr:from>
    <xdr:to>
      <xdr:col>5</xdr:col>
      <xdr:colOff>565150</xdr:colOff>
      <xdr:row>25</xdr:row>
      <xdr:rowOff>0</xdr:rowOff>
    </xdr:to>
    <xdr:graphicFrame macro="">
      <xdr:nvGraphicFramePr>
        <xdr:cNvPr id="6" name="Chart 5">
          <a:extLst>
            <a:ext uri="{FF2B5EF4-FFF2-40B4-BE49-F238E27FC236}">
              <a16:creationId xmlns:a16="http://schemas.microsoft.com/office/drawing/2014/main" id="{62A6CEC5-1D2D-F328-8760-B71D14624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88900</xdr:colOff>
      <xdr:row>28</xdr:row>
      <xdr:rowOff>6350</xdr:rowOff>
    </xdr:from>
    <xdr:to>
      <xdr:col>7</xdr:col>
      <xdr:colOff>31750</xdr:colOff>
      <xdr:row>41</xdr:row>
      <xdr:rowOff>184150</xdr:rowOff>
    </xdr:to>
    <xdr:graphicFrame macro="">
      <xdr:nvGraphicFramePr>
        <xdr:cNvPr id="7" name="Chart 6">
          <a:extLst>
            <a:ext uri="{FF2B5EF4-FFF2-40B4-BE49-F238E27FC236}">
              <a16:creationId xmlns:a16="http://schemas.microsoft.com/office/drawing/2014/main" id="{FAABC54F-6B6A-72A2-0E64-487D4A3FF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63500</xdr:colOff>
      <xdr:row>48</xdr:row>
      <xdr:rowOff>25400</xdr:rowOff>
    </xdr:from>
    <xdr:to>
      <xdr:col>7</xdr:col>
      <xdr:colOff>654050</xdr:colOff>
      <xdr:row>58</xdr:row>
      <xdr:rowOff>12700</xdr:rowOff>
    </xdr:to>
    <xdr:graphicFrame macro="">
      <xdr:nvGraphicFramePr>
        <xdr:cNvPr id="8" name="Chart 7">
          <a:extLst>
            <a:ext uri="{FF2B5EF4-FFF2-40B4-BE49-F238E27FC236}">
              <a16:creationId xmlns:a16="http://schemas.microsoft.com/office/drawing/2014/main" id="{D1CD4A00-FA6B-D1DB-6382-D0D9FB824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76200</xdr:colOff>
      <xdr:row>61</xdr:row>
      <xdr:rowOff>31750</xdr:rowOff>
    </xdr:from>
    <xdr:to>
      <xdr:col>4</xdr:col>
      <xdr:colOff>107950</xdr:colOff>
      <xdr:row>67</xdr:row>
      <xdr:rowOff>19050</xdr:rowOff>
    </xdr:to>
    <xdr:graphicFrame macro="">
      <xdr:nvGraphicFramePr>
        <xdr:cNvPr id="9" name="Chart 8">
          <a:extLst>
            <a:ext uri="{FF2B5EF4-FFF2-40B4-BE49-F238E27FC236}">
              <a16:creationId xmlns:a16="http://schemas.microsoft.com/office/drawing/2014/main" id="{191763DE-9824-6113-BFF7-A8AD20C08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82550</xdr:colOff>
      <xdr:row>70</xdr:row>
      <xdr:rowOff>12700</xdr:rowOff>
    </xdr:from>
    <xdr:to>
      <xdr:col>8</xdr:col>
      <xdr:colOff>463550</xdr:colOff>
      <xdr:row>75</xdr:row>
      <xdr:rowOff>190500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BBD476C6-D485-7040-58E5-F8E7132D88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229100" y="14408150"/>
              <a:ext cx="2362200" cy="1174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60325</xdr:colOff>
      <xdr:row>79</xdr:row>
      <xdr:rowOff>12700</xdr:rowOff>
    </xdr:from>
    <xdr:to>
      <xdr:col>5</xdr:col>
      <xdr:colOff>266700</xdr:colOff>
      <xdr:row>85</xdr:row>
      <xdr:rowOff>6350</xdr:rowOff>
    </xdr:to>
    <xdr:graphicFrame macro="">
      <xdr:nvGraphicFramePr>
        <xdr:cNvPr id="5" name="Chart 4">
          <a:extLst>
            <a:ext uri="{FF2B5EF4-FFF2-40B4-BE49-F238E27FC236}">
              <a16:creationId xmlns:a16="http://schemas.microsoft.com/office/drawing/2014/main" id="{A0881E08-F75C-6C14-002A-B8C386A85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85725</xdr:colOff>
      <xdr:row>86</xdr:row>
      <xdr:rowOff>19050</xdr:rowOff>
    </xdr:from>
    <xdr:to>
      <xdr:col>5</xdr:col>
      <xdr:colOff>558800</xdr:colOff>
      <xdr:row>92</xdr:row>
      <xdr:rowOff>12700</xdr:rowOff>
    </xdr:to>
    <xdr:graphicFrame macro="">
      <xdr:nvGraphicFramePr>
        <xdr:cNvPr id="10" name="Chart 9">
          <a:extLst>
            <a:ext uri="{FF2B5EF4-FFF2-40B4-BE49-F238E27FC236}">
              <a16:creationId xmlns:a16="http://schemas.microsoft.com/office/drawing/2014/main" id="{1425CA7A-EB01-52C6-C087-F232E02DC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53975</xdr:colOff>
      <xdr:row>92</xdr:row>
      <xdr:rowOff>190500</xdr:rowOff>
    </xdr:from>
    <xdr:to>
      <xdr:col>5</xdr:col>
      <xdr:colOff>609600</xdr:colOff>
      <xdr:row>99</xdr:row>
      <xdr:rowOff>0</xdr:rowOff>
    </xdr:to>
    <xdr:graphicFrame macro="">
      <xdr:nvGraphicFramePr>
        <xdr:cNvPr id="11" name="Chart 10">
          <a:extLst>
            <a:ext uri="{FF2B5EF4-FFF2-40B4-BE49-F238E27FC236}">
              <a16:creationId xmlns:a16="http://schemas.microsoft.com/office/drawing/2014/main" id="{76BF9114-18B5-2AD8-BE53-A6BC5A88B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12700</xdr:colOff>
      <xdr:row>1</xdr:row>
      <xdr:rowOff>260350</xdr:rowOff>
    </xdr:from>
    <xdr:to>
      <xdr:col>10</xdr:col>
      <xdr:colOff>520700</xdr:colOff>
      <xdr:row>9</xdr:row>
      <xdr:rowOff>6349</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6788965E-DEB0-5CAE-C9B8-484775804E1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705600" y="463550"/>
              <a:ext cx="1828800" cy="1416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558800</xdr:colOff>
      <xdr:row>2</xdr:row>
      <xdr:rowOff>1</xdr:rowOff>
    </xdr:from>
    <xdr:to>
      <xdr:col>13</xdr:col>
      <xdr:colOff>406400</xdr:colOff>
      <xdr:row>9</xdr:row>
      <xdr:rowOff>6350</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330C981D-7E3A-1EB8-DD09-D49398E3990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572500" y="469901"/>
              <a:ext cx="182880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557853</xdr:colOff>
      <xdr:row>0</xdr:row>
      <xdr:rowOff>67553</xdr:rowOff>
    </xdr:from>
    <xdr:to>
      <xdr:col>29</xdr:col>
      <xdr:colOff>127032</xdr:colOff>
      <xdr:row>39</xdr:row>
      <xdr:rowOff>126003</xdr:rowOff>
    </xdr:to>
    <xdr:sp macro="" textlink="">
      <xdr:nvSpPr>
        <xdr:cNvPr id="2" name="Rectangle 1">
          <a:extLst>
            <a:ext uri="{FF2B5EF4-FFF2-40B4-BE49-F238E27FC236}">
              <a16:creationId xmlns:a16="http://schemas.microsoft.com/office/drawing/2014/main" id="{C88F3F29-9025-5A4C-26F0-8AD1D11F0682}"/>
            </a:ext>
          </a:extLst>
        </xdr:cNvPr>
        <xdr:cNvSpPr/>
      </xdr:nvSpPr>
      <xdr:spPr>
        <a:xfrm>
          <a:off x="4529981" y="67553"/>
          <a:ext cx="14795668" cy="7962173"/>
        </a:xfrm>
        <a:prstGeom prst="rect">
          <a:avLst/>
        </a:prstGeom>
        <a:no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621488</xdr:colOff>
      <xdr:row>0</xdr:row>
      <xdr:rowOff>148620</xdr:rowOff>
    </xdr:from>
    <xdr:to>
      <xdr:col>10</xdr:col>
      <xdr:colOff>297234</xdr:colOff>
      <xdr:row>39</xdr:row>
      <xdr:rowOff>40534</xdr:rowOff>
    </xdr:to>
    <xdr:sp macro="" textlink="">
      <xdr:nvSpPr>
        <xdr:cNvPr id="3" name="Rectangle: Top Corners Rounded 2">
          <a:extLst>
            <a:ext uri="{FF2B5EF4-FFF2-40B4-BE49-F238E27FC236}">
              <a16:creationId xmlns:a16="http://schemas.microsoft.com/office/drawing/2014/main" id="{304F90B5-9E6B-01AF-9AEE-3A87CEACF620}"/>
            </a:ext>
          </a:extLst>
        </xdr:cNvPr>
        <xdr:cNvSpPr/>
      </xdr:nvSpPr>
      <xdr:spPr>
        <a:xfrm rot="5400000">
          <a:off x="1857713" y="2884523"/>
          <a:ext cx="7795637" cy="2323831"/>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216171</xdr:colOff>
      <xdr:row>0</xdr:row>
      <xdr:rowOff>135107</xdr:rowOff>
    </xdr:from>
    <xdr:to>
      <xdr:col>10</xdr:col>
      <xdr:colOff>135107</xdr:colOff>
      <xdr:row>4</xdr:row>
      <xdr:rowOff>81065</xdr:rowOff>
    </xdr:to>
    <xdr:sp macro="" textlink="">
      <xdr:nvSpPr>
        <xdr:cNvPr id="4" name="TextBox 3">
          <a:extLst>
            <a:ext uri="{FF2B5EF4-FFF2-40B4-BE49-F238E27FC236}">
              <a16:creationId xmlns:a16="http://schemas.microsoft.com/office/drawing/2014/main" id="{51C22FEB-BB0D-5F52-1C2A-5187740A3231}"/>
            </a:ext>
          </a:extLst>
        </xdr:cNvPr>
        <xdr:cNvSpPr txBox="1"/>
      </xdr:nvSpPr>
      <xdr:spPr>
        <a:xfrm>
          <a:off x="4850320" y="135107"/>
          <a:ext cx="1905000" cy="756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7</xdr:col>
      <xdr:colOff>270212</xdr:colOff>
      <xdr:row>3</xdr:row>
      <xdr:rowOff>108085</xdr:rowOff>
    </xdr:from>
    <xdr:to>
      <xdr:col>10</xdr:col>
      <xdr:colOff>13510</xdr:colOff>
      <xdr:row>4</xdr:row>
      <xdr:rowOff>162128</xdr:rowOff>
    </xdr:to>
    <xdr:sp macro="" textlink="">
      <xdr:nvSpPr>
        <xdr:cNvPr id="5" name="TextBox 4">
          <a:extLst>
            <a:ext uri="{FF2B5EF4-FFF2-40B4-BE49-F238E27FC236}">
              <a16:creationId xmlns:a16="http://schemas.microsoft.com/office/drawing/2014/main" id="{BD12E601-6099-4B09-B8A1-C214EC241545}"/>
            </a:ext>
          </a:extLst>
        </xdr:cNvPr>
        <xdr:cNvSpPr txBox="1"/>
      </xdr:nvSpPr>
      <xdr:spPr>
        <a:xfrm>
          <a:off x="4904361" y="716064"/>
          <a:ext cx="1729362" cy="256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ea typeface="Segoe UI Black" panose="020B0A02040204020203" pitchFamily="34" charset="0"/>
            </a:rPr>
            <a:t>India's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10</xdr:col>
      <xdr:colOff>398564</xdr:colOff>
      <xdr:row>1</xdr:row>
      <xdr:rowOff>54041</xdr:rowOff>
    </xdr:from>
    <xdr:to>
      <xdr:col>20</xdr:col>
      <xdr:colOff>202659</xdr:colOff>
      <xdr:row>14</xdr:row>
      <xdr:rowOff>94575</xdr:rowOff>
    </xdr:to>
    <xdr:grpSp>
      <xdr:nvGrpSpPr>
        <xdr:cNvPr id="11" name="Group 10">
          <a:extLst>
            <a:ext uri="{FF2B5EF4-FFF2-40B4-BE49-F238E27FC236}">
              <a16:creationId xmlns:a16="http://schemas.microsoft.com/office/drawing/2014/main" id="{A0E7E6B2-0340-A8B2-20C5-0258D9B4C6BD}"/>
            </a:ext>
          </a:extLst>
        </xdr:cNvPr>
        <xdr:cNvGrpSpPr/>
      </xdr:nvGrpSpPr>
      <xdr:grpSpPr>
        <a:xfrm>
          <a:off x="7018777" y="256701"/>
          <a:ext cx="6424308" cy="2675108"/>
          <a:chOff x="7288990" y="243191"/>
          <a:chExt cx="6424308" cy="2675108"/>
        </a:xfrm>
      </xdr:grpSpPr>
      <xdr:sp macro="" textlink="">
        <xdr:nvSpPr>
          <xdr:cNvPr id="6" name="Rectangle: Rounded Corners 5">
            <a:extLst>
              <a:ext uri="{FF2B5EF4-FFF2-40B4-BE49-F238E27FC236}">
                <a16:creationId xmlns:a16="http://schemas.microsoft.com/office/drawing/2014/main" id="{C5FFA0CF-E4D0-77BB-9FA5-12DB61B50293}"/>
              </a:ext>
            </a:extLst>
          </xdr:cNvPr>
          <xdr:cNvSpPr/>
        </xdr:nvSpPr>
        <xdr:spPr>
          <a:xfrm>
            <a:off x="7288990" y="256701"/>
            <a:ext cx="3175562" cy="1256491"/>
          </a:xfrm>
          <a:prstGeom prst="roundRect">
            <a:avLst/>
          </a:prstGeom>
          <a:gradFill>
            <a:gsLst>
              <a:gs pos="0">
                <a:srgbClr val="FFD200"/>
              </a:gs>
              <a:gs pos="62000">
                <a:schemeClr val="accent6">
                  <a:lumMod val="75000"/>
                  <a:alpha val="50000"/>
                </a:schemeClr>
              </a:gs>
              <a:gs pos="100000">
                <a:schemeClr val="accent6">
                  <a:lumMod val="60000"/>
                  <a:lumOff val="40000"/>
                  <a:alpha val="40000"/>
                </a:schemeClr>
              </a:gs>
            </a:gsLst>
            <a:lin ang="5400000" scaled="1"/>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5D4C621D-6F21-40F7-8F2A-571B813B421A}"/>
              </a:ext>
            </a:extLst>
          </xdr:cNvPr>
          <xdr:cNvSpPr/>
        </xdr:nvSpPr>
        <xdr:spPr>
          <a:xfrm>
            <a:off x="10571512" y="243191"/>
            <a:ext cx="3060722" cy="1297023"/>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0A9C08B1-C137-4AEF-8CBB-EA9E61096F21}"/>
              </a:ext>
            </a:extLst>
          </xdr:cNvPr>
          <xdr:cNvSpPr/>
        </xdr:nvSpPr>
        <xdr:spPr>
          <a:xfrm>
            <a:off x="7302501" y="1675319"/>
            <a:ext cx="3175562" cy="1242980"/>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3315FD77-B38B-4504-9857-E1005F71A3A1}"/>
              </a:ext>
            </a:extLst>
          </xdr:cNvPr>
          <xdr:cNvSpPr/>
        </xdr:nvSpPr>
        <xdr:spPr>
          <a:xfrm>
            <a:off x="10578549" y="1688827"/>
            <a:ext cx="3134749" cy="1215961"/>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11</xdr:col>
      <xdr:colOff>182394</xdr:colOff>
      <xdr:row>2</xdr:row>
      <xdr:rowOff>101329</xdr:rowOff>
    </xdr:from>
    <xdr:to>
      <xdr:col>13</xdr:col>
      <xdr:colOff>520159</xdr:colOff>
      <xdr:row>5</xdr:row>
      <xdr:rowOff>74308</xdr:rowOff>
    </xdr:to>
    <xdr:sp macro="" textlink="'Sheets Design'!C7">
      <xdr:nvSpPr>
        <xdr:cNvPr id="12" name="TextBox 11">
          <a:extLst>
            <a:ext uri="{FF2B5EF4-FFF2-40B4-BE49-F238E27FC236}">
              <a16:creationId xmlns:a16="http://schemas.microsoft.com/office/drawing/2014/main" id="{6D17477F-B320-CF7D-C279-B3D0FF4081A8}"/>
            </a:ext>
          </a:extLst>
        </xdr:cNvPr>
        <xdr:cNvSpPr txBox="1"/>
      </xdr:nvSpPr>
      <xdr:spPr>
        <a:xfrm>
          <a:off x="7464628" y="506648"/>
          <a:ext cx="1661808" cy="58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DCEE11-6D33-4B73-9BBA-2A4D1BC8D4B3}"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800">
            <a:latin typeface="Segoe UI Black" panose="020B0A02040204020203" pitchFamily="34" charset="0"/>
            <a:ea typeface="Segoe UI Black" panose="020B0A02040204020203" pitchFamily="34" charset="0"/>
          </a:endParaRPr>
        </a:p>
      </xdr:txBody>
    </xdr:sp>
    <xdr:clientData/>
  </xdr:twoCellAnchor>
  <xdr:twoCellAnchor>
    <xdr:from>
      <xdr:col>11</xdr:col>
      <xdr:colOff>398565</xdr:colOff>
      <xdr:row>4</xdr:row>
      <xdr:rowOff>175637</xdr:rowOff>
    </xdr:from>
    <xdr:to>
      <xdr:col>13</xdr:col>
      <xdr:colOff>425586</xdr:colOff>
      <xdr:row>6</xdr:row>
      <xdr:rowOff>121594</xdr:rowOff>
    </xdr:to>
    <xdr:sp macro="" textlink="">
      <xdr:nvSpPr>
        <xdr:cNvPr id="13" name="TextBox 12">
          <a:extLst>
            <a:ext uri="{FF2B5EF4-FFF2-40B4-BE49-F238E27FC236}">
              <a16:creationId xmlns:a16="http://schemas.microsoft.com/office/drawing/2014/main" id="{7646FCBD-8765-7144-3A05-AADF9B2B5A1E}"/>
            </a:ext>
          </a:extLst>
        </xdr:cNvPr>
        <xdr:cNvSpPr txBox="1"/>
      </xdr:nvSpPr>
      <xdr:spPr>
        <a:xfrm>
          <a:off x="7680799" y="986275"/>
          <a:ext cx="1351064" cy="35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TOTAL</a:t>
          </a:r>
          <a:r>
            <a:rPr lang="en-IN" sz="1400" b="1" baseline="0">
              <a:latin typeface="Segoe UI Semibold" panose="020B0702040204020203" pitchFamily="34" charset="0"/>
              <a:cs typeface="Segoe UI Semibold" panose="020B0702040204020203" pitchFamily="34" charset="0"/>
            </a:rPr>
            <a:t> SALES</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16</xdr:col>
      <xdr:colOff>136998</xdr:colOff>
      <xdr:row>2</xdr:row>
      <xdr:rowOff>60797</xdr:rowOff>
    </xdr:from>
    <xdr:to>
      <xdr:col>18</xdr:col>
      <xdr:colOff>474763</xdr:colOff>
      <xdr:row>5</xdr:row>
      <xdr:rowOff>33776</xdr:rowOff>
    </xdr:to>
    <xdr:sp macro="" textlink="'Sheets Design'!D7">
      <xdr:nvSpPr>
        <xdr:cNvPr id="14" name="TextBox 13">
          <a:extLst>
            <a:ext uri="{FF2B5EF4-FFF2-40B4-BE49-F238E27FC236}">
              <a16:creationId xmlns:a16="http://schemas.microsoft.com/office/drawing/2014/main" id="{4ED0FE76-8CE8-458B-86F0-C8D269957928}"/>
            </a:ext>
          </a:extLst>
        </xdr:cNvPr>
        <xdr:cNvSpPr txBox="1"/>
      </xdr:nvSpPr>
      <xdr:spPr>
        <a:xfrm>
          <a:off x="10729338" y="466116"/>
          <a:ext cx="1661808" cy="58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E48F15E-6FDA-49EB-A011-3D00DD52158E}"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16</xdr:col>
      <xdr:colOff>303990</xdr:colOff>
      <xdr:row>4</xdr:row>
      <xdr:rowOff>162128</xdr:rowOff>
    </xdr:from>
    <xdr:to>
      <xdr:col>18</xdr:col>
      <xdr:colOff>331011</xdr:colOff>
      <xdr:row>6</xdr:row>
      <xdr:rowOff>108085</xdr:rowOff>
    </xdr:to>
    <xdr:sp macro="" textlink="">
      <xdr:nvSpPr>
        <xdr:cNvPr id="16" name="TextBox 15">
          <a:extLst>
            <a:ext uri="{FF2B5EF4-FFF2-40B4-BE49-F238E27FC236}">
              <a16:creationId xmlns:a16="http://schemas.microsoft.com/office/drawing/2014/main" id="{779E2BD2-30DF-47B0-BCDA-60A1D5DBB5C4}"/>
            </a:ext>
          </a:extLst>
        </xdr:cNvPr>
        <xdr:cNvSpPr txBox="1"/>
      </xdr:nvSpPr>
      <xdr:spPr>
        <a:xfrm>
          <a:off x="10896330" y="972766"/>
          <a:ext cx="1351064" cy="35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latin typeface="Segoe UI Semibold" panose="020B0702040204020203" pitchFamily="34" charset="0"/>
              <a:cs typeface="Segoe UI Semibold" panose="020B0702040204020203" pitchFamily="34" charset="0"/>
            </a:rPr>
            <a:t>AVG SALES</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11</xdr:col>
      <xdr:colOff>344522</xdr:colOff>
      <xdr:row>9</xdr:row>
      <xdr:rowOff>62688</xdr:rowOff>
    </xdr:from>
    <xdr:to>
      <xdr:col>14</xdr:col>
      <xdr:colOff>20266</xdr:colOff>
      <xdr:row>12</xdr:row>
      <xdr:rowOff>35667</xdr:rowOff>
    </xdr:to>
    <xdr:sp macro="" textlink="'Sheets Design'!A7">
      <xdr:nvSpPr>
        <xdr:cNvPr id="17" name="TextBox 16">
          <a:extLst>
            <a:ext uri="{FF2B5EF4-FFF2-40B4-BE49-F238E27FC236}">
              <a16:creationId xmlns:a16="http://schemas.microsoft.com/office/drawing/2014/main" id="{C8FA4683-8FB5-4FEA-83A8-DA7627F57692}"/>
            </a:ext>
          </a:extLst>
        </xdr:cNvPr>
        <xdr:cNvSpPr txBox="1"/>
      </xdr:nvSpPr>
      <xdr:spPr>
        <a:xfrm>
          <a:off x="7626756" y="1886624"/>
          <a:ext cx="1661808" cy="58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F48D10-8991-4DFD-BA28-5846117533DC}"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16</xdr:col>
      <xdr:colOff>109976</xdr:colOff>
      <xdr:row>9</xdr:row>
      <xdr:rowOff>35667</xdr:rowOff>
    </xdr:from>
    <xdr:to>
      <xdr:col>18</xdr:col>
      <xdr:colOff>447741</xdr:colOff>
      <xdr:row>12</xdr:row>
      <xdr:rowOff>8646</xdr:rowOff>
    </xdr:to>
    <xdr:sp macro="" textlink="'Sheets Design'!B7">
      <xdr:nvSpPr>
        <xdr:cNvPr id="18" name="TextBox 17">
          <a:extLst>
            <a:ext uri="{FF2B5EF4-FFF2-40B4-BE49-F238E27FC236}">
              <a16:creationId xmlns:a16="http://schemas.microsoft.com/office/drawing/2014/main" id="{0D9CB551-AC1F-466B-B4FA-1FD6DE723A4D}"/>
            </a:ext>
          </a:extLst>
        </xdr:cNvPr>
        <xdr:cNvSpPr txBox="1"/>
      </xdr:nvSpPr>
      <xdr:spPr>
        <a:xfrm>
          <a:off x="10702316" y="1859603"/>
          <a:ext cx="1661808" cy="58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64BE3D3-502C-4F56-9553-B92A0990658F}"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16</xdr:col>
      <xdr:colOff>331011</xdr:colOff>
      <xdr:row>11</xdr:row>
      <xdr:rowOff>121596</xdr:rowOff>
    </xdr:from>
    <xdr:to>
      <xdr:col>18</xdr:col>
      <xdr:colOff>358032</xdr:colOff>
      <xdr:row>13</xdr:row>
      <xdr:rowOff>67553</xdr:rowOff>
    </xdr:to>
    <xdr:sp macro="" textlink="">
      <xdr:nvSpPr>
        <xdr:cNvPr id="19" name="TextBox 18">
          <a:extLst>
            <a:ext uri="{FF2B5EF4-FFF2-40B4-BE49-F238E27FC236}">
              <a16:creationId xmlns:a16="http://schemas.microsoft.com/office/drawing/2014/main" id="{101DDF32-DB08-42F6-81BD-DAF2C534E827}"/>
            </a:ext>
          </a:extLst>
        </xdr:cNvPr>
        <xdr:cNvSpPr txBox="1"/>
      </xdr:nvSpPr>
      <xdr:spPr>
        <a:xfrm>
          <a:off x="10923351" y="2350851"/>
          <a:ext cx="1351064" cy="35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AVG</a:t>
          </a:r>
          <a:r>
            <a:rPr lang="en-IN" sz="1400" b="1" baseline="0">
              <a:latin typeface="Segoe UI Semibold" panose="020B0702040204020203" pitchFamily="34" charset="0"/>
              <a:cs typeface="Segoe UI Semibold" panose="020B0702040204020203" pitchFamily="34" charset="0"/>
            </a:rPr>
            <a:t> RATING</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11</xdr:col>
      <xdr:colOff>506649</xdr:colOff>
      <xdr:row>11</xdr:row>
      <xdr:rowOff>135107</xdr:rowOff>
    </xdr:from>
    <xdr:to>
      <xdr:col>13</xdr:col>
      <xdr:colOff>533670</xdr:colOff>
      <xdr:row>13</xdr:row>
      <xdr:rowOff>81064</xdr:rowOff>
    </xdr:to>
    <xdr:sp macro="" textlink="">
      <xdr:nvSpPr>
        <xdr:cNvPr id="20" name="TextBox 19">
          <a:extLst>
            <a:ext uri="{FF2B5EF4-FFF2-40B4-BE49-F238E27FC236}">
              <a16:creationId xmlns:a16="http://schemas.microsoft.com/office/drawing/2014/main" id="{667AAF32-DB7A-4CEA-8FBC-F7396A2EB73B}"/>
            </a:ext>
          </a:extLst>
        </xdr:cNvPr>
        <xdr:cNvSpPr txBox="1"/>
      </xdr:nvSpPr>
      <xdr:spPr>
        <a:xfrm>
          <a:off x="7788883" y="2364362"/>
          <a:ext cx="1351064" cy="35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NO</a:t>
          </a:r>
          <a:r>
            <a:rPr lang="en-IN" sz="1400" b="1" baseline="0">
              <a:latin typeface="Segoe UI Semibold" panose="020B0702040204020203" pitchFamily="34" charset="0"/>
              <a:cs typeface="Segoe UI Semibold" panose="020B0702040204020203" pitchFamily="34" charset="0"/>
            </a:rPr>
            <a:t>. OF ITEMS</a:t>
          </a:r>
          <a:endParaRPr lang="en-IN" sz="1400" b="1">
            <a:latin typeface="Segoe UI Semibold" panose="020B0702040204020203" pitchFamily="34" charset="0"/>
            <a:cs typeface="Segoe UI Semibold" panose="020B0702040204020203" pitchFamily="34" charset="0"/>
          </a:endParaRPr>
        </a:p>
      </xdr:txBody>
    </xdr:sp>
    <xdr:clientData/>
  </xdr:twoCellAnchor>
  <xdr:twoCellAnchor editAs="oneCell">
    <xdr:from>
      <xdr:col>14</xdr:col>
      <xdr:colOff>378297</xdr:colOff>
      <xdr:row>1</xdr:row>
      <xdr:rowOff>175641</xdr:rowOff>
    </xdr:from>
    <xdr:to>
      <xdr:col>15</xdr:col>
      <xdr:colOff>40532</xdr:colOff>
      <xdr:row>3</xdr:row>
      <xdr:rowOff>103074</xdr:rowOff>
    </xdr:to>
    <xdr:pic>
      <xdr:nvPicPr>
        <xdr:cNvPr id="21" name="Picture 20">
          <a:extLst>
            <a:ext uri="{FF2B5EF4-FFF2-40B4-BE49-F238E27FC236}">
              <a16:creationId xmlns:a16="http://schemas.microsoft.com/office/drawing/2014/main" id="{23DAA70C-6EB2-9775-7986-C5632E02CF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46595" y="378301"/>
          <a:ext cx="324256" cy="3327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378291</xdr:colOff>
      <xdr:row>9</xdr:row>
      <xdr:rowOff>40532</xdr:rowOff>
    </xdr:from>
    <xdr:to>
      <xdr:col>20</xdr:col>
      <xdr:colOff>13510</xdr:colOff>
      <xdr:row>10</xdr:row>
      <xdr:rowOff>142902</xdr:rowOff>
    </xdr:to>
    <xdr:pic>
      <xdr:nvPicPr>
        <xdr:cNvPr id="22" name="Picture 21">
          <a:extLst>
            <a:ext uri="{FF2B5EF4-FFF2-40B4-BE49-F238E27FC236}">
              <a16:creationId xmlns:a16="http://schemas.microsoft.com/office/drawing/2014/main" id="{22762D7D-4B7F-8F49-17B1-A9ED310F072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956695" y="1864468"/>
          <a:ext cx="297241" cy="305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476259</xdr:colOff>
      <xdr:row>8</xdr:row>
      <xdr:rowOff>189149</xdr:rowOff>
    </xdr:from>
    <xdr:to>
      <xdr:col>15</xdr:col>
      <xdr:colOff>143380</xdr:colOff>
      <xdr:row>10</xdr:row>
      <xdr:rowOff>121596</xdr:rowOff>
    </xdr:to>
    <xdr:pic>
      <xdr:nvPicPr>
        <xdr:cNvPr id="23" name="Picture 22">
          <a:extLst>
            <a:ext uri="{FF2B5EF4-FFF2-40B4-BE49-F238E27FC236}">
              <a16:creationId xmlns:a16="http://schemas.microsoft.com/office/drawing/2014/main" id="{A5ACB3F3-D503-6093-1E94-11D2E9C77BD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744557" y="1810426"/>
          <a:ext cx="329142" cy="337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297237</xdr:colOff>
      <xdr:row>1</xdr:row>
      <xdr:rowOff>194308</xdr:rowOff>
    </xdr:from>
    <xdr:to>
      <xdr:col>19</xdr:col>
      <xdr:colOff>607980</xdr:colOff>
      <xdr:row>3</xdr:row>
      <xdr:rowOff>108739</xdr:rowOff>
    </xdr:to>
    <xdr:pic>
      <xdr:nvPicPr>
        <xdr:cNvPr id="24" name="Picture 23">
          <a:extLst>
            <a:ext uri="{FF2B5EF4-FFF2-40B4-BE49-F238E27FC236}">
              <a16:creationId xmlns:a16="http://schemas.microsoft.com/office/drawing/2014/main" id="{25C29CDC-8A7E-9442-A782-28F4313E8F3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875641" y="396968"/>
          <a:ext cx="310743" cy="31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432341</xdr:colOff>
      <xdr:row>15</xdr:row>
      <xdr:rowOff>1</xdr:rowOff>
    </xdr:from>
    <xdr:to>
      <xdr:col>20</xdr:col>
      <xdr:colOff>310745</xdr:colOff>
      <xdr:row>39</xdr:row>
      <xdr:rowOff>2</xdr:rowOff>
    </xdr:to>
    <xdr:sp macro="" textlink="">
      <xdr:nvSpPr>
        <xdr:cNvPr id="25" name="Rectangle: Rounded Corners 24">
          <a:extLst>
            <a:ext uri="{FF2B5EF4-FFF2-40B4-BE49-F238E27FC236}">
              <a16:creationId xmlns:a16="http://schemas.microsoft.com/office/drawing/2014/main" id="{A1E7997F-5119-4195-AB66-F33B7CDA8C50}"/>
            </a:ext>
          </a:extLst>
        </xdr:cNvPr>
        <xdr:cNvSpPr/>
      </xdr:nvSpPr>
      <xdr:spPr>
        <a:xfrm>
          <a:off x="7052554" y="3039895"/>
          <a:ext cx="6498617" cy="4863830"/>
        </a:xfrm>
        <a:prstGeom prst="roundRect">
          <a:avLst>
            <a:gd name="adj" fmla="val 6532"/>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635000</xdr:colOff>
      <xdr:row>17</xdr:row>
      <xdr:rowOff>40532</xdr:rowOff>
    </xdr:from>
    <xdr:to>
      <xdr:col>14</xdr:col>
      <xdr:colOff>580957</xdr:colOff>
      <xdr:row>26</xdr:row>
      <xdr:rowOff>108085</xdr:rowOff>
    </xdr:to>
    <xdr:graphicFrame macro="">
      <xdr:nvGraphicFramePr>
        <xdr:cNvPr id="26" name="Chart 25">
          <a:extLst>
            <a:ext uri="{FF2B5EF4-FFF2-40B4-BE49-F238E27FC236}">
              <a16:creationId xmlns:a16="http://schemas.microsoft.com/office/drawing/2014/main" id="{73BA5389-93B6-497C-BAD2-D980FCC20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526913</xdr:colOff>
      <xdr:row>15</xdr:row>
      <xdr:rowOff>81062</xdr:rowOff>
    </xdr:from>
    <xdr:to>
      <xdr:col>12</xdr:col>
      <xdr:colOff>553935</xdr:colOff>
      <xdr:row>17</xdr:row>
      <xdr:rowOff>27019</xdr:rowOff>
    </xdr:to>
    <xdr:sp macro="" textlink="">
      <xdr:nvSpPr>
        <xdr:cNvPr id="27" name="TextBox 26">
          <a:extLst>
            <a:ext uri="{FF2B5EF4-FFF2-40B4-BE49-F238E27FC236}">
              <a16:creationId xmlns:a16="http://schemas.microsoft.com/office/drawing/2014/main" id="{1332929B-6FDD-40D9-95D2-AD7B32018538}"/>
            </a:ext>
          </a:extLst>
        </xdr:cNvPr>
        <xdr:cNvSpPr txBox="1"/>
      </xdr:nvSpPr>
      <xdr:spPr>
        <a:xfrm>
          <a:off x="7147126" y="3120956"/>
          <a:ext cx="1351064" cy="35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FAT</a:t>
          </a:r>
          <a:r>
            <a:rPr lang="en-IN" sz="1400" b="1" baseline="0">
              <a:latin typeface="Segoe UI Semibold" panose="020B0702040204020203" pitchFamily="34" charset="0"/>
              <a:cs typeface="Segoe UI Semibold" panose="020B0702040204020203" pitchFamily="34" charset="0"/>
            </a:rPr>
            <a:t> CONTENT</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15</xdr:col>
      <xdr:colOff>472872</xdr:colOff>
      <xdr:row>15</xdr:row>
      <xdr:rowOff>162127</xdr:rowOff>
    </xdr:from>
    <xdr:to>
      <xdr:col>15</xdr:col>
      <xdr:colOff>540426</xdr:colOff>
      <xdr:row>38</xdr:row>
      <xdr:rowOff>94574</xdr:rowOff>
    </xdr:to>
    <xdr:cxnSp macro="">
      <xdr:nvCxnSpPr>
        <xdr:cNvPr id="29" name="Straight Connector 28">
          <a:extLst>
            <a:ext uri="{FF2B5EF4-FFF2-40B4-BE49-F238E27FC236}">
              <a16:creationId xmlns:a16="http://schemas.microsoft.com/office/drawing/2014/main" id="{7BEC3F6B-3A98-19A5-E0AD-18C411B58361}"/>
            </a:ext>
          </a:extLst>
        </xdr:cNvPr>
        <xdr:cNvCxnSpPr/>
      </xdr:nvCxnSpPr>
      <xdr:spPr>
        <a:xfrm>
          <a:off x="10403191" y="3202021"/>
          <a:ext cx="67554" cy="4593617"/>
        </a:xfrm>
        <a:prstGeom prst="line">
          <a:avLst/>
        </a:prstGeom>
        <a:ln w="63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526913</xdr:colOff>
      <xdr:row>27</xdr:row>
      <xdr:rowOff>13510</xdr:rowOff>
    </xdr:from>
    <xdr:to>
      <xdr:col>15</xdr:col>
      <xdr:colOff>486383</xdr:colOff>
      <xdr:row>27</xdr:row>
      <xdr:rowOff>13510</xdr:rowOff>
    </xdr:to>
    <xdr:cxnSp macro="">
      <xdr:nvCxnSpPr>
        <xdr:cNvPr id="32" name="Straight Connector 31">
          <a:extLst>
            <a:ext uri="{FF2B5EF4-FFF2-40B4-BE49-F238E27FC236}">
              <a16:creationId xmlns:a16="http://schemas.microsoft.com/office/drawing/2014/main" id="{0F001BDD-6B23-443C-8E9A-0AB50D76DC91}"/>
            </a:ext>
          </a:extLst>
        </xdr:cNvPr>
        <xdr:cNvCxnSpPr/>
      </xdr:nvCxnSpPr>
      <xdr:spPr>
        <a:xfrm flipH="1">
          <a:off x="7147126" y="5485319"/>
          <a:ext cx="3269576" cy="0"/>
        </a:xfrm>
        <a:prstGeom prst="line">
          <a:avLst/>
        </a:prstGeom>
        <a:ln w="63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13511</xdr:colOff>
      <xdr:row>28</xdr:row>
      <xdr:rowOff>121596</xdr:rowOff>
    </xdr:from>
    <xdr:to>
      <xdr:col>15</xdr:col>
      <xdr:colOff>216170</xdr:colOff>
      <xdr:row>38</xdr:row>
      <xdr:rowOff>94574</xdr:rowOff>
    </xdr:to>
    <xdr:graphicFrame macro="">
      <xdr:nvGraphicFramePr>
        <xdr:cNvPr id="38" name="Chart 37">
          <a:extLst>
            <a:ext uri="{FF2B5EF4-FFF2-40B4-BE49-F238E27FC236}">
              <a16:creationId xmlns:a16="http://schemas.microsoft.com/office/drawing/2014/main" id="{EF74F478-3EF9-4817-A13F-70D6D4062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378295</xdr:colOff>
      <xdr:row>27</xdr:row>
      <xdr:rowOff>67552</xdr:rowOff>
    </xdr:from>
    <xdr:to>
      <xdr:col>13</xdr:col>
      <xdr:colOff>324254</xdr:colOff>
      <xdr:row>29</xdr:row>
      <xdr:rowOff>13511</xdr:rowOff>
    </xdr:to>
    <xdr:sp macro="" textlink="">
      <xdr:nvSpPr>
        <xdr:cNvPr id="39" name="TextBox 38">
          <a:extLst>
            <a:ext uri="{FF2B5EF4-FFF2-40B4-BE49-F238E27FC236}">
              <a16:creationId xmlns:a16="http://schemas.microsoft.com/office/drawing/2014/main" id="{A69E6C08-BC20-4051-937B-DC626BDDD1DE}"/>
            </a:ext>
          </a:extLst>
        </xdr:cNvPr>
        <xdr:cNvSpPr txBox="1"/>
      </xdr:nvSpPr>
      <xdr:spPr>
        <a:xfrm>
          <a:off x="6998508" y="5539361"/>
          <a:ext cx="1932023" cy="351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FAT</a:t>
          </a:r>
          <a:r>
            <a:rPr lang="en-IN" sz="1400" b="1" baseline="0">
              <a:latin typeface="Segoe UI Semibold" panose="020B0702040204020203" pitchFamily="34" charset="0"/>
              <a:cs typeface="Segoe UI Semibold" panose="020B0702040204020203" pitchFamily="34" charset="0"/>
            </a:rPr>
            <a:t> BY OUTLET</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15</xdr:col>
      <xdr:colOff>607979</xdr:colOff>
      <xdr:row>15</xdr:row>
      <xdr:rowOff>121595</xdr:rowOff>
    </xdr:from>
    <xdr:to>
      <xdr:col>17</xdr:col>
      <xdr:colOff>594468</xdr:colOff>
      <xdr:row>17</xdr:row>
      <xdr:rowOff>54042</xdr:rowOff>
    </xdr:to>
    <xdr:sp macro="" textlink="">
      <xdr:nvSpPr>
        <xdr:cNvPr id="40" name="TextBox 39">
          <a:extLst>
            <a:ext uri="{FF2B5EF4-FFF2-40B4-BE49-F238E27FC236}">
              <a16:creationId xmlns:a16="http://schemas.microsoft.com/office/drawing/2014/main" id="{E893D0D2-337D-4ABF-B857-0CE27A39BFF4}"/>
            </a:ext>
          </a:extLst>
        </xdr:cNvPr>
        <xdr:cNvSpPr txBox="1"/>
      </xdr:nvSpPr>
      <xdr:spPr>
        <a:xfrm>
          <a:off x="10538298" y="3161489"/>
          <a:ext cx="1310532" cy="337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ITEM</a:t>
          </a:r>
          <a:r>
            <a:rPr lang="en-IN" sz="1400" b="1" baseline="0">
              <a:latin typeface="Segoe UI Semibold" panose="020B0702040204020203" pitchFamily="34" charset="0"/>
              <a:cs typeface="Segoe UI Semibold" panose="020B0702040204020203" pitchFamily="34" charset="0"/>
            </a:rPr>
            <a:t> TYPE</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15</xdr:col>
      <xdr:colOff>567447</xdr:colOff>
      <xdr:row>17</xdr:row>
      <xdr:rowOff>67553</xdr:rowOff>
    </xdr:from>
    <xdr:to>
      <xdr:col>20</xdr:col>
      <xdr:colOff>202659</xdr:colOff>
      <xdr:row>38</xdr:row>
      <xdr:rowOff>67553</xdr:rowOff>
    </xdr:to>
    <xdr:graphicFrame macro="">
      <xdr:nvGraphicFramePr>
        <xdr:cNvPr id="41" name="Chart 40">
          <a:extLst>
            <a:ext uri="{FF2B5EF4-FFF2-40B4-BE49-F238E27FC236}">
              <a16:creationId xmlns:a16="http://schemas.microsoft.com/office/drawing/2014/main" id="{D84C3B3F-8BF5-4796-9083-02671E62E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256704</xdr:colOff>
      <xdr:row>7</xdr:row>
      <xdr:rowOff>162127</xdr:rowOff>
    </xdr:from>
    <xdr:to>
      <xdr:col>10</xdr:col>
      <xdr:colOff>99440</xdr:colOff>
      <xdr:row>14</xdr:row>
      <xdr:rowOff>135106</xdr:rowOff>
    </xdr:to>
    <mc:AlternateContent xmlns:mc="http://schemas.openxmlformats.org/markup-compatibility/2006">
      <mc:Choice xmlns:a14="http://schemas.microsoft.com/office/drawing/2010/main" Requires="a14">
        <xdr:graphicFrame macro="">
          <xdr:nvGraphicFramePr>
            <xdr:cNvPr id="42" name="Outlet Size 1">
              <a:extLst>
                <a:ext uri="{FF2B5EF4-FFF2-40B4-BE49-F238E27FC236}">
                  <a16:creationId xmlns:a16="http://schemas.microsoft.com/office/drawing/2014/main" id="{1E1E3FF7-3431-44D9-939D-94144401A3E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4890853" y="1580744"/>
              <a:ext cx="1828800" cy="1391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418831</xdr:colOff>
      <xdr:row>1</xdr:row>
      <xdr:rowOff>67552</xdr:rowOff>
    </xdr:from>
    <xdr:to>
      <xdr:col>29</xdr:col>
      <xdr:colOff>40532</xdr:colOff>
      <xdr:row>38</xdr:row>
      <xdr:rowOff>175637</xdr:rowOff>
    </xdr:to>
    <xdr:sp macro="" textlink="">
      <xdr:nvSpPr>
        <xdr:cNvPr id="43" name="Rectangle: Rounded Corners 42">
          <a:extLst>
            <a:ext uri="{FF2B5EF4-FFF2-40B4-BE49-F238E27FC236}">
              <a16:creationId xmlns:a16="http://schemas.microsoft.com/office/drawing/2014/main" id="{32D09AA1-3182-4851-897F-C5C3CD2B34D6}"/>
            </a:ext>
          </a:extLst>
        </xdr:cNvPr>
        <xdr:cNvSpPr/>
      </xdr:nvSpPr>
      <xdr:spPr>
        <a:xfrm>
          <a:off x="13659257" y="270212"/>
          <a:ext cx="5579892" cy="7606489"/>
        </a:xfrm>
        <a:prstGeom prst="roundRect">
          <a:avLst>
            <a:gd name="adj" fmla="val 6532"/>
          </a:avLst>
        </a:prstGeom>
        <a:solidFill>
          <a:srgbClr val="FAFAFA"/>
        </a:solidFill>
        <a:ln>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20</xdr:col>
      <xdr:colOff>486383</xdr:colOff>
      <xdr:row>1</xdr:row>
      <xdr:rowOff>108086</xdr:rowOff>
    </xdr:from>
    <xdr:to>
      <xdr:col>28</xdr:col>
      <xdr:colOff>621489</xdr:colOff>
      <xdr:row>14</xdr:row>
      <xdr:rowOff>175639</xdr:rowOff>
    </xdr:to>
    <xdr:graphicFrame macro="">
      <xdr:nvGraphicFramePr>
        <xdr:cNvPr id="44" name="Chart 43">
          <a:extLst>
            <a:ext uri="{FF2B5EF4-FFF2-40B4-BE49-F238E27FC236}">
              <a16:creationId xmlns:a16="http://schemas.microsoft.com/office/drawing/2014/main" id="{0C49F54E-EAE9-4350-83D2-448341C70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580957</xdr:colOff>
      <xdr:row>1</xdr:row>
      <xdr:rowOff>162128</xdr:rowOff>
    </xdr:from>
    <xdr:to>
      <xdr:col>24</xdr:col>
      <xdr:colOff>324255</xdr:colOff>
      <xdr:row>3</xdr:row>
      <xdr:rowOff>148617</xdr:rowOff>
    </xdr:to>
    <xdr:sp macro="" textlink="">
      <xdr:nvSpPr>
        <xdr:cNvPr id="45" name="TextBox 44">
          <a:extLst>
            <a:ext uri="{FF2B5EF4-FFF2-40B4-BE49-F238E27FC236}">
              <a16:creationId xmlns:a16="http://schemas.microsoft.com/office/drawing/2014/main" id="{527B8873-B0FD-421D-B8C6-69F9AD0BD46A}"/>
            </a:ext>
          </a:extLst>
        </xdr:cNvPr>
        <xdr:cNvSpPr txBox="1"/>
      </xdr:nvSpPr>
      <xdr:spPr>
        <a:xfrm>
          <a:off x="13821383" y="364788"/>
          <a:ext cx="2391383" cy="3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OUTLET</a:t>
          </a:r>
          <a:r>
            <a:rPr lang="en-IN" sz="1400" b="1" baseline="0">
              <a:latin typeface="Segoe UI Semibold" panose="020B0702040204020203" pitchFamily="34" charset="0"/>
              <a:cs typeface="Segoe UI Semibold" panose="020B0702040204020203" pitchFamily="34" charset="0"/>
            </a:rPr>
            <a:t> ESTABLISHMENT</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20</xdr:col>
      <xdr:colOff>513404</xdr:colOff>
      <xdr:row>15</xdr:row>
      <xdr:rowOff>67553</xdr:rowOff>
    </xdr:from>
    <xdr:to>
      <xdr:col>28</xdr:col>
      <xdr:colOff>553936</xdr:colOff>
      <xdr:row>15</xdr:row>
      <xdr:rowOff>94573</xdr:rowOff>
    </xdr:to>
    <xdr:cxnSp macro="">
      <xdr:nvCxnSpPr>
        <xdr:cNvPr id="46" name="Straight Connector 45">
          <a:extLst>
            <a:ext uri="{FF2B5EF4-FFF2-40B4-BE49-F238E27FC236}">
              <a16:creationId xmlns:a16="http://schemas.microsoft.com/office/drawing/2014/main" id="{CC8427FB-3FCA-4EFD-871F-8CA31A2718DA}"/>
            </a:ext>
          </a:extLst>
        </xdr:cNvPr>
        <xdr:cNvCxnSpPr/>
      </xdr:nvCxnSpPr>
      <xdr:spPr>
        <a:xfrm flipH="1">
          <a:off x="13753830" y="3107447"/>
          <a:ext cx="5336702" cy="27020"/>
        </a:xfrm>
        <a:prstGeom prst="line">
          <a:avLst/>
        </a:prstGeom>
        <a:ln w="63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405320</xdr:colOff>
      <xdr:row>15</xdr:row>
      <xdr:rowOff>189149</xdr:rowOff>
    </xdr:from>
    <xdr:to>
      <xdr:col>23</xdr:col>
      <xdr:colOff>0</xdr:colOff>
      <xdr:row>17</xdr:row>
      <xdr:rowOff>67553</xdr:rowOff>
    </xdr:to>
    <xdr:sp macro="" textlink="">
      <xdr:nvSpPr>
        <xdr:cNvPr id="53" name="TextBox 52">
          <a:extLst>
            <a:ext uri="{FF2B5EF4-FFF2-40B4-BE49-F238E27FC236}">
              <a16:creationId xmlns:a16="http://schemas.microsoft.com/office/drawing/2014/main" id="{D6908C0F-42DE-41E6-9535-D0BD2848DE3F}"/>
            </a:ext>
          </a:extLst>
        </xdr:cNvPr>
        <xdr:cNvSpPr txBox="1"/>
      </xdr:nvSpPr>
      <xdr:spPr>
        <a:xfrm>
          <a:off x="13645746" y="3229043"/>
          <a:ext cx="1580743" cy="283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OUTLET</a:t>
          </a:r>
          <a:r>
            <a:rPr lang="en-IN" sz="1400" b="1" baseline="0">
              <a:latin typeface="Segoe UI Semibold" panose="020B0702040204020203" pitchFamily="34" charset="0"/>
              <a:cs typeface="Segoe UI Semibold" panose="020B0702040204020203" pitchFamily="34" charset="0"/>
            </a:rPr>
            <a:t> SIZE</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20</xdr:col>
      <xdr:colOff>540424</xdr:colOff>
      <xdr:row>17</xdr:row>
      <xdr:rowOff>135107</xdr:rowOff>
    </xdr:from>
    <xdr:to>
      <xdr:col>25</xdr:col>
      <xdr:colOff>108085</xdr:colOff>
      <xdr:row>26</xdr:row>
      <xdr:rowOff>81065</xdr:rowOff>
    </xdr:to>
    <xdr:graphicFrame macro="">
      <xdr:nvGraphicFramePr>
        <xdr:cNvPr id="54" name="Chart 53">
          <a:extLst>
            <a:ext uri="{FF2B5EF4-FFF2-40B4-BE49-F238E27FC236}">
              <a16:creationId xmlns:a16="http://schemas.microsoft.com/office/drawing/2014/main" id="{6E60E04C-99AB-45A9-A4B5-2D30AECC6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54042</xdr:colOff>
      <xdr:row>15</xdr:row>
      <xdr:rowOff>189149</xdr:rowOff>
    </xdr:from>
    <xdr:to>
      <xdr:col>28</xdr:col>
      <xdr:colOff>337766</xdr:colOff>
      <xdr:row>17</xdr:row>
      <xdr:rowOff>13510</xdr:rowOff>
    </xdr:to>
    <xdr:sp macro="" textlink="">
      <xdr:nvSpPr>
        <xdr:cNvPr id="10" name="TextBox 9">
          <a:extLst>
            <a:ext uri="{FF2B5EF4-FFF2-40B4-BE49-F238E27FC236}">
              <a16:creationId xmlns:a16="http://schemas.microsoft.com/office/drawing/2014/main" id="{13AECBFD-7A38-46F4-AB95-DB55052A2D18}"/>
            </a:ext>
          </a:extLst>
        </xdr:cNvPr>
        <xdr:cNvSpPr txBox="1"/>
      </xdr:nvSpPr>
      <xdr:spPr>
        <a:xfrm>
          <a:off x="16604574" y="3229043"/>
          <a:ext cx="2269788" cy="229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OUTLET</a:t>
          </a:r>
          <a:r>
            <a:rPr lang="en-IN" sz="1400" b="1" baseline="0">
              <a:latin typeface="Segoe UI Semibold" panose="020B0702040204020203" pitchFamily="34" charset="0"/>
              <a:cs typeface="Segoe UI Semibold" panose="020B0702040204020203" pitchFamily="34" charset="0"/>
            </a:rPr>
            <a:t> LOCATION</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25</xdr:col>
      <xdr:colOff>121596</xdr:colOff>
      <xdr:row>17</xdr:row>
      <xdr:rowOff>108085</xdr:rowOff>
    </xdr:from>
    <xdr:to>
      <xdr:col>28</xdr:col>
      <xdr:colOff>526915</xdr:colOff>
      <xdr:row>25</xdr:row>
      <xdr:rowOff>94575</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9A4E3ED8-DC37-4524-9006-6ED302D987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6672128" y="3553298"/>
              <a:ext cx="2391383" cy="160776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526914</xdr:colOff>
      <xdr:row>25</xdr:row>
      <xdr:rowOff>175639</xdr:rowOff>
    </xdr:from>
    <xdr:to>
      <xdr:col>28</xdr:col>
      <xdr:colOff>540425</xdr:colOff>
      <xdr:row>26</xdr:row>
      <xdr:rowOff>0</xdr:rowOff>
    </xdr:to>
    <xdr:cxnSp macro="">
      <xdr:nvCxnSpPr>
        <xdr:cNvPr id="28" name="Straight Connector 27">
          <a:extLst>
            <a:ext uri="{FF2B5EF4-FFF2-40B4-BE49-F238E27FC236}">
              <a16:creationId xmlns:a16="http://schemas.microsoft.com/office/drawing/2014/main" id="{15E1DFBE-EC28-402C-8733-2CDF883C25E7}"/>
            </a:ext>
          </a:extLst>
        </xdr:cNvPr>
        <xdr:cNvCxnSpPr/>
      </xdr:nvCxnSpPr>
      <xdr:spPr>
        <a:xfrm flipH="1" flipV="1">
          <a:off x="13767340" y="5242128"/>
          <a:ext cx="5309681" cy="27021"/>
        </a:xfrm>
        <a:prstGeom prst="line">
          <a:avLst/>
        </a:prstGeom>
        <a:ln w="63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13511</xdr:colOff>
      <xdr:row>25</xdr:row>
      <xdr:rowOff>189148</xdr:rowOff>
    </xdr:from>
    <xdr:to>
      <xdr:col>23</xdr:col>
      <xdr:colOff>216171</xdr:colOff>
      <xdr:row>27</xdr:row>
      <xdr:rowOff>67553</xdr:rowOff>
    </xdr:to>
    <xdr:sp macro="" textlink="">
      <xdr:nvSpPr>
        <xdr:cNvPr id="30" name="TextBox 29">
          <a:extLst>
            <a:ext uri="{FF2B5EF4-FFF2-40B4-BE49-F238E27FC236}">
              <a16:creationId xmlns:a16="http://schemas.microsoft.com/office/drawing/2014/main" id="{67795B08-93DB-4A87-A530-54BAB3DE77FB}"/>
            </a:ext>
          </a:extLst>
        </xdr:cNvPr>
        <xdr:cNvSpPr txBox="1"/>
      </xdr:nvSpPr>
      <xdr:spPr>
        <a:xfrm>
          <a:off x="13253937" y="5255637"/>
          <a:ext cx="2188723" cy="283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OUTLET</a:t>
          </a:r>
          <a:r>
            <a:rPr lang="en-IN" sz="1400" b="1" baseline="0">
              <a:latin typeface="Segoe UI Semibold" panose="020B0702040204020203" pitchFamily="34" charset="0"/>
              <a:cs typeface="Segoe UI Semibold" panose="020B0702040204020203" pitchFamily="34" charset="0"/>
            </a:rPr>
            <a:t> TYPE</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20</xdr:col>
      <xdr:colOff>526914</xdr:colOff>
      <xdr:row>27</xdr:row>
      <xdr:rowOff>81063</xdr:rowOff>
    </xdr:from>
    <xdr:to>
      <xdr:col>24</xdr:col>
      <xdr:colOff>189149</xdr:colOff>
      <xdr:row>36</xdr:row>
      <xdr:rowOff>189149</xdr:rowOff>
    </xdr:to>
    <xdr:graphicFrame macro="">
      <xdr:nvGraphicFramePr>
        <xdr:cNvPr id="31" name="Chart 30">
          <a:extLst>
            <a:ext uri="{FF2B5EF4-FFF2-40B4-BE49-F238E27FC236}">
              <a16:creationId xmlns:a16="http://schemas.microsoft.com/office/drawing/2014/main" id="{5A3585C0-3C04-4D95-9EEB-56BD45FE7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189149</xdr:colOff>
      <xdr:row>37</xdr:row>
      <xdr:rowOff>54042</xdr:rowOff>
    </xdr:from>
    <xdr:to>
      <xdr:col>23</xdr:col>
      <xdr:colOff>378299</xdr:colOff>
      <xdr:row>38</xdr:row>
      <xdr:rowOff>67553</xdr:rowOff>
    </xdr:to>
    <xdr:sp macro="" textlink="">
      <xdr:nvSpPr>
        <xdr:cNvPr id="33" name="TextBox 32">
          <a:extLst>
            <a:ext uri="{FF2B5EF4-FFF2-40B4-BE49-F238E27FC236}">
              <a16:creationId xmlns:a16="http://schemas.microsoft.com/office/drawing/2014/main" id="{93E6F00C-E994-41F2-BDB8-61B6C0F3ABF8}"/>
            </a:ext>
          </a:extLst>
        </xdr:cNvPr>
        <xdr:cNvSpPr txBox="1"/>
      </xdr:nvSpPr>
      <xdr:spPr>
        <a:xfrm>
          <a:off x="14091596" y="7552446"/>
          <a:ext cx="1513192" cy="21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Total</a:t>
          </a:r>
          <a:r>
            <a:rPr lang="en-IN" sz="1400" b="1" baseline="0">
              <a:latin typeface="Segoe UI Semibold" panose="020B0702040204020203" pitchFamily="34" charset="0"/>
              <a:cs typeface="Segoe UI Semibold" panose="020B0702040204020203" pitchFamily="34" charset="0"/>
            </a:rPr>
            <a:t> Sales</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23</xdr:col>
      <xdr:colOff>472873</xdr:colOff>
      <xdr:row>37</xdr:row>
      <xdr:rowOff>40533</xdr:rowOff>
    </xdr:from>
    <xdr:to>
      <xdr:col>26</xdr:col>
      <xdr:colOff>121595</xdr:colOff>
      <xdr:row>38</xdr:row>
      <xdr:rowOff>54043</xdr:rowOff>
    </xdr:to>
    <xdr:sp macro="" textlink="">
      <xdr:nvSpPr>
        <xdr:cNvPr id="34" name="TextBox 33">
          <a:extLst>
            <a:ext uri="{FF2B5EF4-FFF2-40B4-BE49-F238E27FC236}">
              <a16:creationId xmlns:a16="http://schemas.microsoft.com/office/drawing/2014/main" id="{BF1CC2AF-7DA8-4A39-92E5-668AF8914DC3}"/>
            </a:ext>
          </a:extLst>
        </xdr:cNvPr>
        <xdr:cNvSpPr txBox="1"/>
      </xdr:nvSpPr>
      <xdr:spPr>
        <a:xfrm>
          <a:off x="15699362" y="7538937"/>
          <a:ext cx="1634786" cy="21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latin typeface="Segoe UI Semibold" panose="020B0702040204020203" pitchFamily="34" charset="0"/>
              <a:cs typeface="Segoe UI Semibold" panose="020B0702040204020203" pitchFamily="34" charset="0"/>
            </a:rPr>
            <a:t>Avg Sales</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24</xdr:col>
      <xdr:colOff>0</xdr:colOff>
      <xdr:row>27</xdr:row>
      <xdr:rowOff>94574</xdr:rowOff>
    </xdr:from>
    <xdr:to>
      <xdr:col>26</xdr:col>
      <xdr:colOff>337765</xdr:colOff>
      <xdr:row>36</xdr:row>
      <xdr:rowOff>189148</xdr:rowOff>
    </xdr:to>
    <xdr:graphicFrame macro="">
      <xdr:nvGraphicFramePr>
        <xdr:cNvPr id="36" name="Chart 35">
          <a:extLst>
            <a:ext uri="{FF2B5EF4-FFF2-40B4-BE49-F238E27FC236}">
              <a16:creationId xmlns:a16="http://schemas.microsoft.com/office/drawing/2014/main" id="{E9874B28-423A-40B1-8B00-0A0CB410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26</xdr:col>
      <xdr:colOff>297233</xdr:colOff>
      <xdr:row>27</xdr:row>
      <xdr:rowOff>13509</xdr:rowOff>
    </xdr:from>
    <xdr:to>
      <xdr:col>28</xdr:col>
      <xdr:colOff>648509</xdr:colOff>
      <xdr:row>36</xdr:row>
      <xdr:rowOff>162127</xdr:rowOff>
    </xdr:to>
    <xdr:graphicFrame macro="">
      <xdr:nvGraphicFramePr>
        <xdr:cNvPr id="37" name="Chart 36">
          <a:extLst>
            <a:ext uri="{FF2B5EF4-FFF2-40B4-BE49-F238E27FC236}">
              <a16:creationId xmlns:a16="http://schemas.microsoft.com/office/drawing/2014/main" id="{97F5BB3E-9CA4-4B4B-8F93-1D3771A17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40533</xdr:colOff>
      <xdr:row>37</xdr:row>
      <xdr:rowOff>27022</xdr:rowOff>
    </xdr:from>
    <xdr:to>
      <xdr:col>28</xdr:col>
      <xdr:colOff>445852</xdr:colOff>
      <xdr:row>37</xdr:row>
      <xdr:rowOff>189149</xdr:rowOff>
    </xdr:to>
    <xdr:sp macro="" textlink="">
      <xdr:nvSpPr>
        <xdr:cNvPr id="47" name="TextBox 46">
          <a:extLst>
            <a:ext uri="{FF2B5EF4-FFF2-40B4-BE49-F238E27FC236}">
              <a16:creationId xmlns:a16="http://schemas.microsoft.com/office/drawing/2014/main" id="{007DC835-C2F9-4C24-94BA-341E5D728610}"/>
            </a:ext>
          </a:extLst>
        </xdr:cNvPr>
        <xdr:cNvSpPr txBox="1"/>
      </xdr:nvSpPr>
      <xdr:spPr>
        <a:xfrm>
          <a:off x="17253086" y="7525426"/>
          <a:ext cx="1729362" cy="162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latin typeface="Segoe UI Semibold" panose="020B0702040204020203" pitchFamily="34" charset="0"/>
              <a:cs typeface="Segoe UI Semibold" panose="020B0702040204020203" pitchFamily="34" charset="0"/>
            </a:rPr>
            <a:t>No. of Items</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7</xdr:col>
      <xdr:colOff>513403</xdr:colOff>
      <xdr:row>5</xdr:row>
      <xdr:rowOff>135110</xdr:rowOff>
    </xdr:from>
    <xdr:to>
      <xdr:col>10</xdr:col>
      <xdr:colOff>256701</xdr:colOff>
      <xdr:row>6</xdr:row>
      <xdr:rowOff>189153</xdr:rowOff>
    </xdr:to>
    <xdr:sp macro="" textlink="">
      <xdr:nvSpPr>
        <xdr:cNvPr id="49" name="TextBox 48">
          <a:extLst>
            <a:ext uri="{FF2B5EF4-FFF2-40B4-BE49-F238E27FC236}">
              <a16:creationId xmlns:a16="http://schemas.microsoft.com/office/drawing/2014/main" id="{6B51F363-E409-4CC0-85FD-0B4A051D1324}"/>
            </a:ext>
          </a:extLst>
        </xdr:cNvPr>
        <xdr:cNvSpPr txBox="1"/>
      </xdr:nvSpPr>
      <xdr:spPr>
        <a:xfrm>
          <a:off x="5147552" y="1148408"/>
          <a:ext cx="1729362" cy="256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6">
                  <a:lumMod val="50000"/>
                </a:schemeClr>
              </a:solidFill>
              <a:latin typeface="Aptos Display" panose="020B0004020202020204" pitchFamily="34" charset="0"/>
              <a:ea typeface="Segoe UI Black" panose="020B0A02040204020203" pitchFamily="34" charset="0"/>
            </a:rPr>
            <a:t>FILTER</a:t>
          </a:r>
          <a:r>
            <a:rPr lang="en-IN" sz="1600" b="1" baseline="0">
              <a:solidFill>
                <a:schemeClr val="accent6">
                  <a:lumMod val="50000"/>
                </a:schemeClr>
              </a:solidFill>
              <a:latin typeface="Aptos Display" panose="020B0004020202020204" pitchFamily="34" charset="0"/>
              <a:ea typeface="Segoe UI Black" panose="020B0A02040204020203" pitchFamily="34" charset="0"/>
            </a:rPr>
            <a:t> PANNEL</a:t>
          </a:r>
          <a:endParaRPr lang="en-IN" sz="16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editAs="oneCell">
    <xdr:from>
      <xdr:col>7</xdr:col>
      <xdr:colOff>351277</xdr:colOff>
      <xdr:row>35</xdr:row>
      <xdr:rowOff>121596</xdr:rowOff>
    </xdr:from>
    <xdr:to>
      <xdr:col>8</xdr:col>
      <xdr:colOff>268546</xdr:colOff>
      <xdr:row>38</xdr:row>
      <xdr:rowOff>108086</xdr:rowOff>
    </xdr:to>
    <xdr:pic>
      <xdr:nvPicPr>
        <xdr:cNvPr id="50" name="Picture 49">
          <a:hlinkClick xmlns:r="http://schemas.openxmlformats.org/officeDocument/2006/relationships" r:id="rId14"/>
          <a:extLst>
            <a:ext uri="{FF2B5EF4-FFF2-40B4-BE49-F238E27FC236}">
              <a16:creationId xmlns:a16="http://schemas.microsoft.com/office/drawing/2014/main" id="{0169592C-9A79-74DF-4254-1985A5764688}"/>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985426" y="7214681"/>
          <a:ext cx="579290" cy="594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13510</xdr:colOff>
      <xdr:row>36</xdr:row>
      <xdr:rowOff>0</xdr:rowOff>
    </xdr:from>
    <xdr:to>
      <xdr:col>9</xdr:col>
      <xdr:colOff>513805</xdr:colOff>
      <xdr:row>38</xdr:row>
      <xdr:rowOff>108085</xdr:rowOff>
    </xdr:to>
    <xdr:pic>
      <xdr:nvPicPr>
        <xdr:cNvPr id="51" name="Picture 50">
          <a:hlinkClick xmlns:r="http://schemas.openxmlformats.org/officeDocument/2006/relationships" r:id="rId16"/>
          <a:extLst>
            <a:ext uri="{FF2B5EF4-FFF2-40B4-BE49-F238E27FC236}">
              <a16:creationId xmlns:a16="http://schemas.microsoft.com/office/drawing/2014/main" id="{80DCC7D9-5475-8661-C8DE-C3E251E8D9F2}"/>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5971701" y="7295745"/>
          <a:ext cx="500295" cy="513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283723</xdr:colOff>
      <xdr:row>5</xdr:row>
      <xdr:rowOff>148618</xdr:rowOff>
    </xdr:from>
    <xdr:to>
      <xdr:col>7</xdr:col>
      <xdr:colOff>553936</xdr:colOff>
      <xdr:row>7</xdr:row>
      <xdr:rowOff>20591</xdr:rowOff>
    </xdr:to>
    <xdr:pic>
      <xdr:nvPicPr>
        <xdr:cNvPr id="52" name="Picture 51">
          <a:extLst>
            <a:ext uri="{FF2B5EF4-FFF2-40B4-BE49-F238E27FC236}">
              <a16:creationId xmlns:a16="http://schemas.microsoft.com/office/drawing/2014/main" id="{5DA9B0EA-5F70-8384-D364-2BBDACA3BE67}"/>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917872" y="1161916"/>
          <a:ext cx="270213" cy="277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243191</xdr:colOff>
      <xdr:row>15</xdr:row>
      <xdr:rowOff>13510</xdr:rowOff>
    </xdr:from>
    <xdr:to>
      <xdr:col>10</xdr:col>
      <xdr:colOff>85927</xdr:colOff>
      <xdr:row>21</xdr:row>
      <xdr:rowOff>99303</xdr:rowOff>
    </xdr:to>
    <mc:AlternateContent xmlns:mc="http://schemas.openxmlformats.org/markup-compatibility/2006">
      <mc:Choice xmlns:a14="http://schemas.microsoft.com/office/drawing/2010/main" Requires="a14">
        <xdr:graphicFrame macro="">
          <xdr:nvGraphicFramePr>
            <xdr:cNvPr id="55" name="Outlet Location Type 1">
              <a:extLst>
                <a:ext uri="{FF2B5EF4-FFF2-40B4-BE49-F238E27FC236}">
                  <a16:creationId xmlns:a16="http://schemas.microsoft.com/office/drawing/2014/main" id="{3895B0B5-AF86-4EBB-8958-D0F7C6E5DD2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4877340" y="3053404"/>
              <a:ext cx="1828800" cy="1301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229681</xdr:colOff>
      <xdr:row>22</xdr:row>
      <xdr:rowOff>27021</xdr:rowOff>
    </xdr:from>
    <xdr:to>
      <xdr:col>10</xdr:col>
      <xdr:colOff>72417</xdr:colOff>
      <xdr:row>35</xdr:row>
      <xdr:rowOff>13511</xdr:rowOff>
    </xdr:to>
    <mc:AlternateContent xmlns:mc="http://schemas.openxmlformats.org/markup-compatibility/2006">
      <mc:Choice xmlns:a14="http://schemas.microsoft.com/office/drawing/2010/main" Requires="a14">
        <xdr:graphicFrame macro="">
          <xdr:nvGraphicFramePr>
            <xdr:cNvPr id="56" name="Item Type 1">
              <a:extLst>
                <a:ext uri="{FF2B5EF4-FFF2-40B4-BE49-F238E27FC236}">
                  <a16:creationId xmlns:a16="http://schemas.microsoft.com/office/drawing/2014/main" id="{82CF1D36-52AA-4269-A7AE-C705C58AEFD8}"/>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4863830" y="4485532"/>
              <a:ext cx="1828800" cy="2621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Ubale" refreshedDate="45764.807360069448" createdVersion="8" refreshedVersion="8" minRefreshableVersion="3" recordCount="8523" xr:uid="{D79B601F-A33F-4FF8-BDD2-8E6B6B838F4C}">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346523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231A1-633F-4100-B528-5A282F1002E2}"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35">
  <location ref="A94:B98"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1" numFmtId="1"/>
  </dataFields>
  <formats count="19">
    <format dxfId="1393">
      <pivotArea type="all" dataOnly="0" outline="0" fieldPosition="0"/>
    </format>
    <format dxfId="1394">
      <pivotArea type="all" dataOnly="0" outline="0" fieldPosition="0"/>
    </format>
    <format dxfId="1395">
      <pivotArea type="origin" dataOnly="0" labelOnly="1" outline="0" fieldPosition="0"/>
    </format>
    <format dxfId="1396">
      <pivotArea field="0" type="button" dataOnly="0" labelOnly="1" outline="0"/>
    </format>
    <format dxfId="1397">
      <pivotArea type="topRight" dataOnly="0" labelOnly="1" outline="0" fieldPosition="0"/>
    </format>
    <format dxfId="1398">
      <pivotArea field="6" type="button" dataOnly="0" labelOnly="1" outline="0"/>
    </format>
    <format dxfId="1399">
      <pivotArea type="all" dataOnly="0" outline="0" fieldPosition="0"/>
    </format>
    <format dxfId="1400">
      <pivotArea outline="0" collapsedLevelsAreSubtotals="1" fieldPosition="0"/>
    </format>
    <format dxfId="1401">
      <pivotArea field="7" type="button" dataOnly="0" labelOnly="1" outline="0"/>
    </format>
    <format dxfId="1402">
      <pivotArea dataOnly="0" labelOnly="1" outline="0" axis="axisValues" fieldPosition="0"/>
    </format>
    <format dxfId="1403">
      <pivotArea type="all" dataOnly="0" outline="0" fieldPosition="0"/>
    </format>
    <format dxfId="1404">
      <pivotArea outline="0" collapsedLevelsAreSubtotals="1" fieldPosition="0"/>
    </format>
    <format dxfId="1405">
      <pivotArea field="6" type="button" dataOnly="0" labelOnly="1" outline="0"/>
    </format>
    <format dxfId="1392">
      <pivotArea outline="0" collapsedLevelsAreSubtotals="1" fieldPosition="0"/>
    </format>
    <format dxfId="1391">
      <pivotArea type="all" dataOnly="0" outline="0" fieldPosition="0"/>
    </format>
    <format dxfId="1390">
      <pivotArea outline="0" collapsedLevelsAreSubtotals="1" fieldPosition="0"/>
    </format>
    <format dxfId="1389">
      <pivotArea field="8" type="button" dataOnly="0" labelOnly="1" outline="0" axis="axisRow" fieldPosition="0"/>
    </format>
    <format dxfId="1388">
      <pivotArea dataOnly="0" labelOnly="1" fieldPosition="0">
        <references count="1">
          <reference field="8" count="0"/>
        </references>
      </pivotArea>
    </format>
    <format dxfId="1387">
      <pivotArea dataOnly="0" labelOnly="1" outline="0" axis="axisValues" fieldPosition="0"/>
    </format>
  </formats>
  <chartFormats count="2">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065F25-EB84-4B59-83F4-F4F527366D23}"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Number of Items" fld="1" subtotal="count" baseField="0" baseItem="1"/>
    <dataField name="Average of Rating" fld="12" subtotal="average" baseField="0" baseItem="1"/>
    <dataField name="Sum of Sales" fld="11" baseField="0" baseItem="0"/>
    <dataField name="Average of Sales" fld="11" subtotal="average" baseField="0" baseItem="1"/>
  </dataFields>
  <formats count="3">
    <format dxfId="1501">
      <pivotArea type="all" dataOnly="0" outline="0" fieldPosition="0"/>
    </format>
    <format dxfId="1500">
      <pivotArea outline="0" collapsedLevelsAreSubtotals="1" fieldPosition="0"/>
    </format>
    <format dxfId="149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3A14BF-80ED-4F0C-B480-DB409095F06A}"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33">
  <location ref="A87:B9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9"/>
  </dataFields>
  <formats count="19">
    <format dxfId="1407">
      <pivotArea type="all" dataOnly="0" outline="0" fieldPosition="0"/>
    </format>
    <format dxfId="1408">
      <pivotArea type="all" dataOnly="0" outline="0" fieldPosition="0"/>
    </format>
    <format dxfId="1409">
      <pivotArea type="origin" dataOnly="0" labelOnly="1" outline="0" fieldPosition="0"/>
    </format>
    <format dxfId="1410">
      <pivotArea field="0" type="button" dataOnly="0" labelOnly="1" outline="0"/>
    </format>
    <format dxfId="1411">
      <pivotArea type="topRight" dataOnly="0" labelOnly="1" outline="0" fieldPosition="0"/>
    </format>
    <format dxfId="1412">
      <pivotArea field="6" type="button" dataOnly="0" labelOnly="1" outline="0"/>
    </format>
    <format dxfId="1413">
      <pivotArea type="all" dataOnly="0" outline="0" fieldPosition="0"/>
    </format>
    <format dxfId="1414">
      <pivotArea outline="0" collapsedLevelsAreSubtotals="1" fieldPosition="0"/>
    </format>
    <format dxfId="1415">
      <pivotArea field="7" type="button" dataOnly="0" labelOnly="1" outline="0"/>
    </format>
    <format dxfId="1416">
      <pivotArea dataOnly="0" labelOnly="1" outline="0" axis="axisValues" fieldPosition="0"/>
    </format>
    <format dxfId="1417">
      <pivotArea type="all" dataOnly="0" outline="0" fieldPosition="0"/>
    </format>
    <format dxfId="1418">
      <pivotArea outline="0" collapsedLevelsAreSubtotals="1" fieldPosition="0"/>
    </format>
    <format dxfId="1419">
      <pivotArea field="6" type="button" dataOnly="0" labelOnly="1" outline="0"/>
    </format>
    <format dxfId="1406">
      <pivotArea outline="0" collapsedLevelsAreSubtotals="1" fieldPosition="0"/>
    </format>
    <format dxfId="1386">
      <pivotArea type="all" dataOnly="0" outline="0" fieldPosition="0"/>
    </format>
    <format dxfId="1385">
      <pivotArea outline="0" collapsedLevelsAreSubtotals="1" fieldPosition="0"/>
    </format>
    <format dxfId="1384">
      <pivotArea field="8" type="button" dataOnly="0" labelOnly="1" outline="0" axis="axisRow" fieldPosition="0"/>
    </format>
    <format dxfId="1383">
      <pivotArea dataOnly="0" labelOnly="1" fieldPosition="0">
        <references count="1">
          <reference field="8" count="0"/>
        </references>
      </pivotArea>
    </format>
    <format dxfId="1382">
      <pivotArea dataOnly="0" labelOnly="1" outline="0" axis="axisValues" fieldPosition="0"/>
    </format>
  </formats>
  <chartFormats count="8">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B06029-397B-4B9A-9434-9A9BEB6E9C2C}"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31">
  <location ref="A80:B84"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9">
    <format dxfId="1421">
      <pivotArea type="all" dataOnly="0" outline="0" fieldPosition="0"/>
    </format>
    <format dxfId="1422">
      <pivotArea type="all" dataOnly="0" outline="0" fieldPosition="0"/>
    </format>
    <format dxfId="1423">
      <pivotArea type="origin" dataOnly="0" labelOnly="1" outline="0" fieldPosition="0"/>
    </format>
    <format dxfId="1424">
      <pivotArea field="0" type="button" dataOnly="0" labelOnly="1" outline="0"/>
    </format>
    <format dxfId="1425">
      <pivotArea type="topRight" dataOnly="0" labelOnly="1" outline="0" fieldPosition="0"/>
    </format>
    <format dxfId="1426">
      <pivotArea field="6" type="button" dataOnly="0" labelOnly="1" outline="0"/>
    </format>
    <format dxfId="1427">
      <pivotArea type="all" dataOnly="0" outline="0" fieldPosition="0"/>
    </format>
    <format dxfId="1428">
      <pivotArea outline="0" collapsedLevelsAreSubtotals="1" fieldPosition="0"/>
    </format>
    <format dxfId="1429">
      <pivotArea field="7" type="button" dataOnly="0" labelOnly="1" outline="0"/>
    </format>
    <format dxfId="1430">
      <pivotArea dataOnly="0" labelOnly="1" outline="0" axis="axisValues" fieldPosition="0"/>
    </format>
    <format dxfId="1431">
      <pivotArea type="all" dataOnly="0" outline="0" fieldPosition="0"/>
    </format>
    <format dxfId="1432">
      <pivotArea outline="0" collapsedLevelsAreSubtotals="1" fieldPosition="0"/>
    </format>
    <format dxfId="1433">
      <pivotArea field="6" type="button" dataOnly="0" labelOnly="1" outline="0"/>
    </format>
    <format dxfId="1420">
      <pivotArea outline="0" collapsedLevelsAreSubtotals="1" fieldPosition="0"/>
    </format>
    <format dxfId="1381">
      <pivotArea type="all" dataOnly="0" outline="0" fieldPosition="0"/>
    </format>
    <format dxfId="1380">
      <pivotArea outline="0" collapsedLevelsAreSubtotals="1" fieldPosition="0"/>
    </format>
    <format dxfId="1379">
      <pivotArea field="8" type="button" dataOnly="0" labelOnly="1" outline="0" axis="axisRow" fieldPosition="0"/>
    </format>
    <format dxfId="1378">
      <pivotArea dataOnly="0" labelOnly="1" fieldPosition="0">
        <references count="1">
          <reference field="8" count="0"/>
        </references>
      </pivotArea>
    </format>
    <format dxfId="1377">
      <pivotArea dataOnly="0" labelOnly="1" outline="0" axis="axisValues" fieldPosition="0"/>
    </format>
  </formats>
  <chartFormats count="7">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9BE34D-C297-4E50-9450-0B5DEEDDF9AC}"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7">
  <location ref="A71:B74"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5">
    <format dxfId="1441">
      <pivotArea type="all" dataOnly="0" outline="0" fieldPosition="0"/>
    </format>
    <format dxfId="1442">
      <pivotArea type="all" dataOnly="0" outline="0" fieldPosition="0"/>
    </format>
    <format dxfId="1443">
      <pivotArea type="origin" dataOnly="0" labelOnly="1" outline="0" fieldPosition="0"/>
    </format>
    <format dxfId="1444">
      <pivotArea field="0" type="button" dataOnly="0" labelOnly="1" outline="0"/>
    </format>
    <format dxfId="1445">
      <pivotArea type="topRight" dataOnly="0" labelOnly="1" outline="0" fieldPosition="0"/>
    </format>
    <format dxfId="1446">
      <pivotArea field="6" type="button" dataOnly="0" labelOnly="1" outline="0" axis="axisRow" fieldPosition="0"/>
    </format>
    <format dxfId="1447">
      <pivotArea type="all" dataOnly="0" outline="0" fieldPosition="0"/>
    </format>
    <format dxfId="1448">
      <pivotArea outline="0" collapsedLevelsAreSubtotals="1" fieldPosition="0"/>
    </format>
    <format dxfId="1449">
      <pivotArea field="7" type="button" dataOnly="0" labelOnly="1" outline="0"/>
    </format>
    <format dxfId="1450">
      <pivotArea dataOnly="0" labelOnly="1" outline="0" axis="axisValues" fieldPosition="0"/>
    </format>
    <format dxfId="1438">
      <pivotArea type="all" dataOnly="0" outline="0" fieldPosition="0"/>
    </format>
    <format dxfId="1437">
      <pivotArea outline="0" collapsedLevelsAreSubtotals="1" fieldPosition="0"/>
    </format>
    <format dxfId="1436">
      <pivotArea field="6" type="button" dataOnly="0" labelOnly="1" outline="0" axis="axisRow" fieldPosition="0"/>
    </format>
    <format dxfId="1435">
      <pivotArea dataOnly="0" labelOnly="1" fieldPosition="0">
        <references count="1">
          <reference field="6" count="0"/>
        </references>
      </pivotArea>
    </format>
    <format dxfId="1434">
      <pivotArea dataOnly="0" labelOnly="1" outline="0" axis="axisValues" fieldPosition="0"/>
    </format>
  </formats>
  <chartFormats count="5">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49AD31-5A70-4DAF-AB1F-BE1D6EB90C0C}"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7">
  <location ref="A62:B65"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16">
    <format dxfId="1466">
      <pivotArea type="all" dataOnly="0" outline="0" fieldPosition="0"/>
    </format>
    <format dxfId="1465">
      <pivotArea type="all" dataOnly="0" outline="0" fieldPosition="0"/>
    </format>
    <format dxfId="1464">
      <pivotArea dataOnly="0" labelOnly="1" grandRow="1" outline="0" fieldPosition="0"/>
    </format>
    <format dxfId="1463">
      <pivotArea type="all" dataOnly="0" outline="0" fieldPosition="0"/>
    </format>
    <format dxfId="1462">
      <pivotArea type="origin" dataOnly="0" labelOnly="1" outline="0" fieldPosition="0"/>
    </format>
    <format dxfId="1461">
      <pivotArea field="0" type="button" dataOnly="0" labelOnly="1" outline="0"/>
    </format>
    <format dxfId="1460">
      <pivotArea type="topRight" dataOnly="0" labelOnly="1" outline="0" fieldPosition="0"/>
    </format>
    <format dxfId="1459">
      <pivotArea field="6" type="button" dataOnly="0" labelOnly="1" outline="0"/>
    </format>
    <format dxfId="1458">
      <pivotArea collapsedLevelsAreSubtotals="1" fieldPosition="0">
        <references count="1">
          <reference field="7" count="1">
            <x v="0"/>
          </reference>
        </references>
      </pivotArea>
    </format>
    <format dxfId="1457">
      <pivotArea collapsedLevelsAreSubtotals="1" fieldPosition="0">
        <references count="1">
          <reference field="7" count="1">
            <x v="1"/>
          </reference>
        </references>
      </pivotArea>
    </format>
    <format dxfId="1456">
      <pivotArea collapsedLevelsAreSubtotals="1" fieldPosition="0">
        <references count="1">
          <reference field="7" count="1">
            <x v="2"/>
          </reference>
        </references>
      </pivotArea>
    </format>
    <format dxfId="1455">
      <pivotArea type="all" dataOnly="0" outline="0" fieldPosition="0"/>
    </format>
    <format dxfId="1454">
      <pivotArea outline="0" collapsedLevelsAreSubtotals="1" fieldPosition="0"/>
    </format>
    <format dxfId="1453">
      <pivotArea field="7" type="button" dataOnly="0" labelOnly="1" outline="0" axis="axisRow" fieldPosition="0"/>
    </format>
    <format dxfId="1452">
      <pivotArea dataOnly="0" labelOnly="1" fieldPosition="0">
        <references count="1">
          <reference field="7" count="0"/>
        </references>
      </pivotArea>
    </format>
    <format dxfId="1451">
      <pivotArea dataOnly="0" labelOnly="1" outline="0" axis="axisValues" fieldPosition="0"/>
    </format>
  </formats>
  <chartFormats count="14">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3" format="2">
      <pivotArea type="data" outline="0" fieldPosition="0">
        <references count="2">
          <reference field="4294967294" count="1" selected="0">
            <x v="0"/>
          </reference>
          <reference field="7" count="1" selected="0">
            <x v="0"/>
          </reference>
        </references>
      </pivotArea>
    </chartFormat>
    <chartFormat chart="23" format="3">
      <pivotArea type="data" outline="0" fieldPosition="0">
        <references count="2">
          <reference field="4294967294" count="1" selected="0">
            <x v="0"/>
          </reference>
          <reference field="7" count="1" selected="0">
            <x v="1"/>
          </reference>
        </references>
      </pivotArea>
    </chartFormat>
    <chartFormat chart="23" format="4">
      <pivotArea type="data" outline="0" fieldPosition="0">
        <references count="2">
          <reference field="4294967294" count="1" selected="0">
            <x v="0"/>
          </reference>
          <reference field="7" count="1" selected="0">
            <x v="2"/>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7" count="1" selected="0">
            <x v="0"/>
          </reference>
        </references>
      </pivotArea>
    </chartFormat>
    <chartFormat chart="24" format="7">
      <pivotArea type="data" outline="0" fieldPosition="0">
        <references count="2">
          <reference field="4294967294" count="1" selected="0">
            <x v="0"/>
          </reference>
          <reference field="7" count="1" selected="0">
            <x v="1"/>
          </reference>
        </references>
      </pivotArea>
    </chartFormat>
    <chartFormat chart="24" format="8">
      <pivotArea type="data" outline="0" fieldPosition="0">
        <references count="2">
          <reference field="4294967294" count="1" selected="0">
            <x v="0"/>
          </reference>
          <reference field="7" count="1" selected="0">
            <x v="2"/>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19" format="2">
      <pivotArea type="data" outline="0" fieldPosition="0">
        <references count="2">
          <reference field="4294967294" count="1" selected="0">
            <x v="0"/>
          </reference>
          <reference field="7" count="1" selected="0">
            <x v="1"/>
          </reference>
        </references>
      </pivotArea>
    </chartFormat>
    <chartFormat chart="19"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12DFF7-C3BC-4967-BE17-D9B280A5AF02}"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21">
  <location ref="A49:B58"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6">
    <format dxfId="1471">
      <pivotArea type="all" dataOnly="0" outline="0" fieldPosition="0"/>
    </format>
    <format dxfId="1470">
      <pivotArea outline="0" collapsedLevelsAreSubtotals="1" fieldPosition="0"/>
    </format>
    <format dxfId="1469">
      <pivotArea field="4" type="button" dataOnly="0" labelOnly="1" outline="0" axis="axisRow" fieldPosition="0"/>
    </format>
    <format dxfId="1468">
      <pivotArea dataOnly="0" labelOnly="1" fieldPosition="0">
        <references count="1">
          <reference field="4" count="0"/>
        </references>
      </pivotArea>
    </format>
    <format dxfId="1467">
      <pivotArea dataOnly="0" labelOnly="1" outline="0" axis="axisValues" fieldPosition="0"/>
    </format>
    <format dxfId="1440">
      <pivotArea outline="0" collapsedLevelsAreSubtotals="1" fieldPosition="0"/>
    </format>
  </formats>
  <chartFormats count="13">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4" count="1" selected="0">
            <x v="0"/>
          </reference>
        </references>
      </pivotArea>
    </chartFormat>
    <chartFormat chart="18" format="4">
      <pivotArea type="data" outline="0" fieldPosition="0">
        <references count="2">
          <reference field="4294967294" count="1" selected="0">
            <x v="0"/>
          </reference>
          <reference field="4" count="1" selected="0">
            <x v="1"/>
          </reference>
        </references>
      </pivotArea>
    </chartFormat>
    <chartFormat chart="18" format="5">
      <pivotArea type="data" outline="0" fieldPosition="0">
        <references count="2">
          <reference field="4294967294" count="1" selected="0">
            <x v="0"/>
          </reference>
          <reference field="4" count="1" selected="0">
            <x v="2"/>
          </reference>
        </references>
      </pivotArea>
    </chartFormat>
    <chartFormat chart="18" format="6">
      <pivotArea type="data" outline="0" fieldPosition="0">
        <references count="2">
          <reference field="4294967294" count="1" selected="0">
            <x v="0"/>
          </reference>
          <reference field="4" count="1" selected="0">
            <x v="3"/>
          </reference>
        </references>
      </pivotArea>
    </chartFormat>
    <chartFormat chart="18" format="7">
      <pivotArea type="data" outline="0" fieldPosition="0">
        <references count="2">
          <reference field="4294967294" count="1" selected="0">
            <x v="0"/>
          </reference>
          <reference field="4" count="1" selected="0">
            <x v="4"/>
          </reference>
        </references>
      </pivotArea>
    </chartFormat>
    <chartFormat chart="18" format="8">
      <pivotArea type="data" outline="0" fieldPosition="0">
        <references count="2">
          <reference field="4294967294" count="1" selected="0">
            <x v="0"/>
          </reference>
          <reference field="4" count="1" selected="0">
            <x v="5"/>
          </reference>
        </references>
      </pivotArea>
    </chartFormat>
    <chartFormat chart="18" format="9">
      <pivotArea type="data" outline="0" fieldPosition="0">
        <references count="2">
          <reference field="4294967294" count="1" selected="0">
            <x v="0"/>
          </reference>
          <reference field="4" count="1" selected="0">
            <x v="6"/>
          </reference>
        </references>
      </pivotArea>
    </chartFormat>
    <chartFormat chart="18" format="10">
      <pivotArea type="data" outline="0" fieldPosition="0">
        <references count="2">
          <reference field="4294967294" count="1" selected="0">
            <x v="0"/>
          </reference>
          <reference field="4" count="1" selected="0">
            <x v="7"/>
          </reference>
        </references>
      </pivotArea>
    </chartFormat>
    <chartFormat chart="1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FBA887-5038-4510-BFE8-D54FD2DDB5B3}"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5">
  <location ref="A29:B45"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3" baseItem="12" numFmtId="167"/>
  </dataFields>
  <formats count="6">
    <format dxfId="1476">
      <pivotArea type="all" dataOnly="0" outline="0" fieldPosition="0"/>
    </format>
    <format dxfId="1475">
      <pivotArea outline="0" collapsedLevelsAreSubtotals="1" fieldPosition="0"/>
    </format>
    <format dxfId="1474">
      <pivotArea field="3" type="button" dataOnly="0" labelOnly="1" outline="0" axis="axisRow" fieldPosition="0"/>
    </format>
    <format dxfId="1473">
      <pivotArea dataOnly="0" labelOnly="1" fieldPosition="0">
        <references count="1">
          <reference field="3" count="0"/>
        </references>
      </pivotArea>
    </format>
    <format dxfId="1472">
      <pivotArea dataOnly="0" labelOnly="1" outline="0" axis="axisValues" fieldPosition="0"/>
    </format>
    <format dxfId="1439">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3509E8-0F5E-4125-964F-BECB431111D9}"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9">
  <location ref="A20:C24"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3">
    <format dxfId="1489">
      <pivotArea type="all" dataOnly="0" outline="0" fieldPosition="0"/>
    </format>
    <format dxfId="1488">
      <pivotArea type="all" dataOnly="0" outline="0" fieldPosition="0"/>
    </format>
    <format dxfId="1487">
      <pivotArea dataOnly="0" labelOnly="1" grandRow="1" outline="0" fieldPosition="0"/>
    </format>
    <format dxfId="1486">
      <pivotArea dataOnly="0" labelOnly="1" outline="0" axis="axisValues" fieldPosition="0"/>
    </format>
    <format dxfId="1485">
      <pivotArea collapsedLevelsAreSubtotals="1" fieldPosition="0">
        <references count="1">
          <reference field="0" count="0"/>
        </references>
      </pivotArea>
    </format>
    <format dxfId="1484">
      <pivotArea type="all" dataOnly="0" outline="0" fieldPosition="0"/>
    </format>
    <format dxfId="1483">
      <pivotArea outline="0" collapsedLevelsAreSubtotals="1" fieldPosition="0"/>
    </format>
    <format dxfId="1482">
      <pivotArea type="origin" dataOnly="0" labelOnly="1" outline="0" fieldPosition="0"/>
    </format>
    <format dxfId="1481">
      <pivotArea field="0" type="button" dataOnly="0" labelOnly="1" outline="0" axis="axisCol" fieldPosition="0"/>
    </format>
    <format dxfId="1480">
      <pivotArea type="topRight" dataOnly="0" labelOnly="1" outline="0" fieldPosition="0"/>
    </format>
    <format dxfId="1479">
      <pivotArea field="6" type="button" dataOnly="0" labelOnly="1" outline="0" axis="axisRow" fieldPosition="0"/>
    </format>
    <format dxfId="1478">
      <pivotArea dataOnly="0" labelOnly="1" fieldPosition="0">
        <references count="1">
          <reference field="6" count="0"/>
        </references>
      </pivotArea>
    </format>
    <format dxfId="1477">
      <pivotArea dataOnly="0" labelOnly="1" fieldPosition="0">
        <references count="1">
          <reference field="0" count="0"/>
        </references>
      </pivotArea>
    </format>
  </formats>
  <chartFormats count="10">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13" format="0" series="1">
      <pivotArea type="data" outline="0" fieldPosition="0">
        <references count="2">
          <reference field="4294967294" count="1" selected="0">
            <x v="0"/>
          </reference>
          <reference field="0" count="1" selected="0">
            <x v="1"/>
          </reference>
        </references>
      </pivotArea>
    </chartFormat>
    <chartFormat chart="13" format="1" series="1">
      <pivotArea type="data" outline="0" fieldPosition="0">
        <references count="2">
          <reference field="4294967294" count="1" selected="0">
            <x v="0"/>
          </reference>
          <reference field="0" count="1" selected="0">
            <x v="0"/>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2">
          <reference field="4294967294" count="1" selected="0">
            <x v="0"/>
          </reference>
          <reference field="0" count="1" selected="0">
            <x v="1"/>
          </reference>
        </references>
      </pivotArea>
    </chartFormat>
    <chartFormat chart="16" format="6"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F86FEA-9741-4003-B30E-9BF5C1A0B14A}"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11: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9">
    <format dxfId="1498">
      <pivotArea type="all" dataOnly="0" outline="0" fieldPosition="0"/>
    </format>
    <format dxfId="1497">
      <pivotArea outline="0" collapsedLevelsAreSubtotals="1" fieldPosition="0"/>
    </format>
    <format dxfId="1496">
      <pivotArea type="all" dataOnly="0" outline="0" fieldPosition="0"/>
    </format>
    <format dxfId="1495">
      <pivotArea outline="0" collapsedLevelsAreSubtotals="1" fieldPosition="0"/>
    </format>
    <format dxfId="1494">
      <pivotArea field="0" type="button" dataOnly="0" labelOnly="1" outline="0" axis="axisRow" fieldPosition="0"/>
    </format>
    <format dxfId="1493">
      <pivotArea dataOnly="0" labelOnly="1" fieldPosition="0">
        <references count="1">
          <reference field="0" count="0"/>
        </references>
      </pivotArea>
    </format>
    <format dxfId="1492">
      <pivotArea dataOnly="0" labelOnly="1" grandRow="1" outline="0" fieldPosition="0"/>
    </format>
    <format dxfId="1491">
      <pivotArea dataOnly="0" labelOnly="1" outline="0" axis="axisValues" fieldPosition="0"/>
    </format>
    <format dxfId="1490">
      <pivotArea collapsedLevelsAreSubtotals="1" fieldPosition="0">
        <references count="1">
          <reference field="0" count="0"/>
        </references>
      </pivotArea>
    </format>
  </formats>
  <chartFormats count="6">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1D95758-CB83-4F68-B4CA-F87D430247D3}" sourceName="Outlet Size">
  <pivotTables>
    <pivotTable tabId="2" name="PivotTable1"/>
    <pivotTable tabId="2" name="PivotTable2"/>
    <pivotTable tabId="2" name="PivotTable4"/>
    <pivotTable tabId="2" name="PivotTable5"/>
    <pivotTable tabId="2" name="PivotTable7"/>
    <pivotTable tabId="2" name="PivotTable8"/>
    <pivotTable tabId="2" name="PivotTable3"/>
    <pivotTable tabId="2" name="PivotTable6"/>
    <pivotTable tabId="2" name="PivotTable9"/>
    <pivotTable tabId="2" name="PivotTable10"/>
  </pivotTables>
  <data>
    <tabular pivotCacheId="134652359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DD92609-C3EB-465B-80CE-5CF643C7C544}" sourceName="Outlet Location Typ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34652359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937A8B9-AD73-4A5C-A0FC-3F42C24B3DB1}" sourceName="Item Typ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34652359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3D232BA-8DCD-4BD6-996F-2EC65B7B6EFA}" cache="Slicer_Outlet_Size" caption="Outlet Size" rowHeight="262466"/>
  <slicer name="Outlet Location Type" xr10:uid="{56A36268-9F85-4437-B881-A1F4EDDC64C3}" cache="Slicer_Outlet_Location_Type" caption="Outlet Location Type" rowHeight="262466"/>
  <slicer name="Item Type" xr10:uid="{F8C00B29-9F56-492C-BF5B-9D303787D908}"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9C5E1C6C-4E34-4645-96E3-821CF5513658}" cache="Slicer_Outlet_Size" caption="Outlet Size" style="Blinkit Analysis" rowHeight="262466"/>
  <slicer name="Outlet Location Type 1" xr10:uid="{F9C688C7-BD91-4B25-8793-90D3B5C8AE49}" cache="Slicer_Outlet_Location_Type" caption="Outlet Location Type" style="Blinkit Analysis" rowHeight="262466"/>
  <slicer name="Item Type 1" xr10:uid="{0F8896E9-C41A-4F8B-B60F-F69458A4F41D}" cache="Slicer_Item_Type" caption="Item Type" style="Blinki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84B739F0-84E8-4A51-94E2-674B179C1770}"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E613A-9710-4752-BD19-7966C413F3B2}">
  <dimension ref="A1:N100"/>
  <sheetViews>
    <sheetView workbookViewId="0">
      <selection activeCell="H14" sqref="H14"/>
    </sheetView>
  </sheetViews>
  <sheetFormatPr defaultRowHeight="15.5" x14ac:dyDescent="0.35"/>
  <cols>
    <col min="1" max="1" width="16.9140625" bestFit="1" customWidth="1"/>
    <col min="2" max="2" width="14.5" bestFit="1" customWidth="1"/>
    <col min="3" max="3" width="7.25" bestFit="1" customWidth="1"/>
    <col min="4" max="4" width="14.5" bestFit="1" customWidth="1"/>
  </cols>
  <sheetData>
    <row r="1" spans="1:14" ht="16" thickBot="1" x14ac:dyDescent="0.4">
      <c r="A1" s="1"/>
    </row>
    <row r="2" spans="1:14" ht="21" customHeight="1" thickBot="1" x14ac:dyDescent="0.55000000000000004">
      <c r="A2" s="34" t="s">
        <v>1619</v>
      </c>
      <c r="B2" s="35"/>
      <c r="C2" s="35"/>
      <c r="D2" s="36"/>
      <c r="F2" s="1"/>
      <c r="G2" s="2"/>
      <c r="H2" s="2"/>
      <c r="I2" s="2"/>
      <c r="J2" s="2"/>
      <c r="K2" s="2"/>
      <c r="L2" s="2"/>
      <c r="M2" s="2"/>
      <c r="N2" s="3"/>
    </row>
    <row r="3" spans="1:14" ht="16" thickBot="1" x14ac:dyDescent="0.4">
      <c r="A3" s="11" t="s">
        <v>1613</v>
      </c>
      <c r="B3" s="12" t="s">
        <v>1614</v>
      </c>
      <c r="C3" s="12" t="s">
        <v>1610</v>
      </c>
      <c r="D3" s="13" t="s">
        <v>1611</v>
      </c>
      <c r="F3" s="4"/>
      <c r="G3" s="41"/>
      <c r="H3" s="41"/>
      <c r="I3" s="41"/>
      <c r="J3" s="41"/>
      <c r="K3" s="41"/>
      <c r="L3" s="41"/>
      <c r="M3" s="41"/>
      <c r="N3" s="5"/>
    </row>
    <row r="4" spans="1:14" ht="16" thickBot="1" x14ac:dyDescent="0.4">
      <c r="A4" s="49">
        <v>8523</v>
      </c>
      <c r="B4" s="50">
        <v>3.9658570925731196</v>
      </c>
      <c r="C4" s="50">
        <v>1201681.4928000034</v>
      </c>
      <c r="D4" s="51">
        <v>140.99278338613203</v>
      </c>
      <c r="F4" s="4"/>
      <c r="G4" s="41"/>
      <c r="H4" s="41"/>
      <c r="I4" s="41"/>
      <c r="J4" s="41"/>
      <c r="K4" s="41"/>
      <c r="L4" s="41"/>
      <c r="M4" s="41"/>
      <c r="N4" s="5"/>
    </row>
    <row r="5" spans="1:14" x14ac:dyDescent="0.35">
      <c r="A5" s="4"/>
      <c r="D5" s="5"/>
      <c r="F5" s="4"/>
      <c r="G5" s="41"/>
      <c r="H5" s="41"/>
      <c r="I5" s="41"/>
      <c r="J5" s="41"/>
      <c r="K5" s="41"/>
      <c r="L5" s="41"/>
      <c r="M5" s="41"/>
      <c r="N5" s="5"/>
    </row>
    <row r="6" spans="1:14" x14ac:dyDescent="0.35">
      <c r="A6" s="4" t="s">
        <v>1615</v>
      </c>
      <c r="B6" t="s">
        <v>1616</v>
      </c>
      <c r="C6" t="s">
        <v>1617</v>
      </c>
      <c r="D6" s="5" t="s">
        <v>1618</v>
      </c>
      <c r="F6" s="4"/>
      <c r="G6" s="41"/>
      <c r="H6" s="41"/>
      <c r="I6" s="41"/>
      <c r="J6" s="41"/>
      <c r="K6" s="41"/>
      <c r="L6" s="41"/>
      <c r="M6" s="41"/>
      <c r="N6" s="5"/>
    </row>
    <row r="7" spans="1:14" x14ac:dyDescent="0.35">
      <c r="A7" s="4">
        <f>GETPIVOTDATA("Number of Items",$A$3)</f>
        <v>8523</v>
      </c>
      <c r="B7" s="6">
        <f>GETPIVOTDATA("Average of Rating",$A$3)</f>
        <v>3.9658570925731196</v>
      </c>
      <c r="C7" s="14">
        <f>GETPIVOTDATA("Sum of Sales",$A$3)</f>
        <v>1201681.4928000034</v>
      </c>
      <c r="D7" s="7">
        <f>GETPIVOTDATA("Average of Sales",$A$3)</f>
        <v>140.99278338613203</v>
      </c>
      <c r="F7" s="4"/>
      <c r="G7" s="41"/>
      <c r="H7" s="41"/>
      <c r="I7" s="41"/>
      <c r="J7" s="41"/>
      <c r="K7" s="41"/>
      <c r="L7" s="41"/>
      <c r="M7" s="41"/>
      <c r="N7" s="5"/>
    </row>
    <row r="8" spans="1:14" ht="16" thickBot="1" x14ac:dyDescent="0.4">
      <c r="A8" s="8"/>
      <c r="B8" s="9"/>
      <c r="C8" s="9"/>
      <c r="D8" s="10"/>
      <c r="F8" s="4"/>
      <c r="G8" s="41"/>
      <c r="H8" s="41"/>
      <c r="I8" s="41"/>
      <c r="J8" s="41"/>
      <c r="K8" s="41"/>
      <c r="L8" s="41"/>
      <c r="M8" s="41"/>
      <c r="N8" s="5"/>
    </row>
    <row r="9" spans="1:14" ht="16" thickBot="1" x14ac:dyDescent="0.4">
      <c r="F9" s="4"/>
      <c r="G9" s="41"/>
      <c r="H9" s="41"/>
      <c r="I9" s="41"/>
      <c r="J9" s="41"/>
      <c r="K9" s="41"/>
      <c r="L9" s="41"/>
      <c r="M9" s="41"/>
      <c r="N9" s="5"/>
    </row>
    <row r="10" spans="1:14" ht="21.5" thickBot="1" x14ac:dyDescent="0.55000000000000004">
      <c r="A10" s="34" t="s">
        <v>1622</v>
      </c>
      <c r="B10" s="35"/>
      <c r="C10" s="35"/>
      <c r="D10" s="36"/>
      <c r="F10" s="8"/>
      <c r="G10" s="9"/>
      <c r="H10" s="9"/>
      <c r="I10" s="9"/>
      <c r="J10" s="9"/>
      <c r="K10" s="9"/>
      <c r="L10" s="9"/>
      <c r="M10" s="9"/>
      <c r="N10" s="10"/>
    </row>
    <row r="11" spans="1:14" ht="16" thickBot="1" x14ac:dyDescent="0.4">
      <c r="A11" s="20" t="s">
        <v>1620</v>
      </c>
      <c r="B11" s="15" t="s">
        <v>1610</v>
      </c>
      <c r="D11" s="5"/>
    </row>
    <row r="12" spans="1:14" x14ac:dyDescent="0.35">
      <c r="A12" s="16" t="s">
        <v>17</v>
      </c>
      <c r="B12" s="18">
        <v>776319.68840000057</v>
      </c>
      <c r="D12" s="5"/>
    </row>
    <row r="13" spans="1:14" ht="16" thickBot="1" x14ac:dyDescent="0.4">
      <c r="A13" s="17" t="s">
        <v>10</v>
      </c>
      <c r="B13" s="19">
        <v>425361.8043999995</v>
      </c>
      <c r="D13" s="5"/>
    </row>
    <row r="14" spans="1:14" ht="16" thickBot="1" x14ac:dyDescent="0.4">
      <c r="A14" s="17" t="s">
        <v>1621</v>
      </c>
      <c r="B14" s="38">
        <v>1201681.4928000001</v>
      </c>
      <c r="D14" s="5"/>
    </row>
    <row r="15" spans="1:14" x14ac:dyDescent="0.35">
      <c r="A15" s="4"/>
      <c r="D15" s="5"/>
    </row>
    <row r="16" spans="1:14" x14ac:dyDescent="0.35">
      <c r="A16" s="4"/>
      <c r="D16" s="5"/>
    </row>
    <row r="17" spans="1:8" ht="16" thickBot="1" x14ac:dyDescent="0.4">
      <c r="A17" s="8"/>
      <c r="B17" s="9"/>
      <c r="C17" s="9"/>
      <c r="D17" s="10"/>
    </row>
    <row r="18" spans="1:8" ht="16" thickBot="1" x14ac:dyDescent="0.4"/>
    <row r="19" spans="1:8" ht="21.5" thickBot="1" x14ac:dyDescent="0.55000000000000004">
      <c r="A19" s="31" t="s">
        <v>1626</v>
      </c>
      <c r="B19" s="32"/>
      <c r="C19" s="32"/>
      <c r="D19" s="32"/>
      <c r="E19" s="2"/>
      <c r="F19" s="3"/>
    </row>
    <row r="20" spans="1:8" ht="16" thickBot="1" x14ac:dyDescent="0.4">
      <c r="A20" s="20" t="s">
        <v>1610</v>
      </c>
      <c r="B20" s="20" t="s">
        <v>1624</v>
      </c>
      <c r="C20" s="15"/>
      <c r="F20" s="5"/>
    </row>
    <row r="21" spans="1:8" ht="16" thickBot="1" x14ac:dyDescent="0.4">
      <c r="A21" s="20" t="s">
        <v>1620</v>
      </c>
      <c r="B21" s="11" t="s">
        <v>10</v>
      </c>
      <c r="C21" s="13" t="s">
        <v>17</v>
      </c>
      <c r="F21" s="5"/>
    </row>
    <row r="22" spans="1:8" x14ac:dyDescent="0.35">
      <c r="A22" s="28" t="s">
        <v>14</v>
      </c>
      <c r="B22" s="22">
        <v>121349.89940000001</v>
      </c>
      <c r="C22" s="25">
        <v>215047.9126000001</v>
      </c>
      <c r="F22" s="5"/>
    </row>
    <row r="23" spans="1:8" x14ac:dyDescent="0.35">
      <c r="A23" s="16" t="s">
        <v>34</v>
      </c>
      <c r="B23" s="23">
        <v>138685.86819999994</v>
      </c>
      <c r="C23" s="26">
        <v>254464.77940000014</v>
      </c>
      <c r="F23" s="5"/>
    </row>
    <row r="24" spans="1:8" ht="16" thickBot="1" x14ac:dyDescent="0.4">
      <c r="A24" s="17" t="s">
        <v>21</v>
      </c>
      <c r="B24" s="24">
        <v>165326.0368</v>
      </c>
      <c r="C24" s="27">
        <v>306806.99640000012</v>
      </c>
      <c r="F24" s="5"/>
    </row>
    <row r="25" spans="1:8" x14ac:dyDescent="0.35">
      <c r="A25" s="4"/>
      <c r="F25" s="5"/>
    </row>
    <row r="26" spans="1:8" ht="16" thickBot="1" x14ac:dyDescent="0.4">
      <c r="A26" s="8"/>
      <c r="B26" s="9"/>
      <c r="C26" s="9"/>
      <c r="D26" s="9"/>
      <c r="E26" s="9"/>
      <c r="F26" s="10"/>
    </row>
    <row r="27" spans="1:8" ht="16" thickBot="1" x14ac:dyDescent="0.4"/>
    <row r="28" spans="1:8" ht="21.5" thickBot="1" x14ac:dyDescent="0.55000000000000004">
      <c r="A28" s="34" t="s">
        <v>1623</v>
      </c>
      <c r="B28" s="35"/>
      <c r="C28" s="35"/>
      <c r="D28" s="36"/>
      <c r="E28" s="29"/>
      <c r="F28" s="2"/>
      <c r="G28" s="2"/>
      <c r="H28" s="3"/>
    </row>
    <row r="29" spans="1:8" ht="16" thickBot="1" x14ac:dyDescent="0.4">
      <c r="A29" s="20" t="s">
        <v>1620</v>
      </c>
      <c r="B29" s="15" t="s">
        <v>1610</v>
      </c>
      <c r="H29" s="5"/>
    </row>
    <row r="30" spans="1:8" x14ac:dyDescent="0.35">
      <c r="A30" s="28" t="s">
        <v>153</v>
      </c>
      <c r="B30" s="18">
        <v>9077.869999999999</v>
      </c>
      <c r="H30" s="5"/>
    </row>
    <row r="31" spans="1:8" x14ac:dyDescent="0.35">
      <c r="A31" s="16" t="s">
        <v>74</v>
      </c>
      <c r="B31" s="19">
        <v>15596.696600000001</v>
      </c>
      <c r="H31" s="5"/>
    </row>
    <row r="32" spans="1:8" x14ac:dyDescent="0.35">
      <c r="A32" s="16" t="s">
        <v>159</v>
      </c>
      <c r="B32" s="19">
        <v>21880.027399999992</v>
      </c>
      <c r="H32" s="5"/>
    </row>
    <row r="33" spans="1:8" x14ac:dyDescent="0.35">
      <c r="A33" s="16" t="s">
        <v>64</v>
      </c>
      <c r="B33" s="19">
        <v>22451.891599999999</v>
      </c>
      <c r="H33" s="5"/>
    </row>
    <row r="34" spans="1:8" x14ac:dyDescent="0.35">
      <c r="A34" s="16" t="s">
        <v>61</v>
      </c>
      <c r="B34" s="19">
        <v>29334.680599999996</v>
      </c>
      <c r="H34" s="5"/>
    </row>
    <row r="35" spans="1:8" x14ac:dyDescent="0.35">
      <c r="A35" s="16" t="s">
        <v>57</v>
      </c>
      <c r="B35" s="19">
        <v>35379.119800000015</v>
      </c>
      <c r="H35" s="5"/>
    </row>
    <row r="36" spans="1:8" x14ac:dyDescent="0.35">
      <c r="A36" s="16" t="s">
        <v>32</v>
      </c>
      <c r="B36" s="19">
        <v>58514.166999999987</v>
      </c>
      <c r="H36" s="5"/>
    </row>
    <row r="37" spans="1:8" x14ac:dyDescent="0.35">
      <c r="A37" s="16" t="s">
        <v>54</v>
      </c>
      <c r="B37" s="19">
        <v>59449.863799999992</v>
      </c>
      <c r="H37" s="5"/>
    </row>
    <row r="38" spans="1:8" x14ac:dyDescent="0.35">
      <c r="A38" s="16" t="s">
        <v>19</v>
      </c>
      <c r="B38" s="19">
        <v>68025.838800000012</v>
      </c>
      <c r="H38" s="5"/>
    </row>
    <row r="39" spans="1:8" x14ac:dyDescent="0.35">
      <c r="A39" s="16" t="s">
        <v>95</v>
      </c>
      <c r="B39" s="19">
        <v>81894.736400000009</v>
      </c>
      <c r="H39" s="5"/>
    </row>
    <row r="40" spans="1:8" x14ac:dyDescent="0.35">
      <c r="A40" s="16" t="s">
        <v>28</v>
      </c>
      <c r="B40" s="19">
        <v>90706.728999999992</v>
      </c>
      <c r="H40" s="5"/>
    </row>
    <row r="41" spans="1:8" x14ac:dyDescent="0.35">
      <c r="A41" s="16" t="s">
        <v>67</v>
      </c>
      <c r="B41" s="19">
        <v>101276.46159999995</v>
      </c>
      <c r="H41" s="5"/>
    </row>
    <row r="42" spans="1:8" x14ac:dyDescent="0.35">
      <c r="A42" s="16" t="s">
        <v>24</v>
      </c>
      <c r="B42" s="19">
        <v>118558.88140000009</v>
      </c>
      <c r="H42" s="5"/>
    </row>
    <row r="43" spans="1:8" x14ac:dyDescent="0.35">
      <c r="A43" s="16" t="s">
        <v>42</v>
      </c>
      <c r="B43" s="19">
        <v>135976.52539999998</v>
      </c>
      <c r="H43" s="5"/>
    </row>
    <row r="44" spans="1:8" x14ac:dyDescent="0.35">
      <c r="A44" s="16" t="s">
        <v>48</v>
      </c>
      <c r="B44" s="19">
        <v>175433.92240000021</v>
      </c>
      <c r="H44" s="5"/>
    </row>
    <row r="45" spans="1:8" ht="16" thickBot="1" x14ac:dyDescent="0.4">
      <c r="A45" s="17" t="s">
        <v>12</v>
      </c>
      <c r="B45" s="21">
        <v>178124.08099999995</v>
      </c>
      <c r="H45" s="5"/>
    </row>
    <row r="46" spans="1:8" ht="16" thickBot="1" x14ac:dyDescent="0.4">
      <c r="A46" s="8"/>
      <c r="B46" s="9"/>
      <c r="C46" s="9"/>
      <c r="D46" s="9"/>
      <c r="E46" s="9"/>
      <c r="F46" s="9"/>
      <c r="G46" s="9"/>
      <c r="H46" s="10"/>
    </row>
    <row r="47" spans="1:8" ht="16" thickBot="1" x14ac:dyDescent="0.4"/>
    <row r="48" spans="1:8" ht="21.5" thickBot="1" x14ac:dyDescent="0.55000000000000004">
      <c r="A48" s="31" t="s">
        <v>1627</v>
      </c>
      <c r="B48" s="32"/>
      <c r="C48" s="32"/>
      <c r="D48" s="32"/>
      <c r="E48" s="32"/>
      <c r="F48" s="32"/>
      <c r="G48" s="32"/>
      <c r="H48" s="33"/>
    </row>
    <row r="49" spans="1:8" ht="16" thickBot="1" x14ac:dyDescent="0.4">
      <c r="A49" s="20" t="s">
        <v>1620</v>
      </c>
      <c r="B49" s="15" t="s">
        <v>1610</v>
      </c>
      <c r="H49" s="5"/>
    </row>
    <row r="50" spans="1:8" x14ac:dyDescent="0.35">
      <c r="A50" s="28">
        <v>2011</v>
      </c>
      <c r="B50" s="18">
        <v>78131.566599999976</v>
      </c>
      <c r="H50" s="5"/>
    </row>
    <row r="51" spans="1:8" x14ac:dyDescent="0.35">
      <c r="A51" s="16">
        <v>2012</v>
      </c>
      <c r="B51" s="19">
        <v>130476.85979999998</v>
      </c>
      <c r="H51" s="5"/>
    </row>
    <row r="52" spans="1:8" x14ac:dyDescent="0.35">
      <c r="A52" s="16">
        <v>2014</v>
      </c>
      <c r="B52" s="19">
        <v>131809.01560000007</v>
      </c>
      <c r="H52" s="5"/>
    </row>
    <row r="53" spans="1:8" x14ac:dyDescent="0.35">
      <c r="A53" s="16">
        <v>2015</v>
      </c>
      <c r="B53" s="19">
        <v>130942.78019999999</v>
      </c>
      <c r="H53" s="5"/>
    </row>
    <row r="54" spans="1:8" x14ac:dyDescent="0.35">
      <c r="A54" s="16">
        <v>2016</v>
      </c>
      <c r="B54" s="19">
        <v>132113.36980000007</v>
      </c>
      <c r="H54" s="5"/>
    </row>
    <row r="55" spans="1:8" x14ac:dyDescent="0.35">
      <c r="A55" s="16">
        <v>2017</v>
      </c>
      <c r="B55" s="19">
        <v>133103.90699999989</v>
      </c>
      <c r="H55" s="5"/>
    </row>
    <row r="56" spans="1:8" x14ac:dyDescent="0.35">
      <c r="A56" s="16">
        <v>2018</v>
      </c>
      <c r="B56" s="19">
        <v>204522.25700000025</v>
      </c>
      <c r="H56" s="5"/>
    </row>
    <row r="57" spans="1:8" x14ac:dyDescent="0.35">
      <c r="A57" s="16">
        <v>2020</v>
      </c>
      <c r="B57" s="19">
        <v>129103.96039999987</v>
      </c>
      <c r="H57" s="5"/>
    </row>
    <row r="58" spans="1:8" ht="16" thickBot="1" x14ac:dyDescent="0.4">
      <c r="A58" s="17">
        <v>2022</v>
      </c>
      <c r="B58" s="21">
        <v>131477.77639999994</v>
      </c>
      <c r="H58" s="5"/>
    </row>
    <row r="59" spans="1:8" ht="16" thickBot="1" x14ac:dyDescent="0.4">
      <c r="A59" s="8"/>
      <c r="B59" s="9"/>
      <c r="C59" s="9"/>
      <c r="D59" s="9"/>
      <c r="E59" s="9"/>
      <c r="F59" s="9"/>
      <c r="G59" s="9"/>
      <c r="H59" s="10"/>
    </row>
    <row r="60" spans="1:8" ht="16" thickBot="1" x14ac:dyDescent="0.4"/>
    <row r="61" spans="1:8" ht="21.5" thickBot="1" x14ac:dyDescent="0.55000000000000004">
      <c r="A61" s="31" t="s">
        <v>5</v>
      </c>
      <c r="B61" s="32"/>
      <c r="C61" s="32"/>
      <c r="D61" s="32"/>
      <c r="E61" s="30"/>
    </row>
    <row r="62" spans="1:8" ht="16" thickBot="1" x14ac:dyDescent="0.4">
      <c r="A62" s="20" t="s">
        <v>1620</v>
      </c>
      <c r="B62" s="15" t="s">
        <v>1610</v>
      </c>
      <c r="E62" s="5"/>
    </row>
    <row r="63" spans="1:8" x14ac:dyDescent="0.35">
      <c r="A63" s="28" t="s">
        <v>30</v>
      </c>
      <c r="B63" s="18">
        <v>248991.58600000024</v>
      </c>
      <c r="E63" s="5"/>
    </row>
    <row r="64" spans="1:8" x14ac:dyDescent="0.35">
      <c r="A64" s="16" t="s">
        <v>15</v>
      </c>
      <c r="B64" s="19">
        <v>507895.7363999993</v>
      </c>
      <c r="E64" s="5"/>
    </row>
    <row r="65" spans="1:9" ht="16" thickBot="1" x14ac:dyDescent="0.4">
      <c r="A65" s="17" t="s">
        <v>26</v>
      </c>
      <c r="B65" s="21">
        <v>444794.17039999936</v>
      </c>
      <c r="E65" s="5"/>
    </row>
    <row r="66" spans="1:9" x14ac:dyDescent="0.35">
      <c r="A66" s="4"/>
      <c r="E66" s="5"/>
    </row>
    <row r="67" spans="1:9" x14ac:dyDescent="0.35">
      <c r="A67" s="4"/>
      <c r="E67" s="5"/>
    </row>
    <row r="68" spans="1:9" ht="16" thickBot="1" x14ac:dyDescent="0.4">
      <c r="A68" s="8"/>
      <c r="B68" s="9"/>
      <c r="C68" s="9"/>
      <c r="D68" s="9"/>
      <c r="E68" s="10"/>
    </row>
    <row r="69" spans="1:9" ht="16" thickBot="1" x14ac:dyDescent="0.4"/>
    <row r="70" spans="1:9" ht="21.5" thickBot="1" x14ac:dyDescent="0.55000000000000004">
      <c r="A70" s="31" t="s">
        <v>1629</v>
      </c>
      <c r="B70" s="32"/>
      <c r="C70" s="32"/>
      <c r="D70" s="32"/>
      <c r="E70" s="31"/>
      <c r="F70" s="32"/>
      <c r="G70" s="32"/>
      <c r="H70" s="32"/>
      <c r="I70" s="40"/>
    </row>
    <row r="71" spans="1:9" ht="16" thickBot="1" x14ac:dyDescent="0.4">
      <c r="A71" s="20" t="s">
        <v>1620</v>
      </c>
      <c r="B71" s="15" t="s">
        <v>1610</v>
      </c>
      <c r="C71" s="41"/>
      <c r="D71" s="41" t="s">
        <v>1628</v>
      </c>
      <c r="E71" s="41" t="s">
        <v>1608</v>
      </c>
      <c r="F71" s="41"/>
      <c r="G71" s="41"/>
      <c r="H71" s="41"/>
      <c r="I71" s="5"/>
    </row>
    <row r="72" spans="1:9" x14ac:dyDescent="0.35">
      <c r="A72" s="16" t="s">
        <v>21</v>
      </c>
      <c r="B72" s="39">
        <v>472133.03319999954</v>
      </c>
      <c r="C72" s="41"/>
      <c r="D72" s="41" t="str">
        <f>A72</f>
        <v>Tier 3</v>
      </c>
      <c r="E72" s="42">
        <f>GETPIVOTDATA("Sales",$A$71,"Outlet Location Type",A72)</f>
        <v>472133.03319999954</v>
      </c>
      <c r="F72" s="41"/>
      <c r="G72" s="41"/>
      <c r="H72" s="41"/>
      <c r="I72" s="5"/>
    </row>
    <row r="73" spans="1:9" x14ac:dyDescent="0.35">
      <c r="A73" s="16" t="s">
        <v>34</v>
      </c>
      <c r="B73" s="37">
        <v>393150.64759999956</v>
      </c>
      <c r="C73" s="41"/>
      <c r="D73" s="41" t="str">
        <f t="shared" ref="D73:D74" si="0">A73</f>
        <v>Tier 2</v>
      </c>
      <c r="E73" s="42">
        <f t="shared" ref="E73:E74" si="1">GETPIVOTDATA("Sales",$A$71,"Outlet Location Type",A73)</f>
        <v>393150.64759999956</v>
      </c>
      <c r="F73" s="41"/>
      <c r="G73" s="41"/>
      <c r="H73" s="41"/>
      <c r="I73" s="5"/>
    </row>
    <row r="74" spans="1:9" ht="16" thickBot="1" x14ac:dyDescent="0.4">
      <c r="A74" s="17" t="s">
        <v>14</v>
      </c>
      <c r="B74" s="38">
        <v>336397.81199999945</v>
      </c>
      <c r="C74" s="41"/>
      <c r="D74" s="41" t="str">
        <f t="shared" si="0"/>
        <v>Tier 1</v>
      </c>
      <c r="E74" s="42">
        <f t="shared" si="1"/>
        <v>336397.81199999945</v>
      </c>
      <c r="F74" s="41"/>
      <c r="G74" s="41"/>
      <c r="H74" s="41"/>
      <c r="I74" s="5"/>
    </row>
    <row r="75" spans="1:9" x14ac:dyDescent="0.35">
      <c r="A75" s="4"/>
      <c r="B75" s="41"/>
      <c r="C75" s="41"/>
      <c r="D75" s="41"/>
      <c r="E75" s="41"/>
      <c r="F75" s="41"/>
      <c r="G75" s="41"/>
      <c r="H75" s="41"/>
      <c r="I75" s="5"/>
    </row>
    <row r="76" spans="1:9" x14ac:dyDescent="0.35">
      <c r="A76" s="4"/>
      <c r="B76" s="41"/>
      <c r="C76" s="41"/>
      <c r="D76" s="41"/>
      <c r="E76" s="41"/>
      <c r="F76" s="41"/>
      <c r="G76" s="41"/>
      <c r="H76" s="41"/>
      <c r="I76" s="5"/>
    </row>
    <row r="77" spans="1:9" ht="16" thickBot="1" x14ac:dyDescent="0.4">
      <c r="A77" s="8"/>
      <c r="B77" s="9"/>
      <c r="C77" s="9"/>
      <c r="D77" s="9"/>
      <c r="E77" s="9"/>
      <c r="F77" s="9"/>
      <c r="G77" s="9"/>
      <c r="H77" s="9"/>
      <c r="I77" s="10"/>
    </row>
    <row r="78" spans="1:9" ht="16" thickBot="1" x14ac:dyDescent="0.4"/>
    <row r="79" spans="1:9" ht="21.5" thickBot="1" x14ac:dyDescent="0.55000000000000004">
      <c r="A79" s="31" t="s">
        <v>1631</v>
      </c>
      <c r="B79" s="32"/>
      <c r="C79" s="32"/>
      <c r="D79" s="32"/>
      <c r="E79" s="31"/>
      <c r="F79" s="33"/>
    </row>
    <row r="80" spans="1:9" ht="16" thickBot="1" x14ac:dyDescent="0.4">
      <c r="A80" s="20" t="s">
        <v>1620</v>
      </c>
      <c r="B80" s="15" t="s">
        <v>1610</v>
      </c>
      <c r="C80" s="41"/>
      <c r="D80" s="41"/>
      <c r="E80" s="41"/>
      <c r="F80" s="5"/>
    </row>
    <row r="81" spans="1:6" x14ac:dyDescent="0.35">
      <c r="A81" s="16" t="s">
        <v>16</v>
      </c>
      <c r="B81" s="18">
        <v>787549.89280000131</v>
      </c>
      <c r="C81" s="41"/>
      <c r="D81" s="41"/>
      <c r="E81" s="41"/>
      <c r="F81" s="5"/>
    </row>
    <row r="82" spans="1:6" x14ac:dyDescent="0.35">
      <c r="A82" s="16" t="s">
        <v>22</v>
      </c>
      <c r="B82" s="19">
        <v>131477.77639999994</v>
      </c>
      <c r="C82" s="41"/>
      <c r="D82" s="41"/>
      <c r="E82" s="41"/>
      <c r="F82" s="5"/>
    </row>
    <row r="83" spans="1:6" x14ac:dyDescent="0.35">
      <c r="A83" s="16" t="s">
        <v>46</v>
      </c>
      <c r="B83" s="19">
        <v>130714.67460000006</v>
      </c>
      <c r="C83" s="41"/>
      <c r="D83" s="41"/>
      <c r="E83" s="41"/>
      <c r="F83" s="5"/>
    </row>
    <row r="84" spans="1:6" ht="16" thickBot="1" x14ac:dyDescent="0.4">
      <c r="A84" s="17" t="s">
        <v>40</v>
      </c>
      <c r="B84" s="21">
        <v>151939.149</v>
      </c>
      <c r="C84" s="41"/>
      <c r="D84" s="41"/>
      <c r="E84" s="41"/>
      <c r="F84" s="5"/>
    </row>
    <row r="85" spans="1:6" x14ac:dyDescent="0.35">
      <c r="A85" s="4"/>
      <c r="B85" s="41"/>
      <c r="C85" s="41"/>
      <c r="D85" s="41"/>
      <c r="E85" s="41"/>
      <c r="F85" s="5"/>
    </row>
    <row r="86" spans="1:6" ht="16" thickBot="1" x14ac:dyDescent="0.4">
      <c r="A86" s="4"/>
      <c r="B86" s="41"/>
      <c r="C86" s="41"/>
      <c r="D86" s="41"/>
      <c r="E86" s="41"/>
      <c r="F86" s="5"/>
    </row>
    <row r="87" spans="1:6" ht="16" thickBot="1" x14ac:dyDescent="0.4">
      <c r="A87" s="20" t="s">
        <v>1620</v>
      </c>
      <c r="B87" s="15" t="s">
        <v>1611</v>
      </c>
      <c r="C87" s="41"/>
      <c r="D87" s="41"/>
      <c r="E87" s="41"/>
      <c r="F87" s="5"/>
    </row>
    <row r="88" spans="1:6" x14ac:dyDescent="0.35">
      <c r="A88" s="16" t="s">
        <v>16</v>
      </c>
      <c r="B88" s="43">
        <v>141.21389506903375</v>
      </c>
      <c r="C88" s="41"/>
      <c r="D88" s="41"/>
      <c r="E88" s="41"/>
      <c r="F88" s="5"/>
    </row>
    <row r="89" spans="1:6" x14ac:dyDescent="0.35">
      <c r="A89" s="16" t="s">
        <v>22</v>
      </c>
      <c r="B89" s="44">
        <v>141.67863836206891</v>
      </c>
      <c r="C89" s="41"/>
      <c r="D89" s="41"/>
      <c r="E89" s="41"/>
      <c r="F89" s="5"/>
    </row>
    <row r="90" spans="1:6" x14ac:dyDescent="0.35">
      <c r="A90" s="16" t="s">
        <v>46</v>
      </c>
      <c r="B90" s="44">
        <v>139.80179101604284</v>
      </c>
      <c r="C90" s="41"/>
      <c r="D90" s="41"/>
      <c r="E90" s="41"/>
      <c r="F90" s="5"/>
    </row>
    <row r="91" spans="1:6" ht="16" thickBot="1" x14ac:dyDescent="0.4">
      <c r="A91" s="17" t="s">
        <v>40</v>
      </c>
      <c r="B91" s="45">
        <v>140.29468975069253</v>
      </c>
      <c r="C91" s="41"/>
      <c r="D91" s="41"/>
      <c r="E91" s="41"/>
      <c r="F91" s="5"/>
    </row>
    <row r="92" spans="1:6" x14ac:dyDescent="0.35">
      <c r="A92" s="4"/>
      <c r="B92" s="41"/>
      <c r="C92" s="41"/>
      <c r="D92" s="41"/>
      <c r="E92" s="41"/>
      <c r="F92" s="5"/>
    </row>
    <row r="93" spans="1:6" ht="16" thickBot="1" x14ac:dyDescent="0.4">
      <c r="A93" s="4"/>
      <c r="B93" s="41"/>
      <c r="C93" s="41"/>
      <c r="D93" s="41"/>
      <c r="E93" s="41"/>
      <c r="F93" s="5"/>
    </row>
    <row r="94" spans="1:6" ht="16" thickBot="1" x14ac:dyDescent="0.4">
      <c r="A94" s="20" t="s">
        <v>1620</v>
      </c>
      <c r="B94" s="15" t="s">
        <v>1630</v>
      </c>
      <c r="C94" s="41"/>
      <c r="D94" s="41"/>
      <c r="E94" s="41"/>
      <c r="F94" s="5"/>
    </row>
    <row r="95" spans="1:6" x14ac:dyDescent="0.35">
      <c r="A95" s="16" t="s">
        <v>16</v>
      </c>
      <c r="B95" s="46">
        <v>5577</v>
      </c>
      <c r="C95" s="41"/>
      <c r="D95" s="41"/>
      <c r="E95" s="41"/>
      <c r="F95" s="5"/>
    </row>
    <row r="96" spans="1:6" x14ac:dyDescent="0.35">
      <c r="A96" s="16" t="s">
        <v>22</v>
      </c>
      <c r="B96" s="47">
        <v>928</v>
      </c>
      <c r="C96" s="41"/>
      <c r="D96" s="41"/>
      <c r="E96" s="41"/>
      <c r="F96" s="5"/>
    </row>
    <row r="97" spans="1:6" x14ac:dyDescent="0.35">
      <c r="A97" s="16" t="s">
        <v>46</v>
      </c>
      <c r="B97" s="47">
        <v>935</v>
      </c>
      <c r="C97" s="41"/>
      <c r="D97" s="41"/>
      <c r="E97" s="41"/>
      <c r="F97" s="5"/>
    </row>
    <row r="98" spans="1:6" ht="16" thickBot="1" x14ac:dyDescent="0.4">
      <c r="A98" s="17" t="s">
        <v>40</v>
      </c>
      <c r="B98" s="48">
        <v>1083</v>
      </c>
      <c r="C98" s="41"/>
      <c r="D98" s="41"/>
      <c r="E98" s="41"/>
      <c r="F98" s="5"/>
    </row>
    <row r="99" spans="1:6" x14ac:dyDescent="0.35">
      <c r="A99" s="4"/>
      <c r="B99" s="41"/>
      <c r="C99" s="41"/>
      <c r="D99" s="41"/>
      <c r="E99" s="41"/>
      <c r="F99" s="5"/>
    </row>
    <row r="100" spans="1:6" ht="16" thickBot="1" x14ac:dyDescent="0.4">
      <c r="A100" s="8"/>
      <c r="B100" s="9"/>
      <c r="C100" s="9"/>
      <c r="D100" s="9"/>
      <c r="E100" s="9"/>
      <c r="F100" s="10"/>
    </row>
  </sheetData>
  <mergeCells count="11">
    <mergeCell ref="A70:D70"/>
    <mergeCell ref="E70:H70"/>
    <mergeCell ref="A79:D79"/>
    <mergeCell ref="E79:F79"/>
    <mergeCell ref="A48:D48"/>
    <mergeCell ref="E48:H48"/>
    <mergeCell ref="A61:D61"/>
    <mergeCell ref="A2:D2"/>
    <mergeCell ref="A10:D10"/>
    <mergeCell ref="A19:D19"/>
    <mergeCell ref="A28:D28"/>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6C0A4-C961-43D8-8F49-676C56BC54C3}">
  <dimension ref="Z27"/>
  <sheetViews>
    <sheetView showGridLines="0" tabSelected="1" zoomScale="47" zoomScaleNormal="47" workbookViewId="0">
      <selection activeCell="D17" sqref="D17"/>
    </sheetView>
  </sheetViews>
  <sheetFormatPr defaultRowHeight="15.5" x14ac:dyDescent="0.35"/>
  <sheetData>
    <row r="27" spans="26:26" x14ac:dyDescent="0.35">
      <c r="Z27" t="s">
        <v>1625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2" width="17.08203125"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t="s">
        <v>1612</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Sakshi Ubale</cp:lastModifiedBy>
  <dcterms:created xsi:type="dcterms:W3CDTF">2024-06-23T13:11:17Z</dcterms:created>
  <dcterms:modified xsi:type="dcterms:W3CDTF">2025-04-18T19:05:06Z</dcterms:modified>
</cp:coreProperties>
</file>