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igipen 2019-2020\GAM100\TxtBased\prison-break\Submission\GAM100B_SCRUBZ\DOCUMENTS\"/>
    </mc:Choice>
  </mc:AlternateContent>
  <bookViews>
    <workbookView xWindow="0" yWindow="0" windowWidth="23040" windowHeight="9384" activeTab="1"/>
  </bookViews>
  <sheets>
    <sheet name="Game Information" sheetId="1" r:id="rId1"/>
    <sheet name="Rubric" sheetId="2" r:id="rId2"/>
    <sheet name="Submission Guidelines" sheetId="3" r:id="rId3"/>
  </sheets>
  <calcPr calcId="152511"/>
  <extLst>
    <ext uri="GoogleSheetsCustomDataVersion1">
      <go:sheetsCustomData xmlns:go="http://customooxmlschemas.google.com/" r:id="rId7" roundtripDataSignature="AMtx7mhtJTbyhr4ngIzP4tY9QFnVIffnNQ=="/>
    </ext>
  </extLst>
</workbook>
</file>

<file path=xl/calcChain.xml><?xml version="1.0" encoding="utf-8"?>
<calcChain xmlns="http://schemas.openxmlformats.org/spreadsheetml/2006/main">
  <c r="D159" i="2" l="1"/>
  <c r="E148" i="2" s="1"/>
  <c r="P19" i="1" s="1"/>
  <c r="D152" i="2"/>
  <c r="D148" i="2"/>
  <c r="D143" i="2"/>
  <c r="D140" i="2"/>
  <c r="E136" i="2"/>
  <c r="D136" i="2"/>
  <c r="D131" i="2"/>
  <c r="D128" i="2"/>
  <c r="D124" i="2"/>
  <c r="D121" i="2"/>
  <c r="D117" i="2"/>
  <c r="D114" i="2"/>
  <c r="D109" i="2"/>
  <c r="D105" i="2"/>
  <c r="D101" i="2" s="1"/>
  <c r="P29" i="1" s="1"/>
  <c r="E101" i="2"/>
  <c r="D96" i="2"/>
  <c r="D93" i="2"/>
  <c r="D89" i="2"/>
  <c r="D86" i="2"/>
  <c r="D81" i="2"/>
  <c r="D77" i="2"/>
  <c r="E73" i="2"/>
  <c r="D73" i="2"/>
  <c r="D68" i="2"/>
  <c r="D65" i="2"/>
  <c r="D61" i="2"/>
  <c r="D58" i="2"/>
  <c r="D54" i="2"/>
  <c r="D51" i="2"/>
  <c r="D46" i="2"/>
  <c r="E38" i="2" s="1"/>
  <c r="P15" i="1" s="1"/>
  <c r="D42" i="2"/>
  <c r="D38" i="2" s="1"/>
  <c r="P27" i="1" s="1"/>
  <c r="D33" i="2"/>
  <c r="D30" i="2"/>
  <c r="D26" i="2"/>
  <c r="D23" i="2"/>
  <c r="D19" i="2"/>
  <c r="D16" i="2"/>
  <c r="D11" i="2"/>
  <c r="E3" i="2" s="1"/>
  <c r="P14" i="1" s="1"/>
  <c r="N12" i="1" s="1"/>
  <c r="D7" i="2"/>
  <c r="D3" i="2" s="1"/>
  <c r="P26" i="1" s="1"/>
  <c r="N24" i="1" s="1"/>
  <c r="I39" i="1"/>
  <c r="P33" i="1" s="1"/>
  <c r="P32" i="1"/>
  <c r="P31" i="1"/>
  <c r="P30" i="1"/>
  <c r="I29" i="1"/>
  <c r="P28" i="1"/>
  <c r="P21" i="1"/>
  <c r="P20" i="1"/>
  <c r="P18" i="1"/>
  <c r="P17" i="1"/>
  <c r="P16" i="1"/>
  <c r="J15" i="1" l="1"/>
  <c r="J12" i="1"/>
  <c r="J14" i="1"/>
  <c r="J16" i="1"/>
  <c r="J13" i="1"/>
</calcChain>
</file>

<file path=xl/sharedStrings.xml><?xml version="1.0" encoding="utf-8"?>
<sst xmlns="http://schemas.openxmlformats.org/spreadsheetml/2006/main" count="328" uniqueCount="165">
  <si>
    <t>GAM 100 - Project Submission Guidelines</t>
  </si>
  <si>
    <t>Total</t>
  </si>
  <si>
    <t>GAM 100 - PROJECT RUBRICS</t>
  </si>
  <si>
    <t>GAME NAME</t>
  </si>
  <si>
    <t>TEAM NAME</t>
  </si>
  <si>
    <t>COURSE</t>
  </si>
  <si>
    <t>Technical</t>
  </si>
  <si>
    <t>Student Grade</t>
  </si>
  <si>
    <t>SUBMISSION GUIDELINES DESCRIPTION</t>
  </si>
  <si>
    <t>Instructor Grade</t>
  </si>
  <si>
    <t>The exact folder structure, files, and naming conventions listed below are mandatory. Do not use different names or formats (even if they are very similar). No .rtf files instead of .txt files, no leaving out the underscores, no .png files instead of .jpg files, etc. When the bolded term gamename appears below, substitute your actual game name (or a shortened version of it that works better for a filename) with any spaces in the name removed. Do not use your team name for this.</t>
  </si>
  <si>
    <t>ESCAPE FROM DIGIPEN PENITENTIARY</t>
  </si>
  <si>
    <r>
      <t>Zip all your files into a single file, named: GAM100A_</t>
    </r>
    <r>
      <rPr>
        <b/>
        <sz val="11"/>
        <color theme="1"/>
        <rFont val="Calibri"/>
      </rPr>
      <t>teamname</t>
    </r>
    <r>
      <rPr>
        <sz val="11"/>
        <color theme="1"/>
        <rFont val="Calibri"/>
      </rPr>
      <t xml:space="preserve"> or GAM100B_</t>
    </r>
    <r>
      <rPr>
        <b/>
        <sz val="11"/>
        <color theme="1"/>
        <rFont val="Calibri"/>
      </rPr>
      <t>teamname</t>
    </r>
    <r>
      <rPr>
        <sz val="11"/>
        <color theme="1"/>
        <rFont val="Calibri"/>
      </rPr>
      <t>.
In "teamname" use the name of your team instead of the name of your game.
Submission must be done through moodle and only one member must submit per team (only one submission in moodle per team).</t>
    </r>
  </si>
  <si>
    <t>SCRUBS</t>
  </si>
  <si>
    <t>GAM100_B</t>
  </si>
  <si>
    <t>Score</t>
  </si>
  <si>
    <t>Below there is a description of the files and folders your zip file submission must include. Failing to submit any of this files or description mentioned in the following section can result in the instructor not accepting your submission and you will need to resubmit (with a -5% penalty applied to your submission grade).
Please replace 'gamename' in the file names mentioned below by the name of your game.</t>
  </si>
  <si>
    <t>Point Details</t>
  </si>
  <si>
    <t>TEAM ROSTER</t>
  </si>
  <si>
    <t>ZIP Content</t>
  </si>
  <si>
    <t>Degree</t>
  </si>
  <si>
    <t>Item</t>
  </si>
  <si>
    <t>Description</t>
  </si>
  <si>
    <t>\SOURCE</t>
  </si>
  <si>
    <r>
      <t xml:space="preserve">Inside SOURCE create a folder that contains your Visual Studio project (all code, art, sound, and other assets (for both the game and any tools)). Comment all code, include copyright notices in each code file, and put who wrote the code near the top of the file. Make sure you do not put any .pdb files, .obj files, .pch files, or other build artifacts in this folder. The easy way to do this is to use the SVN export command to get a clean folder of your entire source tree without any extraneous files. Feel free to create additional folders (inside SOURCE) for unuse code, or any other content or code related files.
</t>
    </r>
    <r>
      <rPr>
        <b/>
        <sz val="11"/>
        <color theme="1"/>
        <rFont val="Calibri"/>
      </rPr>
      <t>Please note:</t>
    </r>
    <r>
      <rPr>
        <sz val="11"/>
        <color theme="1"/>
        <rFont val="Calibri"/>
      </rPr>
      <t xml:space="preserve"> We need to be able to open your project in Visual Studio, compile it and run it from Visual Studio. If your project doesn't compile in Visual Studio due to compiling errors, a resubmision will be required.</t>
    </r>
  </si>
  <si>
    <t>\DOCUMENTS</t>
  </si>
  <si>
    <r>
      <t>A folder that contains a filled out version of these rubrics done by the team (</t>
    </r>
    <r>
      <rPr>
        <b/>
        <sz val="11"/>
        <color theme="1"/>
        <rFont val="Calibri"/>
      </rPr>
      <t>required</t>
    </r>
    <r>
      <rPr>
        <sz val="11"/>
        <color theme="1"/>
        <rFont val="Calibri"/>
      </rPr>
      <t>), all design documents (optionals), all your presentation materials (</t>
    </r>
    <r>
      <rPr>
        <b/>
        <sz val="11"/>
        <color theme="1"/>
        <rFont val="Calibri"/>
      </rPr>
      <t>required</t>
    </r>
    <r>
      <rPr>
        <sz val="11"/>
        <color theme="1"/>
        <rFont val="Calibri"/>
      </rPr>
      <t>), marketing materials (optional), post-mortem (optional), etc.
All documents here must be in Microsoft Office or Open Office formats. Any additional screenshots (optional), team photos (optional), etc. go here as well.</t>
    </r>
  </si>
  <si>
    <t>Grade</t>
  </si>
  <si>
    <r>
      <rPr>
        <b/>
        <sz val="11"/>
        <color theme="0"/>
        <rFont val="Calibri"/>
      </rPr>
      <t>gamename</t>
    </r>
    <r>
      <rPr>
        <sz val="11"/>
        <color theme="0"/>
        <rFont val="Calibri"/>
      </rPr>
      <t>.exe</t>
    </r>
  </si>
  <si>
    <t>The executable for the game. Make sure you double and triple check the game works well.</t>
  </si>
  <si>
    <r>
      <rPr>
        <b/>
        <sz val="11"/>
        <color theme="0"/>
        <rFont val="Calibri"/>
      </rPr>
      <t>gamename</t>
    </r>
    <r>
      <rPr>
        <sz val="11"/>
        <color theme="0"/>
        <rFont val="Calibri"/>
      </rPr>
      <t>_readme.txt</t>
    </r>
  </si>
  <si>
    <t>At the absolute minimum, put your game name, team name, class name and section (GAM100A, for example) and DigiPen contact email address at the beginning of the file. If you have a live game website, put the link to it after the emails. That’s all that is required, but this is the only thing that will be read before your game is played, so if you need to say anything about controls, cheat codes/keys, bugs, known crashes, gameplay tips, whatever, say it here. Information about controls, gameplay, etc. should be in the game itself, but if it isn’t (or is wrong/misleading in some way), then put it here. If it isn’t obvious how to go to full-screen and back, tell us here.</t>
  </si>
  <si>
    <t>Team Member</t>
  </si>
  <si>
    <t>Comments</t>
  </si>
  <si>
    <t>DigiPen E-mail</t>
  </si>
  <si>
    <t>Individual Code Contribution</t>
  </si>
  <si>
    <t>Individual Weekly Reports Missing</t>
  </si>
  <si>
    <t>Individual Final Grade</t>
  </si>
  <si>
    <t>No technical complexity at all.</t>
  </si>
  <si>
    <t>TEAM GRADE (Instructor)</t>
  </si>
  <si>
    <t>RTIS</t>
  </si>
  <si>
    <t>Student Score</t>
  </si>
  <si>
    <t>Student Comments</t>
  </si>
  <si>
    <t>SAKTHIISH S/O VIJAYADASS</t>
  </si>
  <si>
    <t>s.sakthiish@digipen.edu</t>
  </si>
  <si>
    <t>XIE HAO ZHE</t>
  </si>
  <si>
    <t>haozhe.xie@digipen.edu</t>
  </si>
  <si>
    <t>BSGD</t>
  </si>
  <si>
    <t>CHONG JUN YI</t>
  </si>
  <si>
    <t>junyi.chong@digipen.edu</t>
  </si>
  <si>
    <t>BENJAMIN LIEW</t>
  </si>
  <si>
    <t>benjamin.liew@digipen.edu</t>
  </si>
  <si>
    <t>Fun Factor</t>
  </si>
  <si>
    <t>Interactivity</t>
  </si>
  <si>
    <t>Appeal / Content</t>
  </si>
  <si>
    <t>Number of labs the team missed to show their work</t>
  </si>
  <si>
    <t>Additional Modifiers</t>
  </si>
  <si>
    <t>(-1% per missed lab)</t>
  </si>
  <si>
    <t>TCRs</t>
  </si>
  <si>
    <t>Labs Missed</t>
  </si>
  <si>
    <t>Additional Grades</t>
  </si>
  <si>
    <t>60-65%</t>
  </si>
  <si>
    <t>Very low technical complexity.</t>
  </si>
  <si>
    <t>Low technical complexity.</t>
  </si>
  <si>
    <t>Decent technical complexity.</t>
  </si>
  <si>
    <t>Good technical complexity.</t>
  </si>
  <si>
    <t>Lecturer Grade</t>
  </si>
  <si>
    <t>Lecturer Score</t>
  </si>
  <si>
    <t>Lecturer Feedback</t>
  </si>
  <si>
    <t>Very good technical complexity.</t>
  </si>
  <si>
    <t>High technical complexity.</t>
  </si>
  <si>
    <t>Very high technical complexity.</t>
  </si>
  <si>
    <t>Project could not be compiled as submitted.</t>
  </si>
  <si>
    <t xml:space="preserve">Project can compile correctly.
</t>
  </si>
  <si>
    <t>Project does not compile cleanly.</t>
  </si>
  <si>
    <t>Project compiles cleanly.</t>
  </si>
  <si>
    <t>One or more fatal flaws encountered.</t>
  </si>
  <si>
    <t>One or more major flaws encountered.</t>
  </si>
  <si>
    <t>One or more minor flaws encountered.</t>
  </si>
  <si>
    <t>No significant flaws encountered.</t>
  </si>
  <si>
    <t>Game is very robust and/or has good debugging features.</t>
  </si>
  <si>
    <t>Game has good content creation tools/functionality.</t>
  </si>
  <si>
    <t>0-50%</t>
  </si>
  <si>
    <t>Not a working game.</t>
  </si>
  <si>
    <t>Additional Grades (Instructor)</t>
  </si>
  <si>
    <t>TEAM GRADE (Students)</t>
  </si>
  <si>
    <t>Additional Grades (Students)</t>
  </si>
  <si>
    <t>About Individual Contribution</t>
  </si>
  <si>
    <t>Your individual code contribution is based on the lines of code each team member contributed. It is marked as follows:</t>
  </si>
  <si>
    <t>Contribution is less than 50 lines of code or poor quality</t>
  </si>
  <si>
    <t>Contribution is about 100 lines of quality code</t>
  </si>
  <si>
    <t>Contribution is about 300 lines of quality code</t>
  </si>
  <si>
    <t>Contribution is about 500 lines of quality code</t>
  </si>
  <si>
    <t>Code Feedback</t>
  </si>
  <si>
    <t>Contribution is about 800 lines of quality code</t>
  </si>
  <si>
    <r>
      <t xml:space="preserve">Contribution is about 1200+ lines of </t>
    </r>
    <r>
      <rPr>
        <b/>
        <sz val="11"/>
        <color theme="1"/>
        <rFont val="Calibri"/>
      </rPr>
      <t>good</t>
    </r>
    <r>
      <rPr>
        <sz val="11"/>
        <color theme="1"/>
        <rFont val="Calibri"/>
      </rPr>
      <t xml:space="preserve"> </t>
    </r>
    <r>
      <rPr>
        <b/>
        <sz val="11"/>
        <color theme="1"/>
        <rFont val="Calibri"/>
      </rPr>
      <t>quality</t>
    </r>
    <r>
      <rPr>
        <sz val="11"/>
        <color theme="1"/>
        <rFont val="Calibri"/>
      </rPr>
      <t xml:space="preserve"> code </t>
    </r>
  </si>
  <si>
    <t>Game works but is not innovative or impressive at all.</t>
  </si>
  <si>
    <t>Game is somewhat fun or interesting to play.</t>
  </si>
  <si>
    <t>Game is moderately fun or interesting to play.</t>
  </si>
  <si>
    <t>Game is fun, innovative and/or impressive.</t>
  </si>
  <si>
    <t>Game is quite fun, innovative and/or impressive.</t>
  </si>
  <si>
    <t>Game is very fun, truly innovative and/or spectacular.</t>
  </si>
  <si>
    <t>Low replayability.</t>
  </si>
  <si>
    <t>Average replayability.</t>
  </si>
  <si>
    <t>Good replayability.</t>
  </si>
  <si>
    <t>Exceptional replayability.</t>
  </si>
  <si>
    <t>Game has a solid theme or story line maintained throughout.</t>
  </si>
  <si>
    <t>Good variety of challenges; requiring different techniques to overcome.</t>
  </si>
  <si>
    <t>One or more design flaws.</t>
  </si>
  <si>
    <t>The instructor could not figure out how to play the game at all.</t>
  </si>
  <si>
    <t>Controls are terrible.</t>
  </si>
  <si>
    <t>Controls are poor.</t>
  </si>
  <si>
    <t>Controls are decent.</t>
  </si>
  <si>
    <t>Controls are good.</t>
  </si>
  <si>
    <t>Controls are very good, intuitive and easy to use.</t>
  </si>
  <si>
    <t>Game is completely opaque and can only be played by experts.</t>
  </si>
  <si>
    <t xml:space="preserve">User feedback is clear and concise with a notification bar.
</t>
  </si>
  <si>
    <t>Instructions/player feedback are missing or minimal.</t>
  </si>
  <si>
    <t>Instructions/player feedback are decent.</t>
  </si>
  <si>
    <t>Instructions/player feedback are good.</t>
  </si>
  <si>
    <t>Instructions/player feedback are innovative or impressive.</t>
  </si>
  <si>
    <t>No visuals / content displaying in the game at all.</t>
  </si>
  <si>
    <t>Text based console with visual consistency through the use of ASCII values for all guards, keys, doors, player, textbox, borders and inventory. Also clear in showing different types of guards and keys through variants of ASCII value.</t>
  </si>
  <si>
    <t>Terrible overall look / content or just simple placeholder art.</t>
  </si>
  <si>
    <t>Poor overall look /content or no visual consistency at all.</t>
  </si>
  <si>
    <t>Decent overall look / content.</t>
  </si>
  <si>
    <t>Nice overall look / content.</t>
  </si>
  <si>
    <t>Great overall look / content.</t>
  </si>
  <si>
    <t>Terrible visual appeal/layout.</t>
  </si>
  <si>
    <t xml:space="preserve">Simple UI with few elements to distract the player, enabling
the player to be immense in the gameplay.
</t>
  </si>
  <si>
    <t>Poor visual appeal/layout.</t>
  </si>
  <si>
    <t>Decent visual appeal/layout.</t>
  </si>
  <si>
    <t>Good visual appeal/layout.</t>
  </si>
  <si>
    <t>Impressive visual effects.</t>
  </si>
  <si>
    <t xml:space="preserve">Closing in on screen on character when caught or shot
</t>
  </si>
  <si>
    <t>No audio.</t>
  </si>
  <si>
    <t>Some music and/or sound effects, even if the quality is poor.</t>
  </si>
  <si>
    <t>Some good quality music and sound effects.</t>
  </si>
  <si>
    <t>Late submission (-5%/day).</t>
  </si>
  <si>
    <t xml:space="preserve">Submitted on time
</t>
  </si>
  <si>
    <t>Resubmission after the due date (-5%/instance).</t>
  </si>
  <si>
    <t>Missing README.txt file. README file must include: Game Name, Team Name , Class-Section Year, Teammates names &amp; email.</t>
  </si>
  <si>
    <t>Incorrect or incomplete README.txt file.</t>
  </si>
  <si>
    <t>Missing public submission.</t>
  </si>
  <si>
    <t xml:space="preserve">All submitted, according to required points
</t>
  </si>
  <si>
    <t>Incorrectly named project folder.</t>
  </si>
  <si>
    <t>Swapped the Public and Archive submission files and paths.</t>
  </si>
  <si>
    <t>Exclude any temporary or generated files, such as *.sdf,
*.obj, *.ilk, *.tlog, etc.</t>
  </si>
  <si>
    <t>Included version control files (.svn)</t>
  </si>
  <si>
    <t>DigiPen Logo - Game must display the official DigiPen logo all by itself as the first screen upon launching. It must be displayed for at least 2 seconds.</t>
  </si>
  <si>
    <t>DigiPen Copyright - Game must display the official DigiPen copyright on the game’s credits screen (at the top or beginning of the credits--do not put this at the end of a scrolling credits sequence). The copyright is the following: All content © 2017 DigiPen Institute of Technology Singapore, all rights reserved.</t>
  </si>
  <si>
    <t>Credits Screen - Game must have a credits screen (accessible from the main menu and labeled "Credits"--do not change the wording of this option) that lists all students currently or previously on the team. Students who have not been on the team for an entire semester can be listed under “special thanks” if you wish, but must otherwise be listed as regular team members (although you can list what each team member did, if you wish). Your game class instructors must be listed as “instructor”, or “game instructor”, or “team instructor”, or “tech instructor” as appropriate (list instructors from each semester of your game class if they are different). Claude Comair must be listed as “president”. You can add additional people as you wish, put funny stuff in your credits, add nicknames for people (although you must get permission from that person), etc.
If your game doesn't have a main menu, the credits must be accessible from a pause menu or in-game button.</t>
  </si>
  <si>
    <t>No Debug Info - Game must not display any debug text or other debug info (including separate debug command windows or anything similar) by default. It’s okay to have something on the options screen that turns on debugging features.</t>
  </si>
  <si>
    <t>Game should compile without warnings. Each warning is a -1%.</t>
  </si>
  <si>
    <t>Commented Source Code - All source files that were created by yourself in the final submission must be commented. In particular, each must have the DigiPen copyright at the top of file, along with who is the primary author of the file (not who just created it initially--who wrote most of the code in it). If more than one person wrote code in the file, put who and what they did at the top of the file as well.</t>
  </si>
  <si>
    <t>Warning and error checked and fixed by the team</t>
  </si>
  <si>
    <t xml:space="preserve">Having hacks and shortcuts to manoeuvre around the map and levels. also a function to check on the ai state machine to help us during the testing phase.in house content creation (ascii level editor) tool to draw
out our level, level design.
</t>
  </si>
  <si>
    <t xml:space="preserve">A *star pathfinding , frame by frame animation , ai state machine, visible line of sight system, working inventory and score systems, simple player movements, different types of guards, difficulty system which
gives player a different experience
</t>
  </si>
  <si>
    <t xml:space="preserve">Challenging prison escape game also while giving the player an adrenaline rush. Many variants of guards and items to create puzzles and situations.
</t>
  </si>
  <si>
    <t xml:space="preserve">Game is replay-able with difficulty modifier to create a interesting experience for both weak and strong players.
</t>
  </si>
  <si>
    <t xml:space="preserve">We emphasize on the story line in the tutorial level to get the player more invested in the game's story.
</t>
  </si>
  <si>
    <t xml:space="preserve">Conducted extensive playtest, and fixed any design flaws when previously made known such as , including notification music and text to allow the player to understand if they had interacted with an item.
</t>
  </si>
  <si>
    <t xml:space="preserve">Controls were taught in the tutorial level and also included in the instructions menu .
</t>
  </si>
  <si>
    <t xml:space="preserve">We fixed the movement that seemed rigid at first. which we tweaked making it smoother. 
</t>
  </si>
  <si>
    <t xml:space="preserve">Music created by in-house (HaoZhe) and Digipen music.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</si>
</sst>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Arial"/>
    </font>
    <font>
      <sz val="11"/>
      <color theme="1"/>
      <name val="Calibri"/>
    </font>
    <font>
      <b/>
      <sz val="16"/>
      <color theme="0"/>
      <name val="Calibri"/>
    </font>
    <font>
      <b/>
      <sz val="18"/>
      <color theme="0"/>
      <name val="Calibri"/>
    </font>
    <font>
      <sz val="11"/>
      <name val="Arial"/>
    </font>
    <font>
      <b/>
      <sz val="10"/>
      <color rgb="FFFFFFFF"/>
      <name val="Calibri"/>
    </font>
    <font>
      <b/>
      <sz val="10"/>
      <color rgb="FF000000"/>
      <name val="Calibri"/>
    </font>
    <font>
      <b/>
      <sz val="11"/>
      <color theme="0"/>
      <name val="Calibri"/>
    </font>
    <font>
      <b/>
      <sz val="11"/>
      <color rgb="FF00B0F0"/>
      <name val="Calibri"/>
    </font>
    <font>
      <b/>
      <sz val="11"/>
      <color rgb="FF00B050"/>
      <name val="Calibri"/>
    </font>
    <font>
      <b/>
      <sz val="18"/>
      <color rgb="FF000000"/>
      <name val="Calibri"/>
    </font>
    <font>
      <sz val="11"/>
      <color theme="0"/>
      <name val="Calibri"/>
    </font>
    <font>
      <b/>
      <sz val="11"/>
      <color theme="1"/>
      <name val="Calibri"/>
    </font>
    <font>
      <b/>
      <sz val="14"/>
      <color rgb="FF000000"/>
      <name val="Calibri"/>
    </font>
    <font>
      <sz val="11"/>
      <color rgb="FF000000"/>
      <name val="Calibri"/>
    </font>
    <font>
      <b/>
      <sz val="11"/>
      <color rgb="FFFFFFFF"/>
      <name val="Arial"/>
    </font>
    <font>
      <sz val="11"/>
      <color rgb="FF000000"/>
      <name val="Calibri"/>
      <family val="2"/>
      <scheme val="minor"/>
    </font>
    <font>
      <sz val="11"/>
      <color theme="1"/>
      <name val="Calibri"/>
      <family val="2"/>
    </font>
  </fonts>
  <fills count="11">
    <fill>
      <patternFill patternType="none"/>
    </fill>
    <fill>
      <patternFill patternType="gray125"/>
    </fill>
    <fill>
      <patternFill patternType="solid">
        <fgColor theme="1"/>
        <bgColor theme="1"/>
      </patternFill>
    </fill>
    <fill>
      <patternFill patternType="solid">
        <fgColor rgb="FF000000"/>
        <bgColor rgb="FF000000"/>
      </patternFill>
    </fill>
    <fill>
      <patternFill patternType="solid">
        <fgColor rgb="FFFFFFFF"/>
        <bgColor rgb="FFFFFFFF"/>
      </patternFill>
    </fill>
    <fill>
      <patternFill patternType="solid">
        <fgColor rgb="FF7F7F7F"/>
        <bgColor rgb="FF7F7F7F"/>
      </patternFill>
    </fill>
    <fill>
      <patternFill patternType="solid">
        <fgColor rgb="FFA8D08D"/>
        <bgColor rgb="FFA8D08D"/>
      </patternFill>
    </fill>
    <fill>
      <patternFill patternType="solid">
        <fgColor rgb="FFE2EFD9"/>
        <bgColor rgb="FFE2EFD9"/>
      </patternFill>
    </fill>
    <fill>
      <patternFill patternType="solid">
        <fgColor rgb="FFBDD6EE"/>
        <bgColor rgb="FFBDD6EE"/>
      </patternFill>
    </fill>
    <fill>
      <patternFill patternType="solid">
        <fgColor rgb="FFDEEAF6"/>
        <bgColor rgb="FFDEEAF6"/>
      </patternFill>
    </fill>
    <fill>
      <patternFill patternType="solid">
        <fgColor rgb="FFC5E0B3"/>
        <bgColor rgb="FFC5E0B3"/>
      </patternFill>
    </fill>
  </fills>
  <borders count="122">
    <border>
      <left/>
      <right/>
      <top/>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top style="medium">
        <color rgb="FF000000"/>
      </top>
      <bottom/>
      <diagonal/>
    </border>
    <border>
      <left style="thin">
        <color rgb="FF000000"/>
      </left>
      <right style="thin">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bottom style="medium">
        <color rgb="FF000000"/>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top style="thin">
        <color rgb="FF000000"/>
      </top>
      <bottom/>
      <diagonal/>
    </border>
    <border>
      <left style="thin">
        <color rgb="FF000000"/>
      </left>
      <right style="medium">
        <color rgb="FF000000"/>
      </right>
      <top style="thin">
        <color rgb="FF000000"/>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top style="thin">
        <color rgb="FF000000"/>
      </top>
      <bottom/>
      <diagonal/>
    </border>
    <border>
      <left/>
      <right style="medium">
        <color rgb="FF000000"/>
      </right>
      <top/>
      <bottom style="medium">
        <color rgb="FF000000"/>
      </bottom>
      <diagonal/>
    </border>
    <border>
      <left/>
      <right style="medium">
        <color rgb="FF000000"/>
      </right>
      <top style="thin">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bottom style="medium">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top/>
      <bottom/>
      <diagonal/>
    </border>
    <border>
      <left/>
      <right style="medium">
        <color rgb="FF000000"/>
      </right>
      <top/>
      <bottom/>
      <diagonal/>
    </border>
    <border>
      <left/>
      <right/>
      <top style="medium">
        <color rgb="FF000000"/>
      </top>
      <bottom/>
      <diagonal/>
    </border>
    <border>
      <left/>
      <right/>
      <top style="medium">
        <color rgb="FF000000"/>
      </top>
      <bottom style="medium">
        <color rgb="FF000000"/>
      </bottom>
      <diagonal/>
    </border>
    <border>
      <left/>
      <right/>
      <top style="medium">
        <color rgb="FF000000"/>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top/>
      <bottom style="medium">
        <color rgb="FF000000"/>
      </bottom>
      <diagonal/>
    </border>
    <border>
      <left/>
      <right style="medium">
        <color rgb="FF000000"/>
      </right>
      <top/>
      <bottom/>
      <diagonal/>
    </border>
    <border>
      <left style="thin">
        <color rgb="FF000000"/>
      </left>
      <right/>
      <top style="thin">
        <color rgb="FF000000"/>
      </top>
      <bottom/>
      <diagonal/>
    </border>
    <border>
      <left style="medium">
        <color rgb="FF000000"/>
      </left>
      <right style="medium">
        <color rgb="FF000000"/>
      </right>
      <top style="medium">
        <color rgb="FF000000"/>
      </top>
      <bottom/>
      <diagonal/>
    </border>
    <border>
      <left/>
      <right style="medium">
        <color rgb="FF000000"/>
      </right>
      <top style="thin">
        <color rgb="FF000000"/>
      </top>
      <bottom/>
      <diagonal/>
    </border>
    <border>
      <left style="thin">
        <color rgb="FF000000"/>
      </left>
      <right/>
      <top/>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style="thin">
        <color rgb="FF000000"/>
      </bottom>
      <diagonal/>
    </border>
    <border>
      <left/>
      <right style="medium">
        <color rgb="FF000000"/>
      </right>
      <top/>
      <bottom style="thin">
        <color rgb="FF000000"/>
      </bottom>
      <diagonal/>
    </border>
    <border>
      <left style="medium">
        <color rgb="FF000000"/>
      </left>
      <right style="medium">
        <color rgb="FF000000"/>
      </right>
      <top/>
      <bottom/>
      <diagonal/>
    </border>
    <border>
      <left style="medium">
        <color rgb="FF000000"/>
      </left>
      <right style="medium">
        <color rgb="FF000000"/>
      </right>
      <top style="thin">
        <color rgb="FF000000"/>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medium">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bottom/>
      <diagonal/>
    </border>
    <border>
      <left style="thin">
        <color rgb="FF000000"/>
      </left>
      <right style="medium">
        <color rgb="FF000000"/>
      </right>
      <top/>
      <bottom/>
      <diagonal/>
    </border>
    <border>
      <left/>
      <right/>
      <top style="thin">
        <color rgb="FF000000"/>
      </top>
      <bottom/>
      <diagonal/>
    </border>
    <border>
      <left style="thin">
        <color rgb="FF000000"/>
      </left>
      <right style="medium">
        <color rgb="FF000000"/>
      </right>
      <top/>
      <bottom style="thin">
        <color rgb="FF000000"/>
      </bottom>
      <diagonal/>
    </border>
    <border>
      <left/>
      <right/>
      <top/>
      <bottom/>
      <diagonal/>
    </border>
    <border>
      <left style="medium">
        <color rgb="FF000000"/>
      </left>
      <right style="medium">
        <color rgb="FF000000"/>
      </right>
      <top/>
      <bottom/>
      <diagonal/>
    </border>
    <border>
      <left/>
      <right style="medium">
        <color rgb="FF000000"/>
      </right>
      <top/>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top/>
      <bottom style="medium">
        <color rgb="FF000000"/>
      </bottom>
      <diagonal/>
    </border>
    <border>
      <left style="medium">
        <color rgb="FF000000"/>
      </left>
      <right/>
      <top/>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thin">
        <color rgb="FF000000"/>
      </right>
      <top style="medium">
        <color rgb="FF000000"/>
      </top>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top/>
      <bottom/>
      <diagonal/>
    </border>
    <border>
      <left/>
      <right/>
      <top/>
      <bottom/>
      <diagonal/>
    </border>
    <border>
      <left style="thin">
        <color rgb="FF000000"/>
      </left>
      <right/>
      <top style="medium">
        <color rgb="FF000000"/>
      </top>
      <bottom/>
      <diagonal/>
    </border>
    <border>
      <left style="medium">
        <color rgb="FF000000"/>
      </left>
      <right style="thin">
        <color rgb="FF000000"/>
      </right>
      <top style="thin">
        <color rgb="FF000000"/>
      </top>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top style="medium">
        <color rgb="FF000000"/>
      </top>
      <bottom/>
      <diagonal/>
    </border>
    <border>
      <left/>
      <right/>
      <top/>
      <bottom/>
      <diagonal/>
    </border>
    <border>
      <left style="thin">
        <color rgb="FF000000"/>
      </left>
      <right/>
      <top/>
      <bottom/>
      <diagonal/>
    </border>
    <border>
      <left style="thin">
        <color rgb="FF000000"/>
      </left>
      <right style="medium">
        <color rgb="FF000000"/>
      </right>
      <top/>
      <bottom style="medium">
        <color rgb="FF000000"/>
      </bottom>
      <diagonal/>
    </border>
  </borders>
  <cellStyleXfs count="1">
    <xf numFmtId="0" fontId="0" fillId="0" borderId="0"/>
  </cellStyleXfs>
  <cellXfs count="205">
    <xf numFmtId="0" fontId="0" fillId="0" borderId="0" xfId="0" applyFont="1" applyAlignment="1"/>
    <xf numFmtId="0" fontId="1" fillId="0" borderId="0" xfId="0" applyFont="1"/>
    <xf numFmtId="0" fontId="6" fillId="4" borderId="10" xfId="0" applyFont="1" applyFill="1" applyBorder="1" applyAlignment="1">
      <alignment horizontal="left" vertical="center" wrapText="1"/>
    </xf>
    <xf numFmtId="0" fontId="7" fillId="2" borderId="11" xfId="0" applyFont="1" applyFill="1" applyBorder="1" applyAlignment="1">
      <alignment horizontal="center"/>
    </xf>
    <xf numFmtId="0" fontId="7" fillId="2" borderId="13" xfId="0" applyFont="1" applyFill="1" applyBorder="1" applyAlignment="1">
      <alignment vertical="center"/>
    </xf>
    <xf numFmtId="0" fontId="7" fillId="2" borderId="16" xfId="0" applyFont="1" applyFill="1" applyBorder="1" applyAlignment="1">
      <alignment vertical="center"/>
    </xf>
    <xf numFmtId="9" fontId="7" fillId="2" borderId="17" xfId="0" applyNumberFormat="1" applyFont="1" applyFill="1" applyBorder="1" applyAlignment="1">
      <alignment horizontal="center" vertical="center"/>
    </xf>
    <xf numFmtId="0" fontId="8" fillId="2" borderId="22" xfId="0" applyFont="1" applyFill="1" applyBorder="1" applyAlignment="1">
      <alignment horizontal="center" vertical="center"/>
    </xf>
    <xf numFmtId="0" fontId="9" fillId="2" borderId="22" xfId="0" applyFont="1" applyFill="1" applyBorder="1" applyAlignment="1">
      <alignment horizontal="center" vertical="center"/>
    </xf>
    <xf numFmtId="0" fontId="9" fillId="2" borderId="24" xfId="0" applyFont="1" applyFill="1" applyBorder="1" applyAlignment="1">
      <alignment horizontal="center" vertical="center"/>
    </xf>
    <xf numFmtId="0" fontId="3" fillId="5" borderId="25" xfId="0" applyFont="1" applyFill="1" applyBorder="1" applyAlignment="1">
      <alignment horizontal="center" vertical="center"/>
    </xf>
    <xf numFmtId="0" fontId="3" fillId="5" borderId="26" xfId="0" applyFont="1" applyFill="1" applyBorder="1" applyAlignment="1">
      <alignment horizontal="center" vertical="center"/>
    </xf>
    <xf numFmtId="0" fontId="7" fillId="5" borderId="26" xfId="0" applyFont="1" applyFill="1" applyBorder="1" applyAlignment="1">
      <alignment vertical="center"/>
    </xf>
    <xf numFmtId="0" fontId="7" fillId="5" borderId="28" xfId="0" applyFont="1" applyFill="1" applyBorder="1" applyAlignment="1">
      <alignment vertical="center"/>
    </xf>
    <xf numFmtId="0" fontId="7" fillId="2" borderId="25" xfId="0" applyFont="1" applyFill="1" applyBorder="1" applyAlignment="1">
      <alignment horizontal="center" vertical="center"/>
    </xf>
    <xf numFmtId="0" fontId="7" fillId="2" borderId="42" xfId="0" applyFont="1" applyFill="1" applyBorder="1" applyAlignment="1">
      <alignment horizontal="center" vertical="center"/>
    </xf>
    <xf numFmtId="0" fontId="5" fillId="3" borderId="50" xfId="0" applyFont="1" applyFill="1" applyBorder="1" applyAlignment="1">
      <alignment horizontal="center" vertical="center" wrapText="1"/>
    </xf>
    <xf numFmtId="0" fontId="7" fillId="2" borderId="26" xfId="0" applyFont="1" applyFill="1" applyBorder="1" applyAlignment="1">
      <alignment horizontal="center" vertical="center"/>
    </xf>
    <xf numFmtId="0" fontId="5" fillId="3" borderId="51" xfId="0" applyFont="1" applyFill="1" applyBorder="1" applyAlignment="1">
      <alignment horizontal="center" vertical="center" wrapText="1"/>
    </xf>
    <xf numFmtId="0" fontId="7" fillId="2" borderId="28" xfId="0" applyFont="1" applyFill="1" applyBorder="1" applyAlignment="1">
      <alignment horizontal="center" vertical="center"/>
    </xf>
    <xf numFmtId="9" fontId="12" fillId="0" borderId="53" xfId="0" applyNumberFormat="1" applyFont="1" applyBorder="1" applyAlignment="1">
      <alignment horizontal="center" vertical="center"/>
    </xf>
    <xf numFmtId="0" fontId="1" fillId="0" borderId="54" xfId="0" applyFont="1" applyBorder="1"/>
    <xf numFmtId="0" fontId="7" fillId="2" borderId="10" xfId="0" applyFont="1" applyFill="1" applyBorder="1" applyAlignment="1">
      <alignment horizontal="center" vertical="center"/>
    </xf>
    <xf numFmtId="0" fontId="1" fillId="0" borderId="55" xfId="0" applyFont="1" applyBorder="1" applyAlignment="1">
      <alignment horizontal="center" vertical="center"/>
    </xf>
    <xf numFmtId="0" fontId="1" fillId="0" borderId="56" xfId="0" applyFont="1" applyBorder="1" applyAlignment="1">
      <alignment horizontal="left" vertical="center"/>
    </xf>
    <xf numFmtId="0" fontId="1" fillId="0" borderId="43" xfId="0" applyFont="1" applyBorder="1" applyAlignment="1">
      <alignment horizontal="center" vertical="center"/>
    </xf>
    <xf numFmtId="0" fontId="1" fillId="0" borderId="17" xfId="0" applyFont="1" applyBorder="1" applyAlignment="1">
      <alignment horizontal="center" vertical="center"/>
    </xf>
    <xf numFmtId="0" fontId="1" fillId="0" borderId="22" xfId="0" applyFont="1" applyBorder="1" applyAlignment="1">
      <alignment horizontal="left" vertical="center"/>
    </xf>
    <xf numFmtId="0" fontId="1" fillId="0" borderId="48" xfId="0" applyFont="1" applyBorder="1" applyAlignment="1">
      <alignment horizontal="center" vertical="center"/>
    </xf>
    <xf numFmtId="0" fontId="7" fillId="2" borderId="68" xfId="0" applyFont="1" applyFill="1" applyBorder="1" applyAlignment="1">
      <alignment horizontal="center" vertical="center"/>
    </xf>
    <xf numFmtId="0" fontId="12" fillId="0" borderId="55" xfId="0" applyFont="1" applyBorder="1" applyAlignment="1">
      <alignment horizontal="center" vertical="center"/>
    </xf>
    <xf numFmtId="0" fontId="1" fillId="0" borderId="56" xfId="0" applyFont="1" applyBorder="1"/>
    <xf numFmtId="9" fontId="12" fillId="0" borderId="55" xfId="0" applyNumberFormat="1" applyFont="1" applyBorder="1" applyAlignment="1">
      <alignment horizontal="center" vertical="center"/>
    </xf>
    <xf numFmtId="0" fontId="7" fillId="2" borderId="77" xfId="0" applyFont="1" applyFill="1" applyBorder="1" applyAlignment="1">
      <alignment horizontal="center" vertical="center"/>
    </xf>
    <xf numFmtId="9" fontId="12" fillId="0" borderId="17" xfId="0" applyNumberFormat="1" applyFont="1" applyBorder="1" applyAlignment="1">
      <alignment horizontal="center" vertical="center"/>
    </xf>
    <xf numFmtId="0" fontId="1" fillId="0" borderId="22" xfId="0" applyFont="1" applyBorder="1"/>
    <xf numFmtId="9" fontId="12" fillId="2" borderId="81" xfId="0" applyNumberFormat="1" applyFont="1" applyFill="1" applyBorder="1" applyAlignment="1">
      <alignment horizontal="left" vertical="top"/>
    </xf>
    <xf numFmtId="0" fontId="1" fillId="2" borderId="82" xfId="0" applyFont="1" applyFill="1" applyBorder="1"/>
    <xf numFmtId="0" fontId="9" fillId="2" borderId="10" xfId="0" applyFont="1" applyFill="1" applyBorder="1" applyAlignment="1">
      <alignment horizontal="center" vertical="center"/>
    </xf>
    <xf numFmtId="0" fontId="1" fillId="2" borderId="10" xfId="0" applyFont="1" applyFill="1" applyBorder="1" applyAlignment="1">
      <alignment horizontal="center" vertical="center" wrapText="1"/>
    </xf>
    <xf numFmtId="0" fontId="1" fillId="2" borderId="68" xfId="0" applyFont="1" applyFill="1" applyBorder="1" applyAlignment="1">
      <alignment horizontal="left" vertical="top" wrapText="1"/>
    </xf>
    <xf numFmtId="0" fontId="7" fillId="2" borderId="85" xfId="0" applyFont="1" applyFill="1" applyBorder="1" applyAlignment="1">
      <alignment horizontal="center" vertical="center"/>
    </xf>
    <xf numFmtId="0" fontId="7" fillId="2" borderId="86" xfId="0" applyFont="1" applyFill="1" applyBorder="1" applyAlignment="1">
      <alignment horizontal="center" vertical="center"/>
    </xf>
    <xf numFmtId="9" fontId="12" fillId="0" borderId="94" xfId="0" applyNumberFormat="1" applyFont="1" applyBorder="1" applyAlignment="1">
      <alignment horizontal="center" vertical="center"/>
    </xf>
    <xf numFmtId="0" fontId="1" fillId="0" borderId="24" xfId="0" applyFont="1" applyBorder="1" applyAlignment="1">
      <alignment horizontal="left" vertical="center"/>
    </xf>
    <xf numFmtId="0" fontId="1" fillId="2" borderId="97" xfId="0" applyFont="1" applyFill="1" applyBorder="1"/>
    <xf numFmtId="0" fontId="1" fillId="2" borderId="10" xfId="0" applyFont="1" applyFill="1" applyBorder="1"/>
    <xf numFmtId="0" fontId="1" fillId="2" borderId="68" xfId="0" applyFont="1" applyFill="1" applyBorder="1"/>
    <xf numFmtId="0" fontId="1" fillId="0" borderId="98" xfId="0" applyFont="1" applyBorder="1" applyAlignment="1">
      <alignment horizontal="left" vertical="center"/>
    </xf>
    <xf numFmtId="0" fontId="12" fillId="2" borderId="97" xfId="0" applyFont="1" applyFill="1" applyBorder="1"/>
    <xf numFmtId="0" fontId="1" fillId="0" borderId="16" xfId="0" applyFont="1" applyBorder="1" applyAlignment="1">
      <alignment horizontal="center" vertical="center"/>
    </xf>
    <xf numFmtId="0" fontId="1" fillId="0" borderId="98" xfId="0" applyFont="1" applyBorder="1" applyAlignment="1">
      <alignment horizontal="center" vertical="center"/>
    </xf>
    <xf numFmtId="0" fontId="1" fillId="0" borderId="95" xfId="0" applyFont="1" applyBorder="1" applyAlignment="1">
      <alignment horizontal="center" vertical="center"/>
    </xf>
    <xf numFmtId="0" fontId="9" fillId="2" borderId="106" xfId="0" applyFont="1" applyFill="1" applyBorder="1" applyAlignment="1">
      <alignment horizontal="center"/>
    </xf>
    <xf numFmtId="0" fontId="5" fillId="3" borderId="107" xfId="0" applyFont="1" applyFill="1" applyBorder="1" applyAlignment="1">
      <alignment horizontal="center" vertical="center" wrapText="1"/>
    </xf>
    <xf numFmtId="0" fontId="5" fillId="3" borderId="108" xfId="0" applyFont="1" applyFill="1" applyBorder="1" applyAlignment="1">
      <alignment horizontal="center" vertical="center" wrapText="1"/>
    </xf>
    <xf numFmtId="0" fontId="5" fillId="3" borderId="109" xfId="0" applyFont="1" applyFill="1" applyBorder="1" applyAlignment="1">
      <alignment horizontal="center" vertical="center" wrapText="1"/>
    </xf>
    <xf numFmtId="0" fontId="11" fillId="2" borderId="11" xfId="0" applyFont="1" applyFill="1" applyBorder="1" applyAlignment="1">
      <alignment vertical="top" wrapText="1"/>
    </xf>
    <xf numFmtId="0" fontId="11" fillId="2" borderId="114" xfId="0" applyFont="1" applyFill="1" applyBorder="1" applyAlignment="1">
      <alignment vertical="top" wrapText="1"/>
    </xf>
    <xf numFmtId="0" fontId="7" fillId="2" borderId="115" xfId="0" applyFont="1" applyFill="1" applyBorder="1" applyAlignment="1">
      <alignment horizontal="center" vertical="center"/>
    </xf>
    <xf numFmtId="0" fontId="8" fillId="2" borderId="106" xfId="0" applyFont="1" applyFill="1" applyBorder="1" applyAlignment="1">
      <alignment horizontal="center"/>
    </xf>
    <xf numFmtId="0" fontId="7" fillId="2" borderId="116" xfId="0" applyFont="1" applyFill="1" applyBorder="1" applyAlignment="1">
      <alignment horizontal="center" vertical="center"/>
    </xf>
    <xf numFmtId="0" fontId="7" fillId="2" borderId="117" xfId="0" applyFont="1" applyFill="1" applyBorder="1" applyAlignment="1">
      <alignment horizontal="center" vertical="center"/>
    </xf>
    <xf numFmtId="0" fontId="1" fillId="0" borderId="99" xfId="0" applyFont="1" applyBorder="1" applyAlignment="1">
      <alignment horizontal="left" vertical="center" wrapText="1"/>
    </xf>
    <xf numFmtId="0" fontId="1" fillId="0" borderId="98" xfId="0" applyFont="1" applyBorder="1" applyAlignment="1">
      <alignment vertical="center"/>
    </xf>
    <xf numFmtId="0" fontId="15" fillId="2" borderId="68" xfId="0" applyFont="1" applyFill="1" applyBorder="1" applyAlignment="1">
      <alignment horizontal="center" vertical="center"/>
    </xf>
    <xf numFmtId="0" fontId="15" fillId="2" borderId="86" xfId="0" applyFont="1" applyFill="1" applyBorder="1" applyAlignment="1">
      <alignment horizontal="center" vertical="center"/>
    </xf>
    <xf numFmtId="0" fontId="1" fillId="0" borderId="98" xfId="0" applyFont="1" applyBorder="1" applyAlignment="1">
      <alignment horizontal="left" vertical="center" wrapText="1"/>
    </xf>
    <xf numFmtId="0" fontId="7" fillId="2" borderId="97" xfId="0" applyFont="1" applyFill="1" applyBorder="1" applyAlignment="1">
      <alignment horizontal="center" vertical="center"/>
    </xf>
    <xf numFmtId="0" fontId="1" fillId="0" borderId="56" xfId="0" applyFont="1" applyBorder="1" applyAlignment="1">
      <alignment vertical="center"/>
    </xf>
    <xf numFmtId="0" fontId="1" fillId="0" borderId="56" xfId="0" applyFont="1" applyBorder="1" applyAlignment="1">
      <alignment horizontal="left" vertical="center" wrapText="1"/>
    </xf>
    <xf numFmtId="0" fontId="1" fillId="0" borderId="56" xfId="0" applyFont="1" applyBorder="1" applyAlignment="1">
      <alignment vertical="center" wrapText="1"/>
    </xf>
    <xf numFmtId="0" fontId="1" fillId="0" borderId="22" xfId="0" applyFont="1" applyBorder="1" applyAlignment="1">
      <alignment horizontal="left" vertical="center" wrapText="1"/>
    </xf>
    <xf numFmtId="0" fontId="16" fillId="0" borderId="56" xfId="0" applyFont="1" applyBorder="1" applyAlignment="1">
      <alignment horizontal="left" vertical="center"/>
    </xf>
    <xf numFmtId="0" fontId="17" fillId="0" borderId="56" xfId="0" applyFont="1" applyBorder="1" applyAlignment="1">
      <alignment horizontal="left" vertical="center"/>
    </xf>
    <xf numFmtId="0" fontId="1" fillId="0" borderId="43" xfId="0" applyFont="1" applyBorder="1" applyAlignment="1">
      <alignment horizontal="left" vertical="center"/>
    </xf>
    <xf numFmtId="0" fontId="4" fillId="0" borderId="41" xfId="0" applyFont="1" applyBorder="1"/>
    <xf numFmtId="0" fontId="1" fillId="0" borderId="4" xfId="0" applyFont="1" applyBorder="1" applyAlignment="1">
      <alignment horizontal="center" vertical="center"/>
    </xf>
    <xf numFmtId="0" fontId="4" fillId="0" borderId="7" xfId="0" applyFont="1" applyBorder="1"/>
    <xf numFmtId="0" fontId="1" fillId="0" borderId="43" xfId="0" applyFont="1" applyBorder="1" applyAlignment="1">
      <alignment horizontal="center" vertical="center"/>
    </xf>
    <xf numFmtId="0" fontId="4" fillId="0" borderId="40" xfId="0" applyFont="1" applyBorder="1"/>
    <xf numFmtId="0" fontId="7" fillId="2" borderId="1" xfId="0" applyFont="1" applyFill="1" applyBorder="1" applyAlignment="1">
      <alignment horizontal="right" vertical="center"/>
    </xf>
    <xf numFmtId="0" fontId="4" fillId="0" borderId="8" xfId="0" applyFont="1" applyBorder="1"/>
    <xf numFmtId="0" fontId="4" fillId="0" borderId="33" xfId="0" applyFont="1" applyBorder="1"/>
    <xf numFmtId="0" fontId="1" fillId="0" borderId="45" xfId="0" applyFont="1" applyBorder="1" applyAlignment="1">
      <alignment horizontal="center" vertical="center"/>
    </xf>
    <xf numFmtId="0" fontId="4" fillId="0" borderId="46" xfId="0" applyFont="1" applyBorder="1"/>
    <xf numFmtId="0" fontId="4" fillId="0" borderId="47" xfId="0" applyFont="1" applyBorder="1"/>
    <xf numFmtId="0" fontId="1" fillId="0" borderId="39" xfId="0" applyFont="1" applyBorder="1" applyAlignment="1">
      <alignment horizontal="center" vertical="center"/>
    </xf>
    <xf numFmtId="0" fontId="11" fillId="2" borderId="30" xfId="0" applyFont="1" applyFill="1" applyBorder="1" applyAlignment="1">
      <alignment horizontal="center"/>
    </xf>
    <xf numFmtId="0" fontId="4" fillId="0" borderId="31" xfId="0" applyFont="1" applyBorder="1"/>
    <xf numFmtId="0" fontId="4" fillId="0" borderId="52" xfId="0" applyFont="1" applyBorder="1"/>
    <xf numFmtId="0" fontId="11" fillId="2" borderId="65" xfId="0" applyFont="1" applyFill="1" applyBorder="1" applyAlignment="1">
      <alignment horizontal="center"/>
    </xf>
    <xf numFmtId="0" fontId="4" fillId="0" borderId="66" xfId="0" applyFont="1" applyBorder="1"/>
    <xf numFmtId="0" fontId="4" fillId="0" borderId="67" xfId="0" applyFont="1" applyBorder="1"/>
    <xf numFmtId="0" fontId="5" fillId="3" borderId="1" xfId="0" applyFont="1" applyFill="1" applyBorder="1" applyAlignment="1">
      <alignment horizontal="center" vertical="center" wrapText="1"/>
    </xf>
    <xf numFmtId="0" fontId="4" fillId="0" borderId="63" xfId="0" applyFont="1" applyBorder="1"/>
    <xf numFmtId="0" fontId="1" fillId="7" borderId="64" xfId="0" applyFont="1" applyFill="1" applyBorder="1" applyAlignment="1">
      <alignment horizontal="center"/>
    </xf>
    <xf numFmtId="0" fontId="4" fillId="0" borderId="9" xfId="0" applyFont="1" applyBorder="1"/>
    <xf numFmtId="0" fontId="1" fillId="0" borderId="57" xfId="0" applyFont="1" applyBorder="1" applyAlignment="1">
      <alignment horizontal="center" vertical="center"/>
    </xf>
    <xf numFmtId="0" fontId="4" fillId="0" borderId="104" xfId="0" applyFont="1" applyBorder="1"/>
    <xf numFmtId="0" fontId="4" fillId="0" borderId="105" xfId="0" applyFont="1" applyBorder="1"/>
    <xf numFmtId="0" fontId="3" fillId="2" borderId="2" xfId="0" applyFont="1" applyFill="1" applyBorder="1" applyAlignment="1">
      <alignment horizontal="center" vertical="center"/>
    </xf>
    <xf numFmtId="0" fontId="4" fillId="0" borderId="3" xfId="0" applyFont="1" applyBorder="1"/>
    <xf numFmtId="0" fontId="4" fillId="0" borderId="4" xfId="0" applyFont="1" applyBorder="1"/>
    <xf numFmtId="0" fontId="4" fillId="0" borderId="5" xfId="0" applyFont="1" applyBorder="1"/>
    <xf numFmtId="0" fontId="4" fillId="0" borderId="6" xfId="0" applyFont="1" applyBorder="1"/>
    <xf numFmtId="0" fontId="5" fillId="3" borderId="30" xfId="0" applyFont="1" applyFill="1" applyBorder="1" applyAlignment="1">
      <alignment horizontal="center" vertical="center" wrapText="1"/>
    </xf>
    <xf numFmtId="0" fontId="4" fillId="0" borderId="32" xfId="0" applyFont="1" applyBorder="1"/>
    <xf numFmtId="0" fontId="1" fillId="0" borderId="48" xfId="0" applyFont="1" applyBorder="1" applyAlignment="1">
      <alignment horizontal="left" vertical="center"/>
    </xf>
    <xf numFmtId="0" fontId="1" fillId="0" borderId="48" xfId="0" applyFont="1" applyBorder="1" applyAlignment="1">
      <alignment horizontal="center" vertical="center"/>
    </xf>
    <xf numFmtId="0" fontId="12" fillId="6" borderId="45" xfId="0" applyFont="1" applyFill="1" applyBorder="1" applyAlignment="1">
      <alignment horizontal="center" vertical="center"/>
    </xf>
    <xf numFmtId="0" fontId="4" fillId="0" borderId="49" xfId="0" applyFont="1" applyBorder="1"/>
    <xf numFmtId="0" fontId="12" fillId="6" borderId="39" xfId="0" applyFont="1" applyFill="1" applyBorder="1" applyAlignment="1">
      <alignment horizontal="center" vertical="center"/>
    </xf>
    <xf numFmtId="0" fontId="4" fillId="0" borderId="44" xfId="0" applyFont="1" applyBorder="1"/>
    <xf numFmtId="0" fontId="13" fillId="6" borderId="2" xfId="0" applyFont="1" applyFill="1" applyBorder="1" applyAlignment="1">
      <alignment horizontal="center" vertical="center" wrapText="1"/>
    </xf>
    <xf numFmtId="0" fontId="4" fillId="0" borderId="59" xfId="0" applyFont="1" applyBorder="1"/>
    <xf numFmtId="0" fontId="4" fillId="0" borderId="60" xfId="0" applyFont="1" applyBorder="1"/>
    <xf numFmtId="0" fontId="4" fillId="0" borderId="61" xfId="0" applyFont="1" applyBorder="1"/>
    <xf numFmtId="0" fontId="1" fillId="7" borderId="62" xfId="0" applyFont="1" applyFill="1" applyBorder="1" applyAlignment="1">
      <alignment horizontal="center"/>
    </xf>
    <xf numFmtId="0" fontId="12" fillId="6" borderId="57" xfId="0" applyFont="1" applyFill="1" applyBorder="1" applyAlignment="1">
      <alignment horizontal="center" vertical="center"/>
    </xf>
    <xf numFmtId="0" fontId="4" fillId="0" borderId="58" xfId="0" applyFont="1" applyBorder="1"/>
    <xf numFmtId="0" fontId="10" fillId="4" borderId="2" xfId="0" applyFont="1" applyFill="1" applyBorder="1" applyAlignment="1">
      <alignment horizontal="center" vertical="center" wrapText="1"/>
    </xf>
    <xf numFmtId="0" fontId="1" fillId="9" borderId="64" xfId="0" applyFont="1" applyFill="1" applyBorder="1" applyAlignment="1">
      <alignment horizontal="center"/>
    </xf>
    <xf numFmtId="0" fontId="13" fillId="8" borderId="2" xfId="0" applyFont="1" applyFill="1" applyBorder="1" applyAlignment="1">
      <alignment horizontal="center" vertical="center" wrapText="1"/>
    </xf>
    <xf numFmtId="0" fontId="1" fillId="9" borderId="62" xfId="0" applyFont="1" applyFill="1" applyBorder="1" applyAlignment="1">
      <alignment horizontal="center"/>
    </xf>
    <xf numFmtId="0" fontId="5" fillId="3" borderId="65" xfId="0" applyFont="1" applyFill="1" applyBorder="1" applyAlignment="1">
      <alignment horizontal="center" vertical="center" wrapText="1"/>
    </xf>
    <xf numFmtId="0" fontId="5" fillId="3" borderId="57" xfId="0" applyFont="1" applyFill="1" applyBorder="1" applyAlignment="1">
      <alignment horizontal="center" vertical="center" wrapText="1"/>
    </xf>
    <xf numFmtId="0" fontId="1" fillId="0" borderId="39" xfId="0" applyFont="1" applyBorder="1" applyAlignment="1">
      <alignment horizontal="center"/>
    </xf>
    <xf numFmtId="0" fontId="1" fillId="0" borderId="46" xfId="0" applyFont="1" applyBorder="1" applyAlignment="1">
      <alignment horizontal="center"/>
    </xf>
    <xf numFmtId="0" fontId="1" fillId="0" borderId="40" xfId="0" applyFont="1" applyBorder="1" applyAlignment="1">
      <alignment horizontal="center"/>
    </xf>
    <xf numFmtId="0" fontId="1" fillId="0" borderId="113" xfId="0" applyFont="1" applyBorder="1" applyAlignment="1">
      <alignment horizontal="center" vertical="top" wrapText="1"/>
    </xf>
    <xf numFmtId="0" fontId="4" fillId="0" borderId="38" xfId="0" applyFont="1" applyBorder="1"/>
    <xf numFmtId="0" fontId="4" fillId="0" borderId="20" xfId="0" applyFont="1" applyBorder="1"/>
    <xf numFmtId="0" fontId="4" fillId="0" borderId="21" xfId="0" applyFont="1" applyBorder="1"/>
    <xf numFmtId="0" fontId="5" fillId="3" borderId="110" xfId="0" applyFont="1" applyFill="1" applyBorder="1" applyAlignment="1">
      <alignment horizontal="center" vertical="center" wrapText="1"/>
    </xf>
    <xf numFmtId="0" fontId="4" fillId="0" borderId="111" xfId="0" applyFont="1" applyBorder="1"/>
    <xf numFmtId="0" fontId="4" fillId="0" borderId="112" xfId="0" applyFont="1" applyBorder="1"/>
    <xf numFmtId="0" fontId="1" fillId="0" borderId="45" xfId="0" applyFont="1" applyBorder="1" applyAlignment="1">
      <alignment horizontal="center"/>
    </xf>
    <xf numFmtId="9" fontId="12" fillId="0" borderId="83" xfId="0" applyNumberFormat="1" applyFont="1" applyBorder="1" applyAlignment="1">
      <alignment horizontal="center" vertical="center"/>
    </xf>
    <xf numFmtId="0" fontId="4" fillId="0" borderId="53" xfId="0" applyFont="1" applyBorder="1"/>
    <xf numFmtId="9" fontId="12" fillId="0" borderId="94" xfId="0" applyNumberFormat="1" applyFont="1" applyBorder="1" applyAlignment="1">
      <alignment horizontal="center" vertical="center"/>
    </xf>
    <xf numFmtId="0" fontId="4" fillId="0" borderId="87" xfId="0" applyFont="1" applyBorder="1"/>
    <xf numFmtId="0" fontId="1" fillId="0" borderId="84" xfId="0" applyFont="1" applyBorder="1" applyAlignment="1">
      <alignment horizontal="left" vertical="center"/>
    </xf>
    <xf numFmtId="0" fontId="4" fillId="0" borderId="90" xfId="0" applyFont="1" applyBorder="1"/>
    <xf numFmtId="0" fontId="4" fillId="0" borderId="88" xfId="0" applyFont="1" applyBorder="1"/>
    <xf numFmtId="0" fontId="1" fillId="0" borderId="95" xfId="0" applyFont="1" applyBorder="1" applyAlignment="1">
      <alignment horizontal="left" vertical="center"/>
    </xf>
    <xf numFmtId="0" fontId="3" fillId="2" borderId="12" xfId="0" applyFont="1" applyFill="1" applyBorder="1" applyAlignment="1">
      <alignment horizontal="center" vertical="center"/>
    </xf>
    <xf numFmtId="0" fontId="4" fillId="0" borderId="18" xfId="0" applyFont="1" applyBorder="1"/>
    <xf numFmtId="0" fontId="4" fillId="0" borderId="101" xfId="0" applyFont="1" applyBorder="1"/>
    <xf numFmtId="0" fontId="1" fillId="0" borderId="99" xfId="0" applyFont="1" applyBorder="1" applyAlignment="1">
      <alignment horizontal="left" vertical="center"/>
    </xf>
    <xf numFmtId="0" fontId="4" fillId="0" borderId="100" xfId="0" applyFont="1" applyBorder="1"/>
    <xf numFmtId="0" fontId="4" fillId="0" borderId="54" xfId="0" applyFont="1" applyBorder="1"/>
    <xf numFmtId="0" fontId="4" fillId="0" borderId="102" xfId="0" applyFont="1" applyBorder="1"/>
    <xf numFmtId="0" fontId="1" fillId="0" borderId="103" xfId="0" applyFont="1" applyBorder="1" applyAlignment="1">
      <alignment horizontal="left" vertical="center"/>
    </xf>
    <xf numFmtId="0" fontId="1" fillId="0" borderId="103" xfId="0" applyFont="1" applyBorder="1" applyAlignment="1">
      <alignment horizontal="left" vertical="center" wrapText="1"/>
    </xf>
    <xf numFmtId="0" fontId="1" fillId="7" borderId="71" xfId="0" applyFont="1" applyFill="1" applyBorder="1" applyAlignment="1">
      <alignment horizontal="left" vertical="top" wrapText="1"/>
    </xf>
    <xf numFmtId="0" fontId="4" fillId="0" borderId="74" xfId="0" applyFont="1" applyBorder="1"/>
    <xf numFmtId="0" fontId="4" fillId="0" borderId="80" xfId="0" applyFont="1" applyBorder="1"/>
    <xf numFmtId="0" fontId="14" fillId="9" borderId="71" xfId="0" applyFont="1" applyFill="1" applyBorder="1" applyAlignment="1">
      <alignment horizontal="left" vertical="top" wrapText="1"/>
    </xf>
    <xf numFmtId="0" fontId="4" fillId="0" borderId="93" xfId="0" applyFont="1" applyBorder="1"/>
    <xf numFmtId="0" fontId="8" fillId="2" borderId="89" xfId="0" applyFont="1" applyFill="1" applyBorder="1" applyAlignment="1">
      <alignment horizontal="center" vertical="center"/>
    </xf>
    <xf numFmtId="0" fontId="4" fillId="0" borderId="91" xfId="0" applyFont="1" applyBorder="1"/>
    <xf numFmtId="0" fontId="9" fillId="2" borderId="89" xfId="0" applyFont="1" applyFill="1" applyBorder="1" applyAlignment="1">
      <alignment horizontal="center" vertical="center"/>
    </xf>
    <xf numFmtId="0" fontId="4" fillId="0" borderId="96" xfId="0" applyFont="1" applyBorder="1"/>
    <xf numFmtId="0" fontId="1" fillId="8" borderId="70" xfId="0" applyFont="1" applyFill="1" applyBorder="1" applyAlignment="1">
      <alignment horizontal="center" vertical="center" wrapText="1"/>
    </xf>
    <xf numFmtId="0" fontId="4" fillId="0" borderId="73" xfId="0" applyFont="1" applyBorder="1"/>
    <xf numFmtId="0" fontId="4" fillId="0" borderId="75" xfId="0" applyFont="1" applyBorder="1"/>
    <xf numFmtId="0" fontId="1" fillId="10" borderId="78" xfId="0" applyFont="1" applyFill="1" applyBorder="1" applyAlignment="1">
      <alignment horizontal="center" vertical="center" wrapText="1"/>
    </xf>
    <xf numFmtId="0" fontId="4" fillId="0" borderId="79" xfId="0" applyFont="1" applyBorder="1"/>
    <xf numFmtId="0" fontId="4" fillId="0" borderId="76" xfId="0" applyFont="1" applyBorder="1"/>
    <xf numFmtId="0" fontId="9" fillId="2" borderId="69" xfId="0" applyFont="1" applyFill="1" applyBorder="1" applyAlignment="1">
      <alignment horizontal="center" vertical="center"/>
    </xf>
    <xf numFmtId="0" fontId="4" fillId="0" borderId="72" xfId="0" applyFont="1" applyBorder="1"/>
    <xf numFmtId="0" fontId="8" fillId="2" borderId="69" xfId="0" applyFont="1" applyFill="1" applyBorder="1" applyAlignment="1">
      <alignment horizontal="center" vertical="center"/>
    </xf>
    <xf numFmtId="0" fontId="4" fillId="0" borderId="92" xfId="0" applyFont="1" applyBorder="1"/>
    <xf numFmtId="0" fontId="1" fillId="0" borderId="99" xfId="0" applyFont="1" applyBorder="1" applyAlignment="1">
      <alignment horizontal="left" vertical="center" wrapText="1"/>
    </xf>
    <xf numFmtId="0" fontId="9" fillId="2" borderId="95" xfId="0" applyFont="1" applyFill="1" applyBorder="1" applyAlignment="1">
      <alignment horizontal="center" vertical="center"/>
    </xf>
    <xf numFmtId="0" fontId="4" fillId="0" borderId="121" xfId="0" applyFont="1" applyBorder="1"/>
    <xf numFmtId="0" fontId="1" fillId="7" borderId="78" xfId="0" applyFont="1" applyFill="1" applyBorder="1" applyAlignment="1">
      <alignment horizontal="center" vertical="top" wrapText="1"/>
    </xf>
    <xf numFmtId="0" fontId="4" fillId="0" borderId="120" xfId="0" applyFont="1" applyBorder="1"/>
    <xf numFmtId="0" fontId="1" fillId="8" borderId="118" xfId="0" applyFont="1" applyFill="1" applyBorder="1" applyAlignment="1">
      <alignment horizontal="center" vertical="center" wrapText="1"/>
    </xf>
    <xf numFmtId="0" fontId="4" fillId="0" borderId="119" xfId="0" applyFont="1" applyBorder="1"/>
    <xf numFmtId="0" fontId="14" fillId="9" borderId="71" xfId="0" applyFont="1" applyFill="1" applyBorder="1" applyAlignment="1">
      <alignment horizontal="center" vertical="top" wrapText="1"/>
    </xf>
    <xf numFmtId="0" fontId="2" fillId="2" borderId="1" xfId="0" applyFont="1" applyFill="1" applyBorder="1" applyAlignment="1">
      <alignment horizontal="center"/>
    </xf>
    <xf numFmtId="0" fontId="7" fillId="2" borderId="1" xfId="0" applyFont="1" applyFill="1" applyBorder="1" applyAlignment="1">
      <alignment horizontal="center" vertical="center"/>
    </xf>
    <xf numFmtId="0" fontId="1" fillId="0" borderId="14" xfId="0" applyFont="1" applyBorder="1" applyAlignment="1">
      <alignment horizontal="left" vertical="center" wrapText="1"/>
    </xf>
    <xf numFmtId="0" fontId="0" fillId="0" borderId="0" xfId="0" applyFont="1" applyAlignment="1"/>
    <xf numFmtId="0" fontId="4" fillId="0" borderId="15" xfId="0" applyFont="1" applyBorder="1"/>
    <xf numFmtId="0" fontId="4" fillId="0" borderId="14" xfId="0" applyFont="1" applyBorder="1"/>
    <xf numFmtId="0" fontId="4" fillId="0" borderId="19" xfId="0" applyFont="1" applyBorder="1"/>
    <xf numFmtId="0" fontId="1" fillId="0" borderId="23" xfId="0" applyFont="1" applyBorder="1" applyAlignment="1">
      <alignment horizontal="left" vertical="center" wrapText="1"/>
    </xf>
    <xf numFmtId="0" fontId="4" fillId="0" borderId="27" xfId="0" applyFont="1" applyBorder="1"/>
    <xf numFmtId="0" fontId="4" fillId="0" borderId="29" xfId="0" applyFont="1" applyBorder="1"/>
    <xf numFmtId="0" fontId="1" fillId="0" borderId="23" xfId="0" applyFont="1" applyBorder="1" applyAlignment="1">
      <alignment horizontal="left" vertical="top" wrapText="1"/>
    </xf>
    <xf numFmtId="0" fontId="1" fillId="0" borderId="43" xfId="0" applyFont="1" applyBorder="1" applyAlignment="1">
      <alignment horizontal="left" vertical="top" wrapText="1"/>
    </xf>
    <xf numFmtId="0" fontId="1" fillId="0" borderId="48" xfId="0" applyFont="1" applyBorder="1" applyAlignment="1">
      <alignment horizontal="left" vertical="top" wrapText="1"/>
    </xf>
    <xf numFmtId="0" fontId="1" fillId="0" borderId="0" xfId="0" applyFont="1" applyAlignment="1">
      <alignment horizontal="left" vertical="top" wrapText="1"/>
    </xf>
    <xf numFmtId="0" fontId="7" fillId="2" borderId="1" xfId="0" applyFont="1" applyFill="1" applyBorder="1" applyAlignment="1">
      <alignment horizontal="center" vertical="center" wrapText="1"/>
    </xf>
    <xf numFmtId="0" fontId="7" fillId="5" borderId="1" xfId="0" applyFont="1" applyFill="1" applyBorder="1" applyAlignment="1">
      <alignment horizontal="center"/>
    </xf>
    <xf numFmtId="0" fontId="11" fillId="5" borderId="35" xfId="0" applyFont="1" applyFill="1" applyBorder="1" applyAlignment="1">
      <alignment horizontal="left" vertical="center" wrapText="1"/>
    </xf>
    <xf numFmtId="0" fontId="4" fillId="0" borderId="36" xfId="0" applyFont="1" applyBorder="1"/>
    <xf numFmtId="0" fontId="4" fillId="0" borderId="37" xfId="0" applyFont="1" applyBorder="1"/>
    <xf numFmtId="0" fontId="11" fillId="5" borderId="39" xfId="0" applyFont="1" applyFill="1" applyBorder="1" applyAlignment="1">
      <alignment horizontal="left" vertical="center" wrapText="1"/>
    </xf>
    <xf numFmtId="0" fontId="11" fillId="5" borderId="45" xfId="0" applyFont="1" applyFill="1" applyBorder="1" applyAlignment="1">
      <alignment horizontal="left" vertical="center" wrapText="1"/>
    </xf>
    <xf numFmtId="0" fontId="1" fillId="0" borderId="38" xfId="0" applyFont="1" applyBorder="1" applyAlignment="1">
      <alignment horizontal="left" vertical="top" wrapText="1"/>
    </xf>
    <xf numFmtId="0" fontId="7" fillId="5" borderId="3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00"/>
  <sheetViews>
    <sheetView topLeftCell="A19" workbookViewId="0">
      <selection activeCell="B34" sqref="B34:H38"/>
    </sheetView>
  </sheetViews>
  <sheetFormatPr defaultColWidth="12.59765625" defaultRowHeight="15" customHeight="1" x14ac:dyDescent="0.25"/>
  <cols>
    <col min="1" max="1" width="0.5" customWidth="1"/>
    <col min="2" max="2" width="7.59765625" customWidth="1"/>
    <col min="3" max="3" width="23.8984375" customWidth="1"/>
    <col min="4" max="4" width="7.59765625" customWidth="1"/>
    <col min="5" max="5" width="20.5" customWidth="1"/>
    <col min="6" max="8" width="7.59765625" customWidth="1"/>
    <col min="9" max="9" width="21.59765625" customWidth="1"/>
    <col min="10" max="11" width="7.59765625" customWidth="1"/>
    <col min="12" max="12" width="4.19921875" customWidth="1"/>
    <col min="13" max="26" width="7.59765625" customWidth="1"/>
  </cols>
  <sheetData>
    <row r="1" spans="1:19" ht="3.75" customHeight="1" x14ac:dyDescent="0.3">
      <c r="A1" s="1"/>
      <c r="B1" s="1"/>
      <c r="C1" s="1"/>
      <c r="D1" s="1"/>
      <c r="E1" s="1"/>
      <c r="F1" s="1"/>
      <c r="G1" s="1"/>
      <c r="H1" s="1"/>
      <c r="I1" s="1"/>
      <c r="J1" s="1"/>
      <c r="K1" s="1"/>
      <c r="L1" s="1"/>
      <c r="M1" s="1"/>
      <c r="N1" s="1"/>
      <c r="O1" s="1"/>
      <c r="P1" s="1"/>
      <c r="Q1" s="1"/>
      <c r="R1" s="1"/>
      <c r="S1" s="1"/>
    </row>
    <row r="2" spans="1:19" ht="15.75" customHeight="1" x14ac:dyDescent="0.3">
      <c r="A2" s="1"/>
      <c r="B2" s="101" t="s">
        <v>2</v>
      </c>
      <c r="C2" s="102"/>
      <c r="D2" s="102"/>
      <c r="E2" s="102"/>
      <c r="F2" s="102"/>
      <c r="G2" s="102"/>
      <c r="H2" s="102"/>
      <c r="I2" s="102"/>
      <c r="J2" s="102"/>
      <c r="K2" s="102"/>
      <c r="L2" s="102"/>
      <c r="M2" s="102"/>
      <c r="N2" s="102"/>
      <c r="O2" s="102"/>
      <c r="P2" s="102"/>
      <c r="Q2" s="102"/>
      <c r="R2" s="102"/>
      <c r="S2" s="103"/>
    </row>
    <row r="3" spans="1:19" ht="15.75" customHeight="1" x14ac:dyDescent="0.3">
      <c r="A3" s="1"/>
      <c r="B3" s="104"/>
      <c r="C3" s="105"/>
      <c r="D3" s="105"/>
      <c r="E3" s="105"/>
      <c r="F3" s="105"/>
      <c r="G3" s="105"/>
      <c r="H3" s="105"/>
      <c r="I3" s="105"/>
      <c r="J3" s="105"/>
      <c r="K3" s="105"/>
      <c r="L3" s="105"/>
      <c r="M3" s="105"/>
      <c r="N3" s="105"/>
      <c r="O3" s="105"/>
      <c r="P3" s="105"/>
      <c r="Q3" s="105"/>
      <c r="R3" s="105"/>
      <c r="S3" s="78"/>
    </row>
    <row r="4" spans="1:19" ht="14.4" x14ac:dyDescent="0.3">
      <c r="A4" s="1"/>
      <c r="B4" s="1"/>
      <c r="C4" s="1"/>
      <c r="D4" s="1"/>
      <c r="E4" s="1"/>
      <c r="F4" s="1"/>
      <c r="G4" s="1"/>
      <c r="H4" s="1"/>
      <c r="I4" s="1"/>
      <c r="J4" s="1"/>
      <c r="K4" s="1"/>
      <c r="L4" s="1"/>
      <c r="M4" s="1"/>
      <c r="N4" s="1"/>
      <c r="O4" s="1"/>
      <c r="P4" s="1"/>
      <c r="Q4" s="1"/>
      <c r="R4" s="1"/>
      <c r="S4" s="1"/>
    </row>
    <row r="5" spans="1:19" ht="14.4" x14ac:dyDescent="0.3">
      <c r="A5" s="1"/>
      <c r="B5" s="94" t="s">
        <v>3</v>
      </c>
      <c r="C5" s="82"/>
      <c r="D5" s="82"/>
      <c r="E5" s="97"/>
      <c r="F5" s="2"/>
      <c r="G5" s="94" t="s">
        <v>4</v>
      </c>
      <c r="H5" s="82"/>
      <c r="I5" s="82"/>
      <c r="J5" s="82"/>
      <c r="K5" s="97"/>
      <c r="L5" s="1"/>
      <c r="M5" s="94" t="s">
        <v>5</v>
      </c>
      <c r="N5" s="82"/>
      <c r="O5" s="82"/>
      <c r="P5" s="82"/>
      <c r="Q5" s="97"/>
      <c r="R5" s="1"/>
      <c r="S5" s="1"/>
    </row>
    <row r="6" spans="1:19" ht="14.4" x14ac:dyDescent="0.3">
      <c r="A6" s="1"/>
      <c r="B6" s="121" t="s">
        <v>11</v>
      </c>
      <c r="C6" s="102"/>
      <c r="D6" s="102"/>
      <c r="E6" s="103"/>
      <c r="F6" s="2"/>
      <c r="G6" s="121" t="s">
        <v>13</v>
      </c>
      <c r="H6" s="102"/>
      <c r="I6" s="102"/>
      <c r="J6" s="102"/>
      <c r="K6" s="103"/>
      <c r="L6" s="1"/>
      <c r="M6" s="121" t="s">
        <v>14</v>
      </c>
      <c r="N6" s="102"/>
      <c r="O6" s="102"/>
      <c r="P6" s="102"/>
      <c r="Q6" s="103"/>
      <c r="R6" s="1"/>
      <c r="S6" s="1"/>
    </row>
    <row r="7" spans="1:19" ht="14.4" x14ac:dyDescent="0.3">
      <c r="A7" s="1"/>
      <c r="B7" s="104"/>
      <c r="C7" s="105"/>
      <c r="D7" s="105"/>
      <c r="E7" s="78"/>
      <c r="F7" s="2"/>
      <c r="G7" s="104"/>
      <c r="H7" s="105"/>
      <c r="I7" s="105"/>
      <c r="J7" s="105"/>
      <c r="K7" s="78"/>
      <c r="L7" s="1"/>
      <c r="M7" s="104"/>
      <c r="N7" s="105"/>
      <c r="O7" s="105"/>
      <c r="P7" s="105"/>
      <c r="Q7" s="78"/>
      <c r="R7" s="1"/>
      <c r="S7" s="1"/>
    </row>
    <row r="8" spans="1:19" ht="14.4" x14ac:dyDescent="0.3">
      <c r="A8" s="1"/>
      <c r="B8" s="1"/>
      <c r="C8" s="1"/>
      <c r="D8" s="1"/>
      <c r="E8" s="1"/>
      <c r="F8" s="1"/>
      <c r="G8" s="1"/>
      <c r="H8" s="1"/>
      <c r="I8" s="1"/>
      <c r="J8" s="1"/>
      <c r="K8" s="1"/>
      <c r="L8" s="1"/>
      <c r="M8" s="1"/>
      <c r="N8" s="1"/>
      <c r="O8" s="1"/>
      <c r="P8" s="1"/>
      <c r="Q8" s="1"/>
      <c r="R8" s="1"/>
      <c r="S8" s="1"/>
    </row>
    <row r="9" spans="1:19" ht="14.4" x14ac:dyDescent="0.3">
      <c r="A9" s="1"/>
      <c r="B9" s="1"/>
      <c r="C9" s="1"/>
      <c r="D9" s="1"/>
      <c r="E9" s="1"/>
      <c r="F9" s="1"/>
      <c r="G9" s="1"/>
      <c r="H9" s="1"/>
      <c r="I9" s="1"/>
      <c r="J9" s="1"/>
      <c r="K9" s="1"/>
      <c r="L9" s="1"/>
      <c r="M9" s="1"/>
      <c r="N9" s="1"/>
      <c r="O9" s="1"/>
      <c r="P9" s="1"/>
      <c r="Q9" s="1"/>
      <c r="R9" s="1"/>
      <c r="S9" s="1"/>
    </row>
    <row r="10" spans="1:19" ht="15.75" customHeight="1" x14ac:dyDescent="0.3">
      <c r="A10" s="1"/>
      <c r="B10" s="106" t="s">
        <v>18</v>
      </c>
      <c r="C10" s="89"/>
      <c r="D10" s="89"/>
      <c r="E10" s="89"/>
      <c r="F10" s="89"/>
      <c r="G10" s="89"/>
      <c r="H10" s="89"/>
      <c r="I10" s="89"/>
      <c r="J10" s="89"/>
      <c r="K10" s="107"/>
      <c r="L10" s="1"/>
      <c r="M10" s="1"/>
      <c r="N10" s="1"/>
      <c r="O10" s="1"/>
      <c r="P10" s="1"/>
      <c r="Q10" s="1"/>
      <c r="R10" s="1"/>
      <c r="S10" s="1"/>
    </row>
    <row r="11" spans="1:19" ht="15.75" customHeight="1" x14ac:dyDescent="0.3">
      <c r="A11" s="1"/>
      <c r="B11" s="16" t="s">
        <v>20</v>
      </c>
      <c r="C11" s="18" t="s">
        <v>32</v>
      </c>
      <c r="D11" s="106" t="s">
        <v>34</v>
      </c>
      <c r="E11" s="90"/>
      <c r="F11" s="106" t="s">
        <v>35</v>
      </c>
      <c r="G11" s="89"/>
      <c r="H11" s="90"/>
      <c r="I11" s="18" t="s">
        <v>36</v>
      </c>
      <c r="J11" s="106" t="s">
        <v>37</v>
      </c>
      <c r="K11" s="107"/>
      <c r="L11" s="1"/>
      <c r="M11" s="1"/>
      <c r="N11" s="94" t="s">
        <v>39</v>
      </c>
      <c r="O11" s="82"/>
      <c r="P11" s="82"/>
      <c r="Q11" s="82"/>
      <c r="R11" s="97"/>
      <c r="S11" s="1"/>
    </row>
    <row r="12" spans="1:19" ht="14.4" x14ac:dyDescent="0.3">
      <c r="A12" s="1"/>
      <c r="B12" s="23" t="s">
        <v>40</v>
      </c>
      <c r="C12" s="74" t="s">
        <v>43</v>
      </c>
      <c r="D12" s="75" t="s">
        <v>44</v>
      </c>
      <c r="E12" s="76"/>
      <c r="F12" s="79">
        <v>5</v>
      </c>
      <c r="G12" s="80"/>
      <c r="H12" s="76"/>
      <c r="I12" s="25">
        <v>0</v>
      </c>
      <c r="J12" s="119">
        <f t="shared" ref="J12:J16" si="0">$N$12+F12+(I12*-1)</f>
        <v>5</v>
      </c>
      <c r="K12" s="120"/>
      <c r="L12" s="1"/>
      <c r="M12" s="1"/>
      <c r="N12" s="114">
        <f>SUM(P14:R21)</f>
        <v>0</v>
      </c>
      <c r="O12" s="102"/>
      <c r="P12" s="102"/>
      <c r="Q12" s="102"/>
      <c r="R12" s="103"/>
      <c r="S12" s="1"/>
    </row>
    <row r="13" spans="1:19" ht="14.4" x14ac:dyDescent="0.3">
      <c r="A13" s="1"/>
      <c r="B13" s="23" t="s">
        <v>40</v>
      </c>
      <c r="C13" s="73" t="s">
        <v>45</v>
      </c>
      <c r="D13" s="75" t="s">
        <v>46</v>
      </c>
      <c r="E13" s="76"/>
      <c r="F13" s="79">
        <v>5</v>
      </c>
      <c r="G13" s="80"/>
      <c r="H13" s="76"/>
      <c r="I13" s="25">
        <v>0</v>
      </c>
      <c r="J13" s="112">
        <f t="shared" si="0"/>
        <v>5</v>
      </c>
      <c r="K13" s="113"/>
      <c r="L13" s="1"/>
      <c r="M13" s="1"/>
      <c r="N13" s="115"/>
      <c r="O13" s="116"/>
      <c r="P13" s="116"/>
      <c r="Q13" s="116"/>
      <c r="R13" s="117"/>
      <c r="S13" s="1"/>
    </row>
    <row r="14" spans="1:19" ht="15.75" customHeight="1" x14ac:dyDescent="0.3">
      <c r="A14" s="1"/>
      <c r="B14" s="23" t="s">
        <v>47</v>
      </c>
      <c r="C14" s="73" t="s">
        <v>48</v>
      </c>
      <c r="D14" s="75" t="s">
        <v>49</v>
      </c>
      <c r="E14" s="76"/>
      <c r="F14" s="79">
        <v>5</v>
      </c>
      <c r="G14" s="80"/>
      <c r="H14" s="76"/>
      <c r="I14" s="25">
        <v>0</v>
      </c>
      <c r="J14" s="112">
        <f t="shared" si="0"/>
        <v>5</v>
      </c>
      <c r="K14" s="113"/>
      <c r="L14" s="1"/>
      <c r="M14" s="1"/>
      <c r="N14" s="106" t="s">
        <v>6</v>
      </c>
      <c r="O14" s="90"/>
      <c r="P14" s="118">
        <f>Rubric!E3</f>
        <v>0</v>
      </c>
      <c r="Q14" s="89"/>
      <c r="R14" s="107"/>
      <c r="S14" s="1"/>
    </row>
    <row r="15" spans="1:19" ht="14.4" x14ac:dyDescent="0.3">
      <c r="A15" s="1"/>
      <c r="B15" s="23" t="s">
        <v>40</v>
      </c>
      <c r="C15" s="73" t="s">
        <v>50</v>
      </c>
      <c r="D15" s="75" t="s">
        <v>51</v>
      </c>
      <c r="E15" s="76"/>
      <c r="F15" s="79">
        <v>5</v>
      </c>
      <c r="G15" s="80"/>
      <c r="H15" s="76"/>
      <c r="I15" s="25">
        <v>0</v>
      </c>
      <c r="J15" s="112">
        <f t="shared" si="0"/>
        <v>5</v>
      </c>
      <c r="K15" s="113"/>
      <c r="L15" s="1"/>
      <c r="M15" s="1"/>
      <c r="N15" s="106" t="s">
        <v>52</v>
      </c>
      <c r="O15" s="90"/>
      <c r="P15" s="118">
        <f>Rubric!E38</f>
        <v>0</v>
      </c>
      <c r="Q15" s="89"/>
      <c r="R15" s="107"/>
      <c r="S15" s="1"/>
    </row>
    <row r="16" spans="1:19" ht="14.4" x14ac:dyDescent="0.3">
      <c r="A16" s="1"/>
      <c r="B16" s="26"/>
      <c r="C16" s="27"/>
      <c r="D16" s="108"/>
      <c r="E16" s="86"/>
      <c r="F16" s="109">
        <v>0</v>
      </c>
      <c r="G16" s="85"/>
      <c r="H16" s="86"/>
      <c r="I16" s="28">
        <v>0</v>
      </c>
      <c r="J16" s="110">
        <f t="shared" si="0"/>
        <v>0</v>
      </c>
      <c r="K16" s="111"/>
      <c r="L16" s="1"/>
      <c r="M16" s="1"/>
      <c r="N16" s="106" t="s">
        <v>53</v>
      </c>
      <c r="O16" s="90"/>
      <c r="P16" s="118">
        <f>Rubric!E73</f>
        <v>0</v>
      </c>
      <c r="Q16" s="89"/>
      <c r="R16" s="107"/>
      <c r="S16" s="1"/>
    </row>
    <row r="17" spans="1:19" ht="14.4" x14ac:dyDescent="0.3">
      <c r="A17" s="1"/>
      <c r="B17" s="1"/>
      <c r="C17" s="1"/>
      <c r="D17" s="1"/>
      <c r="E17" s="1"/>
      <c r="F17" s="1"/>
      <c r="G17" s="1"/>
      <c r="H17" s="1"/>
      <c r="I17" s="1"/>
      <c r="J17" s="1"/>
      <c r="K17" s="1"/>
      <c r="L17" s="1"/>
      <c r="M17" s="1"/>
      <c r="N17" s="94" t="s">
        <v>54</v>
      </c>
      <c r="O17" s="95"/>
      <c r="P17" s="96">
        <f>Rubric!E101</f>
        <v>0</v>
      </c>
      <c r="Q17" s="82"/>
      <c r="R17" s="97"/>
      <c r="S17" s="1"/>
    </row>
    <row r="18" spans="1:19" ht="15.75" customHeight="1" x14ac:dyDescent="0.3">
      <c r="A18" s="1"/>
      <c r="B18" s="88" t="s">
        <v>55</v>
      </c>
      <c r="C18" s="89"/>
      <c r="D18" s="90"/>
      <c r="E18" s="77">
        <v>0</v>
      </c>
      <c r="J18" s="1"/>
      <c r="K18" s="1"/>
      <c r="L18" s="1"/>
      <c r="M18" s="1"/>
      <c r="N18" s="94" t="s">
        <v>56</v>
      </c>
      <c r="O18" s="95"/>
      <c r="P18" s="96">
        <f>Rubric!E136</f>
        <v>0</v>
      </c>
      <c r="Q18" s="82"/>
      <c r="R18" s="97"/>
      <c r="S18" s="1"/>
    </row>
    <row r="19" spans="1:19" ht="14.4" x14ac:dyDescent="0.3">
      <c r="A19" s="1"/>
      <c r="B19" s="91" t="s">
        <v>57</v>
      </c>
      <c r="C19" s="92"/>
      <c r="D19" s="93"/>
      <c r="E19" s="78"/>
      <c r="J19" s="1"/>
      <c r="K19" s="1"/>
      <c r="L19" s="1"/>
      <c r="M19" s="1"/>
      <c r="N19" s="94" t="s">
        <v>58</v>
      </c>
      <c r="O19" s="95"/>
      <c r="P19" s="96">
        <f>Rubric!E148</f>
        <v>0</v>
      </c>
      <c r="Q19" s="82"/>
      <c r="R19" s="97"/>
      <c r="S19" s="1"/>
    </row>
    <row r="20" spans="1:19" ht="14.4" x14ac:dyDescent="0.3">
      <c r="A20" s="1"/>
      <c r="J20" s="1"/>
      <c r="K20" s="1"/>
      <c r="L20" s="1"/>
      <c r="M20" s="1"/>
      <c r="N20" s="94" t="s">
        <v>59</v>
      </c>
      <c r="O20" s="95"/>
      <c r="P20" s="96">
        <f>(E18*-1)</f>
        <v>0</v>
      </c>
      <c r="Q20" s="82"/>
      <c r="R20" s="97"/>
      <c r="S20" s="1"/>
    </row>
    <row r="21" spans="1:19" ht="15.75" customHeight="1" x14ac:dyDescent="0.3">
      <c r="A21" s="1"/>
      <c r="J21" s="1"/>
      <c r="K21" s="1"/>
      <c r="L21" s="1"/>
      <c r="M21" s="1"/>
      <c r="N21" s="94" t="s">
        <v>60</v>
      </c>
      <c r="O21" s="95"/>
      <c r="P21" s="96">
        <f>I29</f>
        <v>0</v>
      </c>
      <c r="Q21" s="82"/>
      <c r="R21" s="97"/>
      <c r="S21" s="1"/>
    </row>
    <row r="22" spans="1:19" ht="15.75" customHeight="1" x14ac:dyDescent="0.3">
      <c r="A22" s="1"/>
      <c r="B22" s="94" t="s">
        <v>84</v>
      </c>
      <c r="C22" s="82"/>
      <c r="D22" s="82"/>
      <c r="E22" s="82"/>
      <c r="F22" s="82"/>
      <c r="G22" s="82"/>
      <c r="H22" s="82"/>
      <c r="I22" s="97"/>
      <c r="J22" s="1"/>
      <c r="K22" s="1"/>
      <c r="L22" s="1"/>
      <c r="M22" s="1"/>
      <c r="N22" s="1"/>
      <c r="O22" s="1"/>
      <c r="P22" s="1"/>
      <c r="Q22" s="1"/>
      <c r="R22" s="1"/>
      <c r="S22" s="1"/>
    </row>
    <row r="23" spans="1:19" ht="15.75" customHeight="1" x14ac:dyDescent="0.3">
      <c r="A23" s="1"/>
      <c r="B23" s="16"/>
      <c r="C23" s="94" t="s">
        <v>22</v>
      </c>
      <c r="D23" s="82"/>
      <c r="E23" s="82"/>
      <c r="F23" s="82"/>
      <c r="G23" s="82"/>
      <c r="H23" s="97"/>
      <c r="I23" s="16" t="s">
        <v>27</v>
      </c>
      <c r="J23" s="1"/>
      <c r="K23" s="1"/>
      <c r="L23" s="1"/>
      <c r="M23" s="1"/>
      <c r="N23" s="94" t="s">
        <v>85</v>
      </c>
      <c r="O23" s="82"/>
      <c r="P23" s="82"/>
      <c r="Q23" s="82"/>
      <c r="R23" s="97"/>
      <c r="S23" s="1"/>
    </row>
    <row r="24" spans="1:19" ht="15.75" customHeight="1" x14ac:dyDescent="0.3">
      <c r="A24" s="1"/>
      <c r="B24" s="98"/>
      <c r="C24" s="99"/>
      <c r="D24" s="99"/>
      <c r="E24" s="99"/>
      <c r="F24" s="99"/>
      <c r="G24" s="99"/>
      <c r="H24" s="100"/>
      <c r="I24" s="50">
        <v>0</v>
      </c>
      <c r="J24" s="1"/>
      <c r="K24" s="1"/>
      <c r="L24" s="1"/>
      <c r="M24" s="1"/>
      <c r="N24" s="123">
        <f>SUM(P26:R33)</f>
        <v>116</v>
      </c>
      <c r="O24" s="102"/>
      <c r="P24" s="102"/>
      <c r="Q24" s="102"/>
      <c r="R24" s="103"/>
      <c r="S24" s="1"/>
    </row>
    <row r="25" spans="1:19" ht="15.75" customHeight="1" x14ac:dyDescent="0.3">
      <c r="A25" s="1"/>
      <c r="B25" s="87"/>
      <c r="C25" s="80"/>
      <c r="D25" s="80"/>
      <c r="E25" s="80"/>
      <c r="F25" s="80"/>
      <c r="G25" s="80"/>
      <c r="H25" s="76"/>
      <c r="I25" s="51">
        <v>0</v>
      </c>
      <c r="J25" s="1"/>
      <c r="K25" s="1"/>
      <c r="L25" s="1"/>
      <c r="M25" s="1"/>
      <c r="N25" s="115"/>
      <c r="O25" s="116"/>
      <c r="P25" s="116"/>
      <c r="Q25" s="116"/>
      <c r="R25" s="117"/>
      <c r="S25" s="1"/>
    </row>
    <row r="26" spans="1:19" ht="15.75" customHeight="1" x14ac:dyDescent="0.3">
      <c r="A26" s="1"/>
      <c r="B26" s="87"/>
      <c r="C26" s="80"/>
      <c r="D26" s="80"/>
      <c r="E26" s="80"/>
      <c r="F26" s="80"/>
      <c r="G26" s="80"/>
      <c r="H26" s="76"/>
      <c r="I26" s="51">
        <v>0</v>
      </c>
      <c r="J26" s="1"/>
      <c r="K26" s="1"/>
      <c r="L26" s="1"/>
      <c r="M26" s="1"/>
      <c r="N26" s="106" t="s">
        <v>6</v>
      </c>
      <c r="O26" s="90"/>
      <c r="P26" s="124">
        <f>Rubric!D3</f>
        <v>21</v>
      </c>
      <c r="Q26" s="89"/>
      <c r="R26" s="107"/>
      <c r="S26" s="1"/>
    </row>
    <row r="27" spans="1:19" ht="15.75" customHeight="1" x14ac:dyDescent="0.3">
      <c r="A27" s="1"/>
      <c r="B27" s="87"/>
      <c r="C27" s="80"/>
      <c r="D27" s="80"/>
      <c r="E27" s="80"/>
      <c r="F27" s="80"/>
      <c r="G27" s="80"/>
      <c r="H27" s="76"/>
      <c r="I27" s="51">
        <v>0</v>
      </c>
      <c r="J27" s="1"/>
      <c r="K27" s="1"/>
      <c r="L27" s="1"/>
      <c r="M27" s="1"/>
      <c r="N27" s="106" t="s">
        <v>52</v>
      </c>
      <c r="O27" s="90"/>
      <c r="P27" s="124">
        <f>Rubric!D38</f>
        <v>44</v>
      </c>
      <c r="Q27" s="89"/>
      <c r="R27" s="107"/>
      <c r="S27" s="1"/>
    </row>
    <row r="28" spans="1:19" ht="15.75" customHeight="1" x14ac:dyDescent="0.3">
      <c r="A28" s="1"/>
      <c r="B28" s="84"/>
      <c r="C28" s="85"/>
      <c r="D28" s="85"/>
      <c r="E28" s="85"/>
      <c r="F28" s="85"/>
      <c r="G28" s="85"/>
      <c r="H28" s="86"/>
      <c r="I28" s="52">
        <v>0</v>
      </c>
      <c r="J28" s="1"/>
      <c r="K28" s="1"/>
      <c r="L28" s="1"/>
      <c r="M28" s="1"/>
      <c r="N28" s="106" t="s">
        <v>53</v>
      </c>
      <c r="O28" s="90"/>
      <c r="P28" s="124">
        <f>Rubric!D73</f>
        <v>23</v>
      </c>
      <c r="Q28" s="89"/>
      <c r="R28" s="107"/>
      <c r="S28" s="1"/>
    </row>
    <row r="29" spans="1:19" ht="15.75" customHeight="1" x14ac:dyDescent="0.3">
      <c r="A29" s="1"/>
      <c r="B29" s="81" t="s">
        <v>1</v>
      </c>
      <c r="C29" s="82"/>
      <c r="D29" s="82"/>
      <c r="E29" s="82"/>
      <c r="F29" s="82"/>
      <c r="G29" s="82"/>
      <c r="H29" s="83"/>
      <c r="I29" s="53">
        <f>SUM(I24:I28)</f>
        <v>0</v>
      </c>
      <c r="J29" s="1"/>
      <c r="K29" s="1"/>
      <c r="L29" s="1"/>
      <c r="M29" s="1"/>
      <c r="N29" s="94" t="s">
        <v>54</v>
      </c>
      <c r="O29" s="95"/>
      <c r="P29" s="122">
        <f>Rubric!D101</f>
        <v>28</v>
      </c>
      <c r="Q29" s="82"/>
      <c r="R29" s="97"/>
      <c r="S29" s="1"/>
    </row>
    <row r="30" spans="1:19" ht="15.75" customHeight="1" x14ac:dyDescent="0.3">
      <c r="A30" s="1"/>
      <c r="J30" s="1"/>
      <c r="K30" s="1"/>
      <c r="L30" s="1"/>
      <c r="M30" s="1"/>
      <c r="N30" s="94" t="s">
        <v>56</v>
      </c>
      <c r="O30" s="95"/>
      <c r="P30" s="122">
        <f>Rubric!D136</f>
        <v>0</v>
      </c>
      <c r="Q30" s="82"/>
      <c r="R30" s="97"/>
      <c r="S30" s="1"/>
    </row>
    <row r="31" spans="1:19" ht="15.75" customHeight="1" x14ac:dyDescent="0.3">
      <c r="A31" s="1"/>
      <c r="J31" s="1"/>
      <c r="K31" s="1"/>
      <c r="L31" s="1"/>
      <c r="M31" s="1"/>
      <c r="N31" s="94" t="s">
        <v>58</v>
      </c>
      <c r="O31" s="95"/>
      <c r="P31" s="122">
        <f>Rubric!D148</f>
        <v>0</v>
      </c>
      <c r="Q31" s="82"/>
      <c r="R31" s="97"/>
      <c r="S31" s="1"/>
    </row>
    <row r="32" spans="1:19" ht="15.75" customHeight="1" x14ac:dyDescent="0.3">
      <c r="A32" s="1"/>
      <c r="B32" s="125" t="s">
        <v>86</v>
      </c>
      <c r="C32" s="92"/>
      <c r="D32" s="92"/>
      <c r="E32" s="92"/>
      <c r="F32" s="92"/>
      <c r="G32" s="92"/>
      <c r="H32" s="92"/>
      <c r="I32" s="93"/>
      <c r="J32" s="1"/>
      <c r="K32" s="1"/>
      <c r="L32" s="1"/>
      <c r="M32" s="1"/>
      <c r="N32" s="94" t="s">
        <v>59</v>
      </c>
      <c r="O32" s="95"/>
      <c r="P32" s="122">
        <f>(E18*-1)</f>
        <v>0</v>
      </c>
      <c r="Q32" s="82"/>
      <c r="R32" s="97"/>
      <c r="S32" s="1"/>
    </row>
    <row r="33" spans="1:19" ht="15.75" customHeight="1" x14ac:dyDescent="0.3">
      <c r="A33" s="1"/>
      <c r="B33" s="16"/>
      <c r="C33" s="54" t="s">
        <v>22</v>
      </c>
      <c r="D33" s="55"/>
      <c r="E33" s="55"/>
      <c r="F33" s="55"/>
      <c r="G33" s="55"/>
      <c r="H33" s="56"/>
      <c r="I33" s="18" t="s">
        <v>27</v>
      </c>
      <c r="J33" s="1"/>
      <c r="K33" s="1"/>
      <c r="L33" s="1"/>
      <c r="M33" s="1"/>
      <c r="N33" s="94" t="s">
        <v>60</v>
      </c>
      <c r="O33" s="95"/>
      <c r="P33" s="122">
        <f>I39</f>
        <v>0</v>
      </c>
      <c r="Q33" s="82"/>
      <c r="R33" s="97"/>
      <c r="S33" s="1"/>
    </row>
    <row r="34" spans="1:19" ht="15.75" customHeight="1" x14ac:dyDescent="0.3">
      <c r="A34" s="1"/>
      <c r="B34" s="98"/>
      <c r="C34" s="99"/>
      <c r="D34" s="99"/>
      <c r="E34" s="99"/>
      <c r="F34" s="99"/>
      <c r="G34" s="99"/>
      <c r="H34" s="100"/>
      <c r="I34" s="50">
        <v>0</v>
      </c>
      <c r="J34" s="1"/>
      <c r="K34" s="1"/>
      <c r="L34" s="1"/>
      <c r="M34" s="1"/>
      <c r="N34" s="1"/>
      <c r="O34" s="1"/>
      <c r="P34" s="1"/>
      <c r="Q34" s="1"/>
      <c r="R34" s="1"/>
      <c r="S34" s="1"/>
    </row>
    <row r="35" spans="1:19" ht="15.75" customHeight="1" x14ac:dyDescent="0.3">
      <c r="A35" s="1"/>
      <c r="B35" s="87"/>
      <c r="C35" s="80"/>
      <c r="D35" s="80"/>
      <c r="E35" s="80"/>
      <c r="F35" s="80"/>
      <c r="G35" s="80"/>
      <c r="H35" s="76"/>
      <c r="I35" s="51">
        <v>0</v>
      </c>
      <c r="J35" s="1"/>
      <c r="K35" s="1"/>
      <c r="L35" s="134" t="s">
        <v>87</v>
      </c>
      <c r="M35" s="135"/>
      <c r="N35" s="135"/>
      <c r="O35" s="135"/>
      <c r="P35" s="135"/>
      <c r="Q35" s="135"/>
      <c r="R35" s="135"/>
      <c r="S35" s="136"/>
    </row>
    <row r="36" spans="1:19" ht="15.75" customHeight="1" x14ac:dyDescent="0.3">
      <c r="A36" s="1"/>
      <c r="B36" s="87"/>
      <c r="C36" s="80"/>
      <c r="D36" s="80"/>
      <c r="E36" s="80"/>
      <c r="F36" s="80"/>
      <c r="G36" s="80"/>
      <c r="H36" s="76"/>
      <c r="I36" s="51">
        <v>0</v>
      </c>
      <c r="J36" s="1"/>
      <c r="K36" s="1"/>
      <c r="L36" s="57"/>
      <c r="M36" s="130" t="s">
        <v>88</v>
      </c>
      <c r="N36" s="102"/>
      <c r="O36" s="102"/>
      <c r="P36" s="102"/>
      <c r="Q36" s="102"/>
      <c r="R36" s="102"/>
      <c r="S36" s="103"/>
    </row>
    <row r="37" spans="1:19" ht="15.75" customHeight="1" x14ac:dyDescent="0.3">
      <c r="A37" s="1"/>
      <c r="B37" s="87"/>
      <c r="C37" s="80"/>
      <c r="D37" s="80"/>
      <c r="E37" s="80"/>
      <c r="F37" s="80"/>
      <c r="G37" s="80"/>
      <c r="H37" s="76"/>
      <c r="I37" s="51">
        <v>0</v>
      </c>
      <c r="J37" s="1"/>
      <c r="K37" s="1"/>
      <c r="L37" s="58"/>
      <c r="M37" s="131"/>
      <c r="N37" s="132"/>
      <c r="O37" s="132"/>
      <c r="P37" s="132"/>
      <c r="Q37" s="132"/>
      <c r="R37" s="132"/>
      <c r="S37" s="133"/>
    </row>
    <row r="38" spans="1:19" ht="15.75" customHeight="1" x14ac:dyDescent="0.3">
      <c r="A38" s="1"/>
      <c r="B38" s="84"/>
      <c r="C38" s="85"/>
      <c r="D38" s="85"/>
      <c r="E38" s="85"/>
      <c r="F38" s="85"/>
      <c r="G38" s="85"/>
      <c r="H38" s="86"/>
      <c r="I38" s="52">
        <v>0</v>
      </c>
      <c r="J38" s="1"/>
      <c r="K38" s="1"/>
      <c r="L38" s="59">
        <v>-30</v>
      </c>
      <c r="M38" s="129" t="s">
        <v>89</v>
      </c>
      <c r="N38" s="80"/>
      <c r="O38" s="80"/>
      <c r="P38" s="80"/>
      <c r="Q38" s="80"/>
      <c r="R38" s="80"/>
      <c r="S38" s="113"/>
    </row>
    <row r="39" spans="1:19" ht="15.75" customHeight="1" x14ac:dyDescent="0.3">
      <c r="A39" s="1"/>
      <c r="B39" s="81" t="s">
        <v>1</v>
      </c>
      <c r="C39" s="82"/>
      <c r="D39" s="82"/>
      <c r="E39" s="82"/>
      <c r="F39" s="82"/>
      <c r="G39" s="82"/>
      <c r="H39" s="83"/>
      <c r="I39" s="60">
        <f>SUM(I34:I38)</f>
        <v>0</v>
      </c>
      <c r="J39" s="1"/>
      <c r="K39" s="1"/>
      <c r="L39" s="61">
        <v>-20</v>
      </c>
      <c r="M39" s="129" t="s">
        <v>90</v>
      </c>
      <c r="N39" s="80"/>
      <c r="O39" s="80"/>
      <c r="P39" s="80"/>
      <c r="Q39" s="80"/>
      <c r="R39" s="80"/>
      <c r="S39" s="113"/>
    </row>
    <row r="40" spans="1:19" ht="15.75" customHeight="1" x14ac:dyDescent="0.3">
      <c r="A40" s="1"/>
      <c r="J40" s="1"/>
      <c r="K40" s="1"/>
      <c r="L40" s="61">
        <v>-10</v>
      </c>
      <c r="M40" s="129" t="s">
        <v>91</v>
      </c>
      <c r="N40" s="80"/>
      <c r="O40" s="80"/>
      <c r="P40" s="80"/>
      <c r="Q40" s="80"/>
      <c r="R40" s="80"/>
      <c r="S40" s="113"/>
    </row>
    <row r="41" spans="1:19" ht="15.75" customHeight="1" x14ac:dyDescent="0.3">
      <c r="A41" s="1"/>
      <c r="J41" s="1"/>
      <c r="K41" s="1"/>
      <c r="L41" s="61">
        <v>0</v>
      </c>
      <c r="M41" s="129" t="s">
        <v>92</v>
      </c>
      <c r="N41" s="80"/>
      <c r="O41" s="80"/>
      <c r="P41" s="80"/>
      <c r="Q41" s="80"/>
      <c r="R41" s="80"/>
      <c r="S41" s="113"/>
    </row>
    <row r="42" spans="1:19" ht="15.75" customHeight="1" x14ac:dyDescent="0.3">
      <c r="A42" s="1"/>
      <c r="B42" s="126" t="s">
        <v>93</v>
      </c>
      <c r="C42" s="99"/>
      <c r="D42" s="99"/>
      <c r="E42" s="99"/>
      <c r="F42" s="99"/>
      <c r="G42" s="99"/>
      <c r="H42" s="99"/>
      <c r="I42" s="120"/>
      <c r="J42" s="1"/>
      <c r="K42" s="1"/>
      <c r="L42" s="61">
        <v>5</v>
      </c>
      <c r="M42" s="129" t="s">
        <v>94</v>
      </c>
      <c r="N42" s="80"/>
      <c r="O42" s="80"/>
      <c r="P42" s="80"/>
      <c r="Q42" s="80"/>
      <c r="R42" s="80"/>
      <c r="S42" s="113"/>
    </row>
    <row r="43" spans="1:19" ht="15.75" customHeight="1" x14ac:dyDescent="0.3">
      <c r="A43" s="1"/>
      <c r="B43" s="127"/>
      <c r="C43" s="80"/>
      <c r="D43" s="80"/>
      <c r="E43" s="80"/>
      <c r="F43" s="80"/>
      <c r="G43" s="80"/>
      <c r="H43" s="80"/>
      <c r="I43" s="113"/>
      <c r="J43" s="1"/>
      <c r="K43" s="1"/>
      <c r="L43" s="62">
        <v>10</v>
      </c>
      <c r="M43" s="128" t="s">
        <v>95</v>
      </c>
      <c r="N43" s="85"/>
      <c r="O43" s="85"/>
      <c r="P43" s="85"/>
      <c r="Q43" s="85"/>
      <c r="R43" s="85"/>
      <c r="S43" s="111"/>
    </row>
    <row r="44" spans="1:19" ht="15.75" customHeight="1" x14ac:dyDescent="0.3">
      <c r="A44" s="1"/>
      <c r="B44" s="127"/>
      <c r="C44" s="80"/>
      <c r="D44" s="80"/>
      <c r="E44" s="80"/>
      <c r="F44" s="80"/>
      <c r="G44" s="80"/>
      <c r="H44" s="80"/>
      <c r="I44" s="113"/>
      <c r="J44" s="1"/>
      <c r="K44" s="1"/>
      <c r="L44" s="1"/>
      <c r="M44" s="1"/>
      <c r="N44" s="1"/>
      <c r="O44" s="1"/>
      <c r="P44" s="1"/>
      <c r="Q44" s="1"/>
      <c r="R44" s="1"/>
      <c r="S44" s="1"/>
    </row>
    <row r="45" spans="1:19" ht="15.75" customHeight="1" x14ac:dyDescent="0.3">
      <c r="A45" s="1"/>
      <c r="B45" s="127"/>
      <c r="C45" s="80"/>
      <c r="D45" s="80"/>
      <c r="E45" s="80"/>
      <c r="F45" s="80"/>
      <c r="G45" s="80"/>
      <c r="H45" s="80"/>
      <c r="I45" s="113"/>
      <c r="J45" s="1"/>
      <c r="K45" s="1"/>
      <c r="L45" s="1"/>
      <c r="M45" s="1"/>
      <c r="N45" s="1"/>
      <c r="O45" s="1"/>
      <c r="P45" s="1"/>
      <c r="Q45" s="1"/>
      <c r="R45" s="1"/>
      <c r="S45" s="1"/>
    </row>
    <row r="46" spans="1:19" ht="15" customHeight="1" x14ac:dyDescent="0.3">
      <c r="A46" s="1"/>
      <c r="B46" s="127"/>
      <c r="C46" s="80"/>
      <c r="D46" s="80"/>
      <c r="E46" s="80"/>
      <c r="F46" s="80"/>
      <c r="G46" s="80"/>
      <c r="H46" s="80"/>
      <c r="I46" s="113"/>
      <c r="J46" s="1"/>
      <c r="K46" s="1"/>
      <c r="L46" s="1"/>
      <c r="M46" s="1"/>
      <c r="N46" s="1"/>
      <c r="O46" s="1"/>
      <c r="P46" s="1"/>
      <c r="Q46" s="1"/>
      <c r="R46" s="1"/>
      <c r="S46" s="1"/>
    </row>
    <row r="47" spans="1:19" ht="15.75" customHeight="1" x14ac:dyDescent="0.3">
      <c r="A47" s="1"/>
      <c r="B47" s="127"/>
      <c r="C47" s="80"/>
      <c r="D47" s="80"/>
      <c r="E47" s="80"/>
      <c r="F47" s="80"/>
      <c r="G47" s="80"/>
      <c r="H47" s="80"/>
      <c r="I47" s="113"/>
      <c r="J47" s="1"/>
      <c r="K47" s="1"/>
      <c r="L47" s="1"/>
      <c r="M47" s="1"/>
      <c r="N47" s="1"/>
      <c r="O47" s="1"/>
      <c r="P47" s="1"/>
      <c r="Q47" s="1"/>
      <c r="R47" s="1"/>
      <c r="S47" s="1"/>
    </row>
    <row r="48" spans="1:19" ht="15.75" customHeight="1" x14ac:dyDescent="0.3">
      <c r="A48" s="1"/>
      <c r="B48" s="127"/>
      <c r="C48" s="80"/>
      <c r="D48" s="80"/>
      <c r="E48" s="80"/>
      <c r="F48" s="80"/>
      <c r="G48" s="80"/>
      <c r="H48" s="80"/>
      <c r="I48" s="113"/>
      <c r="J48" s="1"/>
      <c r="K48" s="1"/>
      <c r="L48" s="1"/>
      <c r="M48" s="1"/>
      <c r="N48" s="1"/>
      <c r="O48" s="1"/>
      <c r="P48" s="1"/>
      <c r="Q48" s="1"/>
      <c r="R48" s="1"/>
      <c r="S48" s="1"/>
    </row>
    <row r="49" spans="1:19" ht="15.75" customHeight="1" x14ac:dyDescent="0.3">
      <c r="A49" s="1"/>
      <c r="B49" s="127"/>
      <c r="C49" s="80"/>
      <c r="D49" s="80"/>
      <c r="E49" s="80"/>
      <c r="F49" s="80"/>
      <c r="G49" s="80"/>
      <c r="H49" s="80"/>
      <c r="I49" s="113"/>
      <c r="J49" s="1"/>
      <c r="K49" s="1"/>
      <c r="L49" s="1"/>
      <c r="M49" s="1"/>
      <c r="N49" s="1"/>
      <c r="O49" s="1"/>
      <c r="P49" s="1"/>
      <c r="Q49" s="1"/>
      <c r="R49" s="1"/>
      <c r="S49" s="1"/>
    </row>
    <row r="50" spans="1:19" ht="15.75" customHeight="1" x14ac:dyDescent="0.3">
      <c r="A50" s="1"/>
      <c r="B50" s="137"/>
      <c r="C50" s="85"/>
      <c r="D50" s="85"/>
      <c r="E50" s="85"/>
      <c r="F50" s="85"/>
      <c r="G50" s="85"/>
      <c r="H50" s="85"/>
      <c r="I50" s="111"/>
      <c r="J50" s="1"/>
      <c r="K50" s="1"/>
    </row>
    <row r="51" spans="1:19" ht="15.75" customHeight="1" x14ac:dyDescent="0.3">
      <c r="A51" s="1"/>
      <c r="J51" s="1"/>
      <c r="K51" s="1"/>
    </row>
    <row r="52" spans="1:19" ht="15.75" customHeight="1" x14ac:dyDescent="0.3">
      <c r="A52" s="1"/>
      <c r="J52" s="1"/>
      <c r="K52" s="1"/>
    </row>
    <row r="53" spans="1:19" ht="15.75" customHeight="1" x14ac:dyDescent="0.3">
      <c r="A53" s="1"/>
      <c r="J53" s="1"/>
      <c r="K53" s="1"/>
    </row>
    <row r="54" spans="1:19" ht="15.75" customHeight="1" x14ac:dyDescent="0.3">
      <c r="A54" s="1"/>
      <c r="J54" s="1"/>
      <c r="K54" s="1"/>
    </row>
    <row r="55" spans="1:19" ht="15.75" customHeight="1" x14ac:dyDescent="0.3">
      <c r="A55" s="1"/>
      <c r="J55" s="1"/>
      <c r="K55" s="1"/>
    </row>
    <row r="56" spans="1:19" ht="15.75" customHeight="1" x14ac:dyDescent="0.25"/>
    <row r="57" spans="1:19" ht="15.75" customHeight="1" x14ac:dyDescent="0.25"/>
    <row r="58" spans="1:19" ht="15.75" customHeight="1" x14ac:dyDescent="0.25"/>
    <row r="59" spans="1:19" ht="15.75" customHeight="1" x14ac:dyDescent="0.25"/>
    <row r="60" spans="1:19" ht="15.75" customHeight="1" x14ac:dyDescent="0.25"/>
    <row r="61" spans="1:19" ht="15.75" customHeight="1" x14ac:dyDescent="0.25"/>
    <row r="62" spans="1:19" ht="15.75" customHeight="1" x14ac:dyDescent="0.25"/>
    <row r="63" spans="1:19" ht="15.75" customHeight="1" x14ac:dyDescent="0.25"/>
    <row r="64" spans="1:19"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97">
    <mergeCell ref="B50:I50"/>
    <mergeCell ref="B37:H37"/>
    <mergeCell ref="B38:H38"/>
    <mergeCell ref="B34:H34"/>
    <mergeCell ref="B35:H35"/>
    <mergeCell ref="B36:H36"/>
    <mergeCell ref="B45:I45"/>
    <mergeCell ref="B46:I46"/>
    <mergeCell ref="B47:I47"/>
    <mergeCell ref="B48:I48"/>
    <mergeCell ref="B49:I49"/>
    <mergeCell ref="B32:I32"/>
    <mergeCell ref="B42:I42"/>
    <mergeCell ref="B43:I43"/>
    <mergeCell ref="B44:I44"/>
    <mergeCell ref="M43:S43"/>
    <mergeCell ref="M41:S41"/>
    <mergeCell ref="M42:S42"/>
    <mergeCell ref="B39:H39"/>
    <mergeCell ref="N32:O32"/>
    <mergeCell ref="N33:O33"/>
    <mergeCell ref="M40:S40"/>
    <mergeCell ref="M39:S39"/>
    <mergeCell ref="P33:R33"/>
    <mergeCell ref="M36:S37"/>
    <mergeCell ref="L35:S35"/>
    <mergeCell ref="M38:S38"/>
    <mergeCell ref="P32:R32"/>
    <mergeCell ref="P18:R18"/>
    <mergeCell ref="N18:O18"/>
    <mergeCell ref="P15:R15"/>
    <mergeCell ref="P19:R19"/>
    <mergeCell ref="P20:R20"/>
    <mergeCell ref="N20:O20"/>
    <mergeCell ref="P21:R21"/>
    <mergeCell ref="N15:O15"/>
    <mergeCell ref="N19:O19"/>
    <mergeCell ref="N26:O26"/>
    <mergeCell ref="N27:O27"/>
    <mergeCell ref="P28:R28"/>
    <mergeCell ref="N28:O28"/>
    <mergeCell ref="N31:O31"/>
    <mergeCell ref="P31:R31"/>
    <mergeCell ref="P30:R30"/>
    <mergeCell ref="P29:R29"/>
    <mergeCell ref="N21:O21"/>
    <mergeCell ref="N30:O30"/>
    <mergeCell ref="N29:O29"/>
    <mergeCell ref="N23:R23"/>
    <mergeCell ref="N24:R25"/>
    <mergeCell ref="P26:R26"/>
    <mergeCell ref="P27:R27"/>
    <mergeCell ref="B5:E5"/>
    <mergeCell ref="G5:K5"/>
    <mergeCell ref="B6:E7"/>
    <mergeCell ref="G6:K7"/>
    <mergeCell ref="M5:Q5"/>
    <mergeCell ref="M6:Q7"/>
    <mergeCell ref="F12:H12"/>
    <mergeCell ref="F11:H11"/>
    <mergeCell ref="D11:E11"/>
    <mergeCell ref="J11:K11"/>
    <mergeCell ref="J12:K12"/>
    <mergeCell ref="N11:R11"/>
    <mergeCell ref="B2:S3"/>
    <mergeCell ref="B10:K10"/>
    <mergeCell ref="D16:E16"/>
    <mergeCell ref="F16:H16"/>
    <mergeCell ref="J16:K16"/>
    <mergeCell ref="F13:H13"/>
    <mergeCell ref="J13:K13"/>
    <mergeCell ref="J14:K14"/>
    <mergeCell ref="J15:K15"/>
    <mergeCell ref="N12:R13"/>
    <mergeCell ref="N14:O14"/>
    <mergeCell ref="P14:R14"/>
    <mergeCell ref="N16:O16"/>
    <mergeCell ref="P16:R16"/>
    <mergeCell ref="D12:E12"/>
    <mergeCell ref="N17:O17"/>
    <mergeCell ref="P17:R17"/>
    <mergeCell ref="B25:H25"/>
    <mergeCell ref="B26:H26"/>
    <mergeCell ref="B22:I22"/>
    <mergeCell ref="C23:H23"/>
    <mergeCell ref="B24:H24"/>
    <mergeCell ref="B29:H29"/>
    <mergeCell ref="B28:H28"/>
    <mergeCell ref="B27:H27"/>
    <mergeCell ref="B18:D18"/>
    <mergeCell ref="B19:D19"/>
    <mergeCell ref="D13:E13"/>
    <mergeCell ref="E18:E19"/>
    <mergeCell ref="D15:E15"/>
    <mergeCell ref="F14:H14"/>
    <mergeCell ref="D14:E14"/>
    <mergeCell ref="F15:H15"/>
  </mergeCell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tabSelected="1" topLeftCell="A142" workbookViewId="0">
      <selection activeCell="C157" sqref="C157"/>
    </sheetView>
  </sheetViews>
  <sheetFormatPr defaultColWidth="12.59765625" defaultRowHeight="15" customHeight="1" x14ac:dyDescent="0.25"/>
  <cols>
    <col min="1" max="1" width="0.5" customWidth="1"/>
    <col min="2" max="2" width="7.5" customWidth="1"/>
    <col min="3" max="3" width="53.8984375" customWidth="1"/>
    <col min="4" max="5" width="12.5" customWidth="1"/>
    <col min="6" max="6" width="79.59765625" customWidth="1"/>
    <col min="7" max="26" width="7.59765625" customWidth="1"/>
  </cols>
  <sheetData>
    <row r="1" spans="1:6" ht="3.75" customHeight="1" x14ac:dyDescent="0.3">
      <c r="A1" s="1"/>
      <c r="B1" s="1"/>
      <c r="C1" s="1"/>
      <c r="D1" s="1"/>
      <c r="E1" s="1"/>
      <c r="F1" s="1"/>
    </row>
    <row r="2" spans="1:6" ht="15" customHeight="1" x14ac:dyDescent="0.3">
      <c r="A2" s="1"/>
      <c r="B2" s="3" t="s">
        <v>1</v>
      </c>
      <c r="C2" s="146" t="s">
        <v>6</v>
      </c>
      <c r="D2" s="4" t="s">
        <v>7</v>
      </c>
      <c r="E2" s="4" t="s">
        <v>9</v>
      </c>
      <c r="F2" s="5"/>
    </row>
    <row r="3" spans="1:6" ht="15.75" customHeight="1" x14ac:dyDescent="0.3">
      <c r="A3" s="1"/>
      <c r="B3" s="6">
        <v>0.2</v>
      </c>
      <c r="C3" s="147"/>
      <c r="D3" s="7">
        <f>D7+D16+D23+D30</f>
        <v>21</v>
      </c>
      <c r="E3" s="8">
        <f>D11+D19+D26+D33</f>
        <v>0</v>
      </c>
      <c r="F3" s="9"/>
    </row>
    <row r="4" spans="1:6" ht="3.75" customHeight="1" x14ac:dyDescent="0.3">
      <c r="A4" s="1"/>
      <c r="B4" s="10"/>
      <c r="C4" s="11"/>
      <c r="D4" s="11"/>
      <c r="E4" s="12"/>
      <c r="F4" s="13"/>
    </row>
    <row r="5" spans="1:6" ht="14.4" x14ac:dyDescent="0.3">
      <c r="A5" s="1"/>
      <c r="B5" s="14" t="s">
        <v>15</v>
      </c>
      <c r="C5" s="15" t="s">
        <v>17</v>
      </c>
      <c r="D5" s="17" t="s">
        <v>27</v>
      </c>
      <c r="E5" s="15" t="s">
        <v>15</v>
      </c>
      <c r="F5" s="19" t="s">
        <v>33</v>
      </c>
    </row>
    <row r="6" spans="1:6" ht="14.4" x14ac:dyDescent="0.3">
      <c r="A6" s="1"/>
      <c r="B6" s="20">
        <v>0.5</v>
      </c>
      <c r="C6" s="21" t="s">
        <v>38</v>
      </c>
      <c r="D6" s="22" t="s">
        <v>7</v>
      </c>
      <c r="E6" s="22" t="s">
        <v>41</v>
      </c>
      <c r="F6" s="29" t="s">
        <v>42</v>
      </c>
    </row>
    <row r="7" spans="1:6" ht="14.4" x14ac:dyDescent="0.3">
      <c r="A7" s="1"/>
      <c r="B7" s="30" t="s">
        <v>61</v>
      </c>
      <c r="C7" s="31" t="s">
        <v>62</v>
      </c>
      <c r="D7" s="172">
        <f>E7*$B$3</f>
        <v>18</v>
      </c>
      <c r="E7" s="164">
        <v>90</v>
      </c>
      <c r="F7" s="158" t="s">
        <v>157</v>
      </c>
    </row>
    <row r="8" spans="1:6" ht="14.4" x14ac:dyDescent="0.3">
      <c r="A8" s="1"/>
      <c r="B8" s="32">
        <v>0.7</v>
      </c>
      <c r="C8" s="31" t="s">
        <v>63</v>
      </c>
      <c r="D8" s="171"/>
      <c r="E8" s="165"/>
      <c r="F8" s="156"/>
    </row>
    <row r="9" spans="1:6" ht="14.4" x14ac:dyDescent="0.3">
      <c r="A9" s="1"/>
      <c r="B9" s="32">
        <v>0.75</v>
      </c>
      <c r="C9" s="31" t="s">
        <v>64</v>
      </c>
      <c r="D9" s="147"/>
      <c r="E9" s="166"/>
      <c r="F9" s="169"/>
    </row>
    <row r="10" spans="1:6" ht="14.4" x14ac:dyDescent="0.3">
      <c r="A10" s="1"/>
      <c r="B10" s="32">
        <v>0.8</v>
      </c>
      <c r="C10" s="31" t="s">
        <v>65</v>
      </c>
      <c r="D10" s="22" t="s">
        <v>66</v>
      </c>
      <c r="E10" s="33" t="s">
        <v>67</v>
      </c>
      <c r="F10" s="29" t="s">
        <v>68</v>
      </c>
    </row>
    <row r="11" spans="1:6" ht="14.4" x14ac:dyDescent="0.3">
      <c r="A11" s="1"/>
      <c r="B11" s="32">
        <v>0.85</v>
      </c>
      <c r="C11" s="31" t="s">
        <v>69</v>
      </c>
      <c r="D11" s="170">
        <f>E11*$B$3</f>
        <v>0</v>
      </c>
      <c r="E11" s="167">
        <v>0</v>
      </c>
      <c r="F11" s="155"/>
    </row>
    <row r="12" spans="1:6" ht="14.4" x14ac:dyDescent="0.3">
      <c r="A12" s="1"/>
      <c r="B12" s="32">
        <v>0.9</v>
      </c>
      <c r="C12" s="31" t="s">
        <v>70</v>
      </c>
      <c r="D12" s="171"/>
      <c r="E12" s="165"/>
      <c r="F12" s="156"/>
    </row>
    <row r="13" spans="1:6" ht="14.4" x14ac:dyDescent="0.3">
      <c r="A13" s="1"/>
      <c r="B13" s="34">
        <v>0.93</v>
      </c>
      <c r="C13" s="35" t="s">
        <v>71</v>
      </c>
      <c r="D13" s="147"/>
      <c r="E13" s="168"/>
      <c r="F13" s="157"/>
    </row>
    <row r="14" spans="1:6" ht="7.5" customHeight="1" x14ac:dyDescent="0.3">
      <c r="A14" s="1"/>
      <c r="B14" s="36"/>
      <c r="C14" s="37"/>
      <c r="D14" s="38"/>
      <c r="E14" s="39"/>
      <c r="F14" s="40"/>
    </row>
    <row r="15" spans="1:6" ht="14.4" x14ac:dyDescent="0.3">
      <c r="A15" s="1"/>
      <c r="B15" s="138">
        <v>-0.05</v>
      </c>
      <c r="C15" s="142" t="s">
        <v>72</v>
      </c>
      <c r="D15" s="41" t="s">
        <v>7</v>
      </c>
      <c r="E15" s="41" t="s">
        <v>41</v>
      </c>
      <c r="F15" s="42" t="s">
        <v>42</v>
      </c>
    </row>
    <row r="16" spans="1:6" ht="14.4" x14ac:dyDescent="0.3">
      <c r="A16" s="1"/>
      <c r="B16" s="141"/>
      <c r="C16" s="144"/>
      <c r="D16" s="160">
        <f>E16</f>
        <v>0</v>
      </c>
      <c r="E16" s="164">
        <v>0</v>
      </c>
      <c r="F16" s="158" t="s">
        <v>73</v>
      </c>
    </row>
    <row r="17" spans="1:6" ht="14.4" x14ac:dyDescent="0.3">
      <c r="A17" s="1"/>
      <c r="B17" s="139"/>
      <c r="C17" s="143"/>
      <c r="D17" s="161"/>
      <c r="E17" s="173"/>
      <c r="F17" s="159"/>
    </row>
    <row r="18" spans="1:6" ht="14.4" x14ac:dyDescent="0.3">
      <c r="A18" s="1"/>
      <c r="B18" s="140">
        <v>-0.03</v>
      </c>
      <c r="C18" s="145" t="s">
        <v>74</v>
      </c>
      <c r="D18" s="22" t="s">
        <v>66</v>
      </c>
      <c r="E18" s="33" t="s">
        <v>67</v>
      </c>
      <c r="F18" s="29" t="s">
        <v>68</v>
      </c>
    </row>
    <row r="19" spans="1:6" ht="14.4" x14ac:dyDescent="0.3">
      <c r="A19" s="1"/>
      <c r="B19" s="139"/>
      <c r="C19" s="143"/>
      <c r="D19" s="162">
        <f>E19</f>
        <v>0</v>
      </c>
      <c r="E19" s="167">
        <v>0</v>
      </c>
      <c r="F19" s="155"/>
    </row>
    <row r="20" spans="1:6" ht="14.4" x14ac:dyDescent="0.3">
      <c r="A20" s="1"/>
      <c r="B20" s="34">
        <v>0</v>
      </c>
      <c r="C20" s="44" t="s">
        <v>75</v>
      </c>
      <c r="D20" s="163"/>
      <c r="E20" s="168"/>
      <c r="F20" s="157"/>
    </row>
    <row r="21" spans="1:6" ht="7.5" customHeight="1" x14ac:dyDescent="0.3">
      <c r="A21" s="1"/>
      <c r="B21" s="45"/>
      <c r="C21" s="46"/>
      <c r="D21" s="46"/>
      <c r="E21" s="46"/>
      <c r="F21" s="47"/>
    </row>
    <row r="22" spans="1:6" ht="15.75" customHeight="1" x14ac:dyDescent="0.3">
      <c r="A22" s="1"/>
      <c r="B22" s="138">
        <v>-0.05</v>
      </c>
      <c r="C22" s="142" t="s">
        <v>76</v>
      </c>
      <c r="D22" s="41" t="s">
        <v>7</v>
      </c>
      <c r="E22" s="41" t="s">
        <v>41</v>
      </c>
      <c r="F22" s="42" t="s">
        <v>42</v>
      </c>
    </row>
    <row r="23" spans="1:6" ht="15.75" customHeight="1" x14ac:dyDescent="0.3">
      <c r="A23" s="1"/>
      <c r="B23" s="139"/>
      <c r="C23" s="143"/>
      <c r="D23" s="160">
        <f>E23</f>
        <v>0</v>
      </c>
      <c r="E23" s="164">
        <v>0</v>
      </c>
      <c r="F23" s="158" t="s">
        <v>155</v>
      </c>
    </row>
    <row r="24" spans="1:6" ht="15.75" customHeight="1" x14ac:dyDescent="0.3">
      <c r="A24" s="1"/>
      <c r="B24" s="140">
        <v>-0.03</v>
      </c>
      <c r="C24" s="145" t="s">
        <v>77</v>
      </c>
      <c r="D24" s="161"/>
      <c r="E24" s="173"/>
      <c r="F24" s="159"/>
    </row>
    <row r="25" spans="1:6" ht="15.75" customHeight="1" x14ac:dyDescent="0.3">
      <c r="A25" s="1"/>
      <c r="B25" s="139"/>
      <c r="C25" s="143"/>
      <c r="D25" s="22" t="s">
        <v>66</v>
      </c>
      <c r="E25" s="33" t="s">
        <v>67</v>
      </c>
      <c r="F25" s="29" t="s">
        <v>68</v>
      </c>
    </row>
    <row r="26" spans="1:6" ht="15.75" customHeight="1" x14ac:dyDescent="0.3">
      <c r="A26" s="1"/>
      <c r="B26" s="32">
        <v>0</v>
      </c>
      <c r="C26" s="48" t="s">
        <v>78</v>
      </c>
      <c r="D26" s="162">
        <f>E26</f>
        <v>0</v>
      </c>
      <c r="E26" s="167">
        <v>0</v>
      </c>
      <c r="F26" s="155"/>
    </row>
    <row r="27" spans="1:6" ht="15.75" customHeight="1" x14ac:dyDescent="0.3">
      <c r="A27" s="1"/>
      <c r="B27" s="34">
        <v>0.03</v>
      </c>
      <c r="C27" s="44" t="s">
        <v>79</v>
      </c>
      <c r="D27" s="163"/>
      <c r="E27" s="168"/>
      <c r="F27" s="157"/>
    </row>
    <row r="28" spans="1:6" ht="7.5" customHeight="1" x14ac:dyDescent="0.3">
      <c r="A28" s="1"/>
      <c r="B28" s="49"/>
      <c r="C28" s="46"/>
      <c r="D28" s="46"/>
      <c r="E28" s="46"/>
      <c r="F28" s="47"/>
    </row>
    <row r="29" spans="1:6" ht="15.75" customHeight="1" x14ac:dyDescent="0.3">
      <c r="A29" s="1"/>
      <c r="B29" s="140">
        <v>0.03</v>
      </c>
      <c r="C29" s="149" t="s">
        <v>80</v>
      </c>
      <c r="D29" s="41" t="s">
        <v>7</v>
      </c>
      <c r="E29" s="41" t="s">
        <v>41</v>
      </c>
      <c r="F29" s="42" t="s">
        <v>42</v>
      </c>
    </row>
    <row r="30" spans="1:6" ht="15.75" customHeight="1" x14ac:dyDescent="0.3">
      <c r="A30" s="1"/>
      <c r="B30" s="141"/>
      <c r="C30" s="150"/>
      <c r="D30" s="160">
        <f>E30</f>
        <v>3</v>
      </c>
      <c r="E30" s="164">
        <v>3</v>
      </c>
      <c r="F30" s="158" t="s">
        <v>156</v>
      </c>
    </row>
    <row r="31" spans="1:6" ht="15.75" customHeight="1" x14ac:dyDescent="0.3">
      <c r="A31" s="1"/>
      <c r="B31" s="139"/>
      <c r="C31" s="151"/>
      <c r="D31" s="161"/>
      <c r="E31" s="173"/>
      <c r="F31" s="159"/>
    </row>
    <row r="32" spans="1:6" ht="15.75" customHeight="1" x14ac:dyDescent="0.3">
      <c r="A32" s="1"/>
      <c r="B32" s="140">
        <v>0.03</v>
      </c>
      <c r="C32" s="149" t="s">
        <v>81</v>
      </c>
      <c r="D32" s="22" t="s">
        <v>66</v>
      </c>
      <c r="E32" s="33" t="s">
        <v>67</v>
      </c>
      <c r="F32" s="29" t="s">
        <v>68</v>
      </c>
    </row>
    <row r="33" spans="1:6" ht="15.75" customHeight="1" x14ac:dyDescent="0.3">
      <c r="A33" s="1"/>
      <c r="B33" s="141"/>
      <c r="C33" s="150"/>
      <c r="D33" s="162">
        <f>E33</f>
        <v>0</v>
      </c>
      <c r="E33" s="167">
        <v>0</v>
      </c>
      <c r="F33" s="155"/>
    </row>
    <row r="34" spans="1:6" ht="15.75" customHeight="1" x14ac:dyDescent="0.3">
      <c r="A34" s="1"/>
      <c r="B34" s="148"/>
      <c r="C34" s="152"/>
      <c r="D34" s="163"/>
      <c r="E34" s="168"/>
      <c r="F34" s="157"/>
    </row>
    <row r="35" spans="1:6" ht="15.75" customHeight="1" x14ac:dyDescent="0.3">
      <c r="A35" s="1"/>
      <c r="B35" s="1"/>
      <c r="C35" s="1"/>
      <c r="D35" s="1"/>
      <c r="E35" s="1"/>
      <c r="F35" s="1"/>
    </row>
    <row r="36" spans="1:6" ht="15.75" customHeight="1" x14ac:dyDescent="0.3">
      <c r="A36" s="1"/>
      <c r="B36" s="1"/>
      <c r="C36" s="1"/>
      <c r="D36" s="1"/>
      <c r="E36" s="1"/>
      <c r="F36" s="1"/>
    </row>
    <row r="37" spans="1:6" ht="15.75" customHeight="1" x14ac:dyDescent="0.3">
      <c r="A37" s="1"/>
      <c r="B37" s="3" t="s">
        <v>1</v>
      </c>
      <c r="C37" s="146" t="s">
        <v>52</v>
      </c>
      <c r="D37" s="4" t="s">
        <v>7</v>
      </c>
      <c r="E37" s="4" t="s">
        <v>9</v>
      </c>
      <c r="F37" s="5"/>
    </row>
    <row r="38" spans="1:6" ht="15.75" customHeight="1" x14ac:dyDescent="0.3">
      <c r="A38" s="1"/>
      <c r="B38" s="6">
        <v>0.4</v>
      </c>
      <c r="C38" s="147"/>
      <c r="D38" s="7">
        <f>D42+D51+D58+D65</f>
        <v>44</v>
      </c>
      <c r="E38" s="8">
        <f>D46+D54+D61+D68</f>
        <v>0</v>
      </c>
      <c r="F38" s="9"/>
    </row>
    <row r="39" spans="1:6" ht="3.75" customHeight="1" x14ac:dyDescent="0.3">
      <c r="A39" s="1"/>
      <c r="B39" s="10"/>
      <c r="C39" s="11"/>
      <c r="D39" s="11"/>
      <c r="E39" s="12"/>
      <c r="F39" s="13"/>
    </row>
    <row r="40" spans="1:6" ht="15.75" customHeight="1" x14ac:dyDescent="0.3">
      <c r="A40" s="1"/>
      <c r="B40" s="14" t="s">
        <v>15</v>
      </c>
      <c r="C40" s="15" t="s">
        <v>17</v>
      </c>
      <c r="D40" s="17" t="s">
        <v>27</v>
      </c>
      <c r="E40" s="15" t="s">
        <v>15</v>
      </c>
      <c r="F40" s="19" t="s">
        <v>33</v>
      </c>
    </row>
    <row r="41" spans="1:6" ht="15.75" customHeight="1" x14ac:dyDescent="0.3">
      <c r="A41" s="1"/>
      <c r="B41" s="138" t="s">
        <v>82</v>
      </c>
      <c r="C41" s="153" t="s">
        <v>83</v>
      </c>
      <c r="D41" s="22" t="s">
        <v>7</v>
      </c>
      <c r="E41" s="22" t="s">
        <v>41</v>
      </c>
      <c r="F41" s="29" t="s">
        <v>42</v>
      </c>
    </row>
    <row r="42" spans="1:6" ht="15.75" customHeight="1" x14ac:dyDescent="0.3">
      <c r="A42" s="1"/>
      <c r="B42" s="139"/>
      <c r="C42" s="151"/>
      <c r="D42" s="172">
        <f>E42*$B$38</f>
        <v>36</v>
      </c>
      <c r="E42" s="164">
        <v>90</v>
      </c>
      <c r="F42" s="158" t="s">
        <v>158</v>
      </c>
    </row>
    <row r="43" spans="1:6" ht="15.75" customHeight="1" x14ac:dyDescent="0.3">
      <c r="A43" s="1"/>
      <c r="B43" s="32" t="s">
        <v>61</v>
      </c>
      <c r="C43" s="31" t="s">
        <v>96</v>
      </c>
      <c r="D43" s="171"/>
      <c r="E43" s="165"/>
      <c r="F43" s="156"/>
    </row>
    <row r="44" spans="1:6" ht="15.75" customHeight="1" x14ac:dyDescent="0.3">
      <c r="A44" s="1"/>
      <c r="B44" s="32">
        <v>0.7</v>
      </c>
      <c r="C44" s="31" t="s">
        <v>97</v>
      </c>
      <c r="D44" s="147"/>
      <c r="E44" s="166"/>
      <c r="F44" s="169"/>
    </row>
    <row r="45" spans="1:6" ht="15.75" customHeight="1" x14ac:dyDescent="0.3">
      <c r="A45" s="1"/>
      <c r="B45" s="32">
        <v>0.75</v>
      </c>
      <c r="C45" s="31" t="s">
        <v>98</v>
      </c>
      <c r="D45" s="22" t="s">
        <v>66</v>
      </c>
      <c r="E45" s="33" t="s">
        <v>67</v>
      </c>
      <c r="F45" s="29" t="s">
        <v>68</v>
      </c>
    </row>
    <row r="46" spans="1:6" ht="15.75" customHeight="1" x14ac:dyDescent="0.3">
      <c r="A46" s="1"/>
      <c r="B46" s="32">
        <v>0.8</v>
      </c>
      <c r="C46" s="31" t="s">
        <v>99</v>
      </c>
      <c r="D46" s="170">
        <f>E46*$B$38</f>
        <v>0</v>
      </c>
      <c r="E46" s="167">
        <v>0</v>
      </c>
      <c r="F46" s="155"/>
    </row>
    <row r="47" spans="1:6" ht="15.75" customHeight="1" x14ac:dyDescent="0.3">
      <c r="A47" s="1"/>
      <c r="B47" s="32">
        <v>0.85</v>
      </c>
      <c r="C47" s="31" t="s">
        <v>100</v>
      </c>
      <c r="D47" s="171"/>
      <c r="E47" s="165"/>
      <c r="F47" s="156"/>
    </row>
    <row r="48" spans="1:6" ht="15.75" customHeight="1" x14ac:dyDescent="0.3">
      <c r="A48" s="1"/>
      <c r="B48" s="34">
        <v>0.9</v>
      </c>
      <c r="C48" s="35" t="s">
        <v>101</v>
      </c>
      <c r="D48" s="147"/>
      <c r="E48" s="168"/>
      <c r="F48" s="157"/>
    </row>
    <row r="49" spans="1:6" ht="7.5" customHeight="1" x14ac:dyDescent="0.3">
      <c r="A49" s="1"/>
      <c r="B49" s="45"/>
      <c r="C49" s="46"/>
      <c r="D49" s="46"/>
      <c r="E49" s="46"/>
      <c r="F49" s="47"/>
    </row>
    <row r="50" spans="1:6" ht="15.75" customHeight="1" x14ac:dyDescent="0.3">
      <c r="A50" s="1"/>
      <c r="B50" s="138">
        <v>-0.03</v>
      </c>
      <c r="C50" s="142" t="s">
        <v>102</v>
      </c>
      <c r="D50" s="41" t="s">
        <v>7</v>
      </c>
      <c r="E50" s="41" t="s">
        <v>41</v>
      </c>
      <c r="F50" s="42" t="s">
        <v>42</v>
      </c>
    </row>
    <row r="51" spans="1:6" ht="15.75" customHeight="1" x14ac:dyDescent="0.3">
      <c r="A51" s="1"/>
      <c r="B51" s="141"/>
      <c r="C51" s="144"/>
      <c r="D51" s="160">
        <f>E51</f>
        <v>5</v>
      </c>
      <c r="E51" s="164">
        <v>5</v>
      </c>
      <c r="F51" s="158" t="s">
        <v>159</v>
      </c>
    </row>
    <row r="52" spans="1:6" ht="15.75" customHeight="1" x14ac:dyDescent="0.3">
      <c r="A52" s="1"/>
      <c r="B52" s="139"/>
      <c r="C52" s="143"/>
      <c r="D52" s="161"/>
      <c r="E52" s="173"/>
      <c r="F52" s="159"/>
    </row>
    <row r="53" spans="1:6" ht="15.75" customHeight="1" x14ac:dyDescent="0.3">
      <c r="A53" s="1"/>
      <c r="B53" s="32">
        <v>0</v>
      </c>
      <c r="C53" s="48" t="s">
        <v>103</v>
      </c>
      <c r="D53" s="22" t="s">
        <v>66</v>
      </c>
      <c r="E53" s="33" t="s">
        <v>67</v>
      </c>
      <c r="F53" s="29" t="s">
        <v>68</v>
      </c>
    </row>
    <row r="54" spans="1:6" ht="15.75" customHeight="1" x14ac:dyDescent="0.3">
      <c r="A54" s="1"/>
      <c r="B54" s="32">
        <v>0.03</v>
      </c>
      <c r="C54" s="48" t="s">
        <v>104</v>
      </c>
      <c r="D54" s="162">
        <f>E54</f>
        <v>0</v>
      </c>
      <c r="E54" s="167">
        <v>0</v>
      </c>
      <c r="F54" s="155"/>
    </row>
    <row r="55" spans="1:6" ht="15.75" customHeight="1" x14ac:dyDescent="0.3">
      <c r="A55" s="1"/>
      <c r="B55" s="34">
        <v>0.05</v>
      </c>
      <c r="C55" s="44" t="s">
        <v>105</v>
      </c>
      <c r="D55" s="163"/>
      <c r="E55" s="168"/>
      <c r="F55" s="157"/>
    </row>
    <row r="56" spans="1:6" ht="7.5" customHeight="1" x14ac:dyDescent="0.3">
      <c r="A56" s="1"/>
      <c r="B56" s="45"/>
      <c r="C56" s="46"/>
      <c r="D56" s="46"/>
      <c r="E56" s="46"/>
      <c r="F56" s="47"/>
    </row>
    <row r="57" spans="1:6" ht="15.75" customHeight="1" x14ac:dyDescent="0.3">
      <c r="A57" s="1"/>
      <c r="B57" s="140">
        <v>0.03</v>
      </c>
      <c r="C57" s="149" t="s">
        <v>106</v>
      </c>
      <c r="D57" s="41" t="s">
        <v>7</v>
      </c>
      <c r="E57" s="41" t="s">
        <v>41</v>
      </c>
      <c r="F57" s="42" t="s">
        <v>42</v>
      </c>
    </row>
    <row r="58" spans="1:6" ht="15.75" customHeight="1" x14ac:dyDescent="0.3">
      <c r="A58" s="1"/>
      <c r="B58" s="141"/>
      <c r="C58" s="150"/>
      <c r="D58" s="160">
        <f>E58</f>
        <v>3</v>
      </c>
      <c r="E58" s="164">
        <v>3</v>
      </c>
      <c r="F58" s="158" t="s">
        <v>160</v>
      </c>
    </row>
    <row r="59" spans="1:6" ht="15.75" customHeight="1" x14ac:dyDescent="0.3">
      <c r="A59" s="1"/>
      <c r="B59" s="139"/>
      <c r="C59" s="151"/>
      <c r="D59" s="161"/>
      <c r="E59" s="173"/>
      <c r="F59" s="159"/>
    </row>
    <row r="60" spans="1:6" ht="15.75" customHeight="1" x14ac:dyDescent="0.3">
      <c r="A60" s="1"/>
      <c r="B60" s="140">
        <v>0.02</v>
      </c>
      <c r="C60" s="174" t="s">
        <v>107</v>
      </c>
      <c r="D60" s="22" t="s">
        <v>66</v>
      </c>
      <c r="E60" s="33" t="s">
        <v>67</v>
      </c>
      <c r="F60" s="29" t="s">
        <v>68</v>
      </c>
    </row>
    <row r="61" spans="1:6" ht="15.75" customHeight="1" x14ac:dyDescent="0.3">
      <c r="A61" s="1"/>
      <c r="B61" s="141"/>
      <c r="C61" s="150"/>
      <c r="D61" s="162">
        <f>E61</f>
        <v>0</v>
      </c>
      <c r="E61" s="167">
        <v>0</v>
      </c>
      <c r="F61" s="155"/>
    </row>
    <row r="62" spans="1:6" ht="15.75" customHeight="1" x14ac:dyDescent="0.3">
      <c r="A62" s="1"/>
      <c r="B62" s="148"/>
      <c r="C62" s="152"/>
      <c r="D62" s="163"/>
      <c r="E62" s="168"/>
      <c r="F62" s="157"/>
    </row>
    <row r="63" spans="1:6" ht="7.5" customHeight="1" x14ac:dyDescent="0.3">
      <c r="A63" s="1"/>
      <c r="B63" s="45"/>
      <c r="C63" s="46"/>
      <c r="D63" s="46"/>
      <c r="E63" s="46"/>
      <c r="F63" s="47"/>
    </row>
    <row r="64" spans="1:6" ht="15.75" customHeight="1" x14ac:dyDescent="0.3">
      <c r="A64" s="1"/>
      <c r="B64" s="140">
        <v>-0.03</v>
      </c>
      <c r="C64" s="149" t="s">
        <v>108</v>
      </c>
      <c r="D64" s="41" t="s">
        <v>7</v>
      </c>
      <c r="E64" s="41" t="s">
        <v>41</v>
      </c>
      <c r="F64" s="42" t="s">
        <v>42</v>
      </c>
    </row>
    <row r="65" spans="1:6" ht="15.75" customHeight="1" x14ac:dyDescent="0.3">
      <c r="A65" s="1"/>
      <c r="B65" s="141"/>
      <c r="C65" s="150"/>
      <c r="D65" s="160">
        <f>E65</f>
        <v>0</v>
      </c>
      <c r="E65" s="164">
        <v>0</v>
      </c>
      <c r="F65" s="158" t="s">
        <v>161</v>
      </c>
    </row>
    <row r="66" spans="1:6" ht="15.75" customHeight="1" x14ac:dyDescent="0.3">
      <c r="A66" s="1"/>
      <c r="B66" s="141"/>
      <c r="C66" s="150"/>
      <c r="D66" s="161"/>
      <c r="E66" s="173"/>
      <c r="F66" s="159"/>
    </row>
    <row r="67" spans="1:6" ht="15.75" customHeight="1" x14ac:dyDescent="0.3">
      <c r="A67" s="1"/>
      <c r="B67" s="141"/>
      <c r="C67" s="150"/>
      <c r="D67" s="22" t="s">
        <v>66</v>
      </c>
      <c r="E67" s="33" t="s">
        <v>67</v>
      </c>
      <c r="F67" s="29" t="s">
        <v>68</v>
      </c>
    </row>
    <row r="68" spans="1:6" ht="15.75" customHeight="1" x14ac:dyDescent="0.3">
      <c r="A68" s="1"/>
      <c r="B68" s="141"/>
      <c r="C68" s="150"/>
      <c r="D68" s="162">
        <f>E68</f>
        <v>0</v>
      </c>
      <c r="E68" s="167">
        <v>0</v>
      </c>
      <c r="F68" s="155"/>
    </row>
    <row r="69" spans="1:6" ht="15.75" customHeight="1" x14ac:dyDescent="0.3">
      <c r="A69" s="1"/>
      <c r="B69" s="148"/>
      <c r="C69" s="152"/>
      <c r="D69" s="163"/>
      <c r="E69" s="168"/>
      <c r="F69" s="157"/>
    </row>
    <row r="70" spans="1:6" ht="15.75" customHeight="1" x14ac:dyDescent="0.3">
      <c r="A70" s="1"/>
      <c r="B70" s="1"/>
      <c r="C70" s="1"/>
      <c r="D70" s="1"/>
      <c r="E70" s="1"/>
      <c r="F70" s="1"/>
    </row>
    <row r="71" spans="1:6" ht="15.75" customHeight="1" x14ac:dyDescent="0.3">
      <c r="A71" s="1"/>
      <c r="B71" s="1"/>
      <c r="C71" s="1"/>
      <c r="D71" s="1"/>
      <c r="E71" s="1"/>
      <c r="F71" s="1"/>
    </row>
    <row r="72" spans="1:6" ht="15.75" customHeight="1" x14ac:dyDescent="0.3">
      <c r="A72" s="1"/>
      <c r="B72" s="3" t="s">
        <v>1</v>
      </c>
      <c r="C72" s="146" t="s">
        <v>53</v>
      </c>
      <c r="D72" s="4" t="s">
        <v>7</v>
      </c>
      <c r="E72" s="4" t="s">
        <v>9</v>
      </c>
      <c r="F72" s="5"/>
    </row>
    <row r="73" spans="1:6" ht="15.75" customHeight="1" x14ac:dyDescent="0.3">
      <c r="A73" s="1"/>
      <c r="B73" s="6">
        <v>0.2</v>
      </c>
      <c r="C73" s="147"/>
      <c r="D73" s="7">
        <f>D77+D86+D93</f>
        <v>23</v>
      </c>
      <c r="E73" s="8">
        <f>D81+D89+D96</f>
        <v>0</v>
      </c>
      <c r="F73" s="9"/>
    </row>
    <row r="74" spans="1:6" ht="3.75" customHeight="1" x14ac:dyDescent="0.3">
      <c r="A74" s="1"/>
      <c r="B74" s="10"/>
      <c r="C74" s="11"/>
      <c r="D74" s="11"/>
      <c r="E74" s="12"/>
      <c r="F74" s="13"/>
    </row>
    <row r="75" spans="1:6" ht="15.75" customHeight="1" x14ac:dyDescent="0.3">
      <c r="A75" s="1"/>
      <c r="B75" s="14" t="s">
        <v>15</v>
      </c>
      <c r="C75" s="15" t="s">
        <v>17</v>
      </c>
      <c r="D75" s="17" t="s">
        <v>27</v>
      </c>
      <c r="E75" s="15" t="s">
        <v>15</v>
      </c>
      <c r="F75" s="19" t="s">
        <v>33</v>
      </c>
    </row>
    <row r="76" spans="1:6" ht="15.75" customHeight="1" x14ac:dyDescent="0.3">
      <c r="A76" s="1"/>
      <c r="B76" s="138" t="s">
        <v>82</v>
      </c>
      <c r="C76" s="154" t="s">
        <v>109</v>
      </c>
      <c r="D76" s="22" t="s">
        <v>7</v>
      </c>
      <c r="E76" s="22" t="s">
        <v>41</v>
      </c>
      <c r="F76" s="29" t="s">
        <v>42</v>
      </c>
    </row>
    <row r="77" spans="1:6" ht="15.75" customHeight="1" x14ac:dyDescent="0.3">
      <c r="A77" s="1"/>
      <c r="B77" s="139"/>
      <c r="C77" s="151"/>
      <c r="D77" s="172">
        <f>E77*$B$73</f>
        <v>18</v>
      </c>
      <c r="E77" s="164">
        <v>90</v>
      </c>
      <c r="F77" s="158" t="s">
        <v>162</v>
      </c>
    </row>
    <row r="78" spans="1:6" ht="15.75" customHeight="1" x14ac:dyDescent="0.3">
      <c r="A78" s="1"/>
      <c r="B78" s="140" t="s">
        <v>61</v>
      </c>
      <c r="C78" s="149" t="s">
        <v>110</v>
      </c>
      <c r="D78" s="171"/>
      <c r="E78" s="165"/>
      <c r="F78" s="156"/>
    </row>
    <row r="79" spans="1:6" ht="15.75" customHeight="1" x14ac:dyDescent="0.3">
      <c r="A79" s="1"/>
      <c r="B79" s="139"/>
      <c r="C79" s="151"/>
      <c r="D79" s="147"/>
      <c r="E79" s="166"/>
      <c r="F79" s="169"/>
    </row>
    <row r="80" spans="1:6" ht="15.75" customHeight="1" x14ac:dyDescent="0.3">
      <c r="A80" s="1"/>
      <c r="B80" s="32">
        <v>0.75</v>
      </c>
      <c r="C80" s="31" t="s">
        <v>111</v>
      </c>
      <c r="D80" s="22" t="s">
        <v>66</v>
      </c>
      <c r="E80" s="33" t="s">
        <v>67</v>
      </c>
      <c r="F80" s="29" t="s">
        <v>68</v>
      </c>
    </row>
    <row r="81" spans="1:6" ht="15.75" customHeight="1" x14ac:dyDescent="0.3">
      <c r="A81" s="1"/>
      <c r="B81" s="32">
        <v>0.8</v>
      </c>
      <c r="C81" s="31" t="s">
        <v>112</v>
      </c>
      <c r="D81" s="170">
        <f>E81*$B$73</f>
        <v>0</v>
      </c>
      <c r="E81" s="167">
        <v>0</v>
      </c>
      <c r="F81" s="155"/>
    </row>
    <row r="82" spans="1:6" ht="15.75" customHeight="1" x14ac:dyDescent="0.3">
      <c r="A82" s="1"/>
      <c r="B82" s="32">
        <v>0.85</v>
      </c>
      <c r="C82" s="31" t="s">
        <v>113</v>
      </c>
      <c r="D82" s="171"/>
      <c r="E82" s="165"/>
      <c r="F82" s="156"/>
    </row>
    <row r="83" spans="1:6" ht="15.75" customHeight="1" x14ac:dyDescent="0.3">
      <c r="A83" s="1"/>
      <c r="B83" s="34">
        <v>0.9</v>
      </c>
      <c r="C83" s="35" t="s">
        <v>114</v>
      </c>
      <c r="D83" s="147"/>
      <c r="E83" s="168"/>
      <c r="F83" s="157"/>
    </row>
    <row r="84" spans="1:6" ht="7.5" customHeight="1" x14ac:dyDescent="0.3">
      <c r="A84" s="1"/>
      <c r="B84" s="45"/>
      <c r="C84" s="46"/>
      <c r="D84" s="46"/>
      <c r="E84" s="46"/>
      <c r="F84" s="47"/>
    </row>
    <row r="85" spans="1:6" ht="15.75" customHeight="1" x14ac:dyDescent="0.3">
      <c r="A85" s="1"/>
      <c r="B85" s="138">
        <v>-0.05</v>
      </c>
      <c r="C85" s="142" t="s">
        <v>115</v>
      </c>
      <c r="D85" s="41" t="s">
        <v>7</v>
      </c>
      <c r="E85" s="41" t="s">
        <v>41</v>
      </c>
      <c r="F85" s="42" t="s">
        <v>42</v>
      </c>
    </row>
    <row r="86" spans="1:6" ht="15.75" customHeight="1" x14ac:dyDescent="0.3">
      <c r="A86" s="1"/>
      <c r="B86" s="139"/>
      <c r="C86" s="143"/>
      <c r="D86" s="160">
        <f>E86</f>
        <v>5</v>
      </c>
      <c r="E86" s="164">
        <v>5</v>
      </c>
      <c r="F86" s="158" t="s">
        <v>116</v>
      </c>
    </row>
    <row r="87" spans="1:6" ht="15.75" customHeight="1" x14ac:dyDescent="0.3">
      <c r="A87" s="1"/>
      <c r="B87" s="32">
        <v>-0.03</v>
      </c>
      <c r="C87" s="64" t="s">
        <v>117</v>
      </c>
      <c r="D87" s="161"/>
      <c r="E87" s="173"/>
      <c r="F87" s="159"/>
    </row>
    <row r="88" spans="1:6" ht="15.75" customHeight="1" x14ac:dyDescent="0.3">
      <c r="A88" s="1"/>
      <c r="B88" s="32">
        <v>0</v>
      </c>
      <c r="C88" s="48" t="s">
        <v>118</v>
      </c>
      <c r="D88" s="22" t="s">
        <v>66</v>
      </c>
      <c r="E88" s="33" t="s">
        <v>67</v>
      </c>
      <c r="F88" s="29" t="s">
        <v>68</v>
      </c>
    </row>
    <row r="89" spans="1:6" ht="15.75" customHeight="1" x14ac:dyDescent="0.3">
      <c r="A89" s="1"/>
      <c r="B89" s="32">
        <v>0.03</v>
      </c>
      <c r="C89" s="48" t="s">
        <v>119</v>
      </c>
      <c r="D89" s="162">
        <f>E89</f>
        <v>0</v>
      </c>
      <c r="E89" s="167">
        <v>0</v>
      </c>
      <c r="F89" s="155"/>
    </row>
    <row r="90" spans="1:6" ht="15.75" customHeight="1" x14ac:dyDescent="0.3">
      <c r="A90" s="1"/>
      <c r="B90" s="34">
        <v>0.05</v>
      </c>
      <c r="C90" s="44" t="s">
        <v>120</v>
      </c>
      <c r="D90" s="163"/>
      <c r="E90" s="168"/>
      <c r="F90" s="157"/>
    </row>
    <row r="91" spans="1:6" ht="7.5" customHeight="1" x14ac:dyDescent="0.3">
      <c r="A91" s="1"/>
      <c r="B91" s="45"/>
      <c r="C91" s="46"/>
      <c r="D91" s="46"/>
      <c r="E91" s="46"/>
      <c r="F91" s="47"/>
    </row>
    <row r="92" spans="1:6" ht="15.75" customHeight="1" x14ac:dyDescent="0.3">
      <c r="A92" s="1"/>
      <c r="B92" s="140">
        <v>-0.03</v>
      </c>
      <c r="C92" s="149" t="s">
        <v>108</v>
      </c>
      <c r="D92" s="41" t="s">
        <v>7</v>
      </c>
      <c r="E92" s="41" t="s">
        <v>41</v>
      </c>
      <c r="F92" s="42" t="s">
        <v>42</v>
      </c>
    </row>
    <row r="93" spans="1:6" ht="15.75" customHeight="1" x14ac:dyDescent="0.3">
      <c r="A93" s="1"/>
      <c r="B93" s="141"/>
      <c r="C93" s="150"/>
      <c r="D93" s="160">
        <f>E93</f>
        <v>0</v>
      </c>
      <c r="E93" s="164">
        <v>0</v>
      </c>
      <c r="F93" s="158" t="s">
        <v>163</v>
      </c>
    </row>
    <row r="94" spans="1:6" ht="15.75" customHeight="1" x14ac:dyDescent="0.3">
      <c r="A94" s="1"/>
      <c r="B94" s="141"/>
      <c r="C94" s="150"/>
      <c r="D94" s="161"/>
      <c r="E94" s="173"/>
      <c r="F94" s="159"/>
    </row>
    <row r="95" spans="1:6" ht="15.75" customHeight="1" x14ac:dyDescent="0.3">
      <c r="A95" s="1"/>
      <c r="B95" s="141"/>
      <c r="C95" s="150"/>
      <c r="D95" s="22" t="s">
        <v>66</v>
      </c>
      <c r="E95" s="33" t="s">
        <v>67</v>
      </c>
      <c r="F95" s="29" t="s">
        <v>68</v>
      </c>
    </row>
    <row r="96" spans="1:6" ht="15.75" customHeight="1" x14ac:dyDescent="0.3">
      <c r="A96" s="1"/>
      <c r="B96" s="141"/>
      <c r="C96" s="150"/>
      <c r="D96" s="162">
        <f>E96</f>
        <v>0</v>
      </c>
      <c r="E96" s="167">
        <v>0</v>
      </c>
      <c r="F96" s="155"/>
    </row>
    <row r="97" spans="1:6" ht="15.75" customHeight="1" x14ac:dyDescent="0.3">
      <c r="A97" s="1"/>
      <c r="B97" s="148"/>
      <c r="C97" s="152"/>
      <c r="D97" s="163"/>
      <c r="E97" s="168"/>
      <c r="F97" s="157"/>
    </row>
    <row r="98" spans="1:6" ht="15.75" customHeight="1" x14ac:dyDescent="0.3">
      <c r="A98" s="1"/>
      <c r="B98" s="1"/>
      <c r="C98" s="1"/>
      <c r="D98" s="1"/>
      <c r="E98" s="1"/>
      <c r="F98" s="1"/>
    </row>
    <row r="99" spans="1:6" ht="15.75" customHeight="1" x14ac:dyDescent="0.3">
      <c r="A99" s="1"/>
      <c r="B99" s="1"/>
      <c r="C99" s="1"/>
      <c r="D99" s="1"/>
      <c r="E99" s="1"/>
      <c r="F99" s="1"/>
    </row>
    <row r="100" spans="1:6" ht="15.75" customHeight="1" x14ac:dyDescent="0.3">
      <c r="A100" s="1"/>
      <c r="B100" s="3" t="s">
        <v>1</v>
      </c>
      <c r="C100" s="146" t="s">
        <v>54</v>
      </c>
      <c r="D100" s="4" t="s">
        <v>7</v>
      </c>
      <c r="E100" s="4" t="s">
        <v>9</v>
      </c>
      <c r="F100" s="5"/>
    </row>
    <row r="101" spans="1:6" ht="15.75" customHeight="1" x14ac:dyDescent="0.3">
      <c r="A101" s="1"/>
      <c r="B101" s="6">
        <v>0.2</v>
      </c>
      <c r="C101" s="147"/>
      <c r="D101" s="7">
        <f>D105+D114+D121+D128</f>
        <v>28</v>
      </c>
      <c r="E101" s="8">
        <f>D109+D117+D124+D131</f>
        <v>0</v>
      </c>
      <c r="F101" s="9"/>
    </row>
    <row r="102" spans="1:6" ht="3.75" customHeight="1" x14ac:dyDescent="0.3">
      <c r="A102" s="1"/>
      <c r="B102" s="10"/>
      <c r="C102" s="11"/>
      <c r="D102" s="11"/>
      <c r="E102" s="12"/>
      <c r="F102" s="13"/>
    </row>
    <row r="103" spans="1:6" ht="15.75" customHeight="1" x14ac:dyDescent="0.3">
      <c r="A103" s="1"/>
      <c r="B103" s="14" t="s">
        <v>15</v>
      </c>
      <c r="C103" s="15" t="s">
        <v>17</v>
      </c>
      <c r="D103" s="17" t="s">
        <v>27</v>
      </c>
      <c r="E103" s="15" t="s">
        <v>15</v>
      </c>
      <c r="F103" s="19" t="s">
        <v>33</v>
      </c>
    </row>
    <row r="104" spans="1:6" ht="15.75" customHeight="1" x14ac:dyDescent="0.3">
      <c r="A104" s="1"/>
      <c r="B104" s="138" t="s">
        <v>82</v>
      </c>
      <c r="C104" s="154" t="s">
        <v>121</v>
      </c>
      <c r="D104" s="22" t="s">
        <v>7</v>
      </c>
      <c r="E104" s="22" t="s">
        <v>41</v>
      </c>
      <c r="F104" s="65" t="s">
        <v>42</v>
      </c>
    </row>
    <row r="105" spans="1:6" ht="15.75" customHeight="1" x14ac:dyDescent="0.3">
      <c r="A105" s="1"/>
      <c r="B105" s="139"/>
      <c r="C105" s="151"/>
      <c r="D105" s="172">
        <f>E105*$B$101</f>
        <v>18</v>
      </c>
      <c r="E105" s="164">
        <v>90</v>
      </c>
      <c r="F105" s="158" t="s">
        <v>122</v>
      </c>
    </row>
    <row r="106" spans="1:6" ht="15.75" customHeight="1" x14ac:dyDescent="0.3">
      <c r="A106" s="1"/>
      <c r="B106" s="140">
        <v>0.6</v>
      </c>
      <c r="C106" s="149" t="s">
        <v>123</v>
      </c>
      <c r="D106" s="171"/>
      <c r="E106" s="165"/>
      <c r="F106" s="156"/>
    </row>
    <row r="107" spans="1:6" ht="15.75" customHeight="1" x14ac:dyDescent="0.3">
      <c r="A107" s="1"/>
      <c r="B107" s="139"/>
      <c r="C107" s="151"/>
      <c r="D107" s="147"/>
      <c r="E107" s="166"/>
      <c r="F107" s="169"/>
    </row>
    <row r="108" spans="1:6" ht="15.75" customHeight="1" x14ac:dyDescent="0.3">
      <c r="A108" s="1"/>
      <c r="B108" s="32">
        <v>0.7</v>
      </c>
      <c r="C108" s="31" t="s">
        <v>124</v>
      </c>
      <c r="D108" s="22" t="s">
        <v>66</v>
      </c>
      <c r="E108" s="33" t="s">
        <v>67</v>
      </c>
      <c r="F108" s="29" t="s">
        <v>68</v>
      </c>
    </row>
    <row r="109" spans="1:6" ht="15.75" customHeight="1" x14ac:dyDescent="0.3">
      <c r="A109" s="1"/>
      <c r="B109" s="32">
        <v>0.8</v>
      </c>
      <c r="C109" s="31" t="s">
        <v>125</v>
      </c>
      <c r="D109" s="170">
        <f>E109*$B$101</f>
        <v>0</v>
      </c>
      <c r="E109" s="167">
        <v>0</v>
      </c>
      <c r="F109" s="155"/>
    </row>
    <row r="110" spans="1:6" ht="15.75" customHeight="1" x14ac:dyDescent="0.3">
      <c r="A110" s="1"/>
      <c r="B110" s="32">
        <v>0.85</v>
      </c>
      <c r="C110" s="31" t="s">
        <v>126</v>
      </c>
      <c r="D110" s="171"/>
      <c r="E110" s="165"/>
      <c r="F110" s="156"/>
    </row>
    <row r="111" spans="1:6" ht="15.75" customHeight="1" x14ac:dyDescent="0.3">
      <c r="A111" s="1"/>
      <c r="B111" s="34">
        <v>0.9</v>
      </c>
      <c r="C111" s="35" t="s">
        <v>127</v>
      </c>
      <c r="D111" s="147"/>
      <c r="E111" s="168"/>
      <c r="F111" s="157"/>
    </row>
    <row r="112" spans="1:6" ht="7.5" customHeight="1" x14ac:dyDescent="0.3">
      <c r="A112" s="1"/>
      <c r="B112" s="45"/>
      <c r="C112" s="46"/>
      <c r="D112" s="46"/>
      <c r="E112" s="46"/>
      <c r="F112" s="47"/>
    </row>
    <row r="113" spans="1:6" ht="15.75" customHeight="1" x14ac:dyDescent="0.3">
      <c r="A113" s="1"/>
      <c r="B113" s="138">
        <v>-0.05</v>
      </c>
      <c r="C113" s="142" t="s">
        <v>128</v>
      </c>
      <c r="D113" s="41" t="s">
        <v>7</v>
      </c>
      <c r="E113" s="41" t="s">
        <v>41</v>
      </c>
      <c r="F113" s="66" t="s">
        <v>42</v>
      </c>
    </row>
    <row r="114" spans="1:6" ht="15.75" customHeight="1" x14ac:dyDescent="0.3">
      <c r="A114" s="1"/>
      <c r="B114" s="141"/>
      <c r="C114" s="144"/>
      <c r="D114" s="160">
        <f>E114</f>
        <v>3</v>
      </c>
      <c r="E114" s="164">
        <v>3</v>
      </c>
      <c r="F114" s="158" t="s">
        <v>129</v>
      </c>
    </row>
    <row r="115" spans="1:6" ht="15.75" customHeight="1" x14ac:dyDescent="0.3">
      <c r="A115" s="1"/>
      <c r="B115" s="139"/>
      <c r="C115" s="143"/>
      <c r="D115" s="161"/>
      <c r="E115" s="173"/>
      <c r="F115" s="159"/>
    </row>
    <row r="116" spans="1:6" ht="15.75" customHeight="1" x14ac:dyDescent="0.3">
      <c r="A116" s="1"/>
      <c r="B116" s="32">
        <v>-0.03</v>
      </c>
      <c r="C116" s="48" t="s">
        <v>130</v>
      </c>
      <c r="D116" s="22" t="s">
        <v>66</v>
      </c>
      <c r="E116" s="33" t="s">
        <v>67</v>
      </c>
      <c r="F116" s="29" t="s">
        <v>68</v>
      </c>
    </row>
    <row r="117" spans="1:6" ht="15.75" customHeight="1" x14ac:dyDescent="0.3">
      <c r="A117" s="1"/>
      <c r="B117" s="32">
        <v>0</v>
      </c>
      <c r="C117" s="48" t="s">
        <v>131</v>
      </c>
      <c r="D117" s="162">
        <f>E117</f>
        <v>0</v>
      </c>
      <c r="E117" s="167">
        <v>0</v>
      </c>
      <c r="F117" s="155"/>
    </row>
    <row r="118" spans="1:6" ht="15.75" customHeight="1" x14ac:dyDescent="0.3">
      <c r="A118" s="1"/>
      <c r="B118" s="34">
        <v>0.03</v>
      </c>
      <c r="C118" s="44" t="s">
        <v>132</v>
      </c>
      <c r="D118" s="163"/>
      <c r="E118" s="168"/>
      <c r="F118" s="157"/>
    </row>
    <row r="119" spans="1:6" ht="7.5" customHeight="1" x14ac:dyDescent="0.3">
      <c r="A119" s="1"/>
      <c r="B119" s="45"/>
      <c r="C119" s="46"/>
      <c r="D119" s="46"/>
      <c r="E119" s="46"/>
      <c r="F119" s="47"/>
    </row>
    <row r="120" spans="1:6" ht="15.75" customHeight="1" x14ac:dyDescent="0.3">
      <c r="A120" s="1"/>
      <c r="B120" s="140">
        <v>0.02</v>
      </c>
      <c r="C120" s="149" t="s">
        <v>133</v>
      </c>
      <c r="D120" s="41" t="s">
        <v>7</v>
      </c>
      <c r="E120" s="41" t="s">
        <v>41</v>
      </c>
      <c r="F120" s="42" t="s">
        <v>42</v>
      </c>
    </row>
    <row r="121" spans="1:6" ht="15.75" customHeight="1" x14ac:dyDescent="0.3">
      <c r="A121" s="1"/>
      <c r="B121" s="141"/>
      <c r="C121" s="150"/>
      <c r="D121" s="160">
        <f>E121</f>
        <v>2</v>
      </c>
      <c r="E121" s="164">
        <v>2</v>
      </c>
      <c r="F121" s="158" t="s">
        <v>134</v>
      </c>
    </row>
    <row r="122" spans="1:6" ht="15.75" customHeight="1" x14ac:dyDescent="0.3">
      <c r="A122" s="1"/>
      <c r="B122" s="141"/>
      <c r="C122" s="150"/>
      <c r="D122" s="161"/>
      <c r="E122" s="173"/>
      <c r="F122" s="159"/>
    </row>
    <row r="123" spans="1:6" ht="15.75" customHeight="1" x14ac:dyDescent="0.3">
      <c r="A123" s="1"/>
      <c r="B123" s="141"/>
      <c r="C123" s="150"/>
      <c r="D123" s="22" t="s">
        <v>66</v>
      </c>
      <c r="E123" s="33" t="s">
        <v>67</v>
      </c>
      <c r="F123" s="29" t="s">
        <v>68</v>
      </c>
    </row>
    <row r="124" spans="1:6" ht="15.75" customHeight="1" x14ac:dyDescent="0.3">
      <c r="A124" s="1"/>
      <c r="B124" s="141"/>
      <c r="C124" s="150"/>
      <c r="D124" s="162">
        <f>E124</f>
        <v>0</v>
      </c>
      <c r="E124" s="167">
        <v>0</v>
      </c>
      <c r="F124" s="155"/>
    </row>
    <row r="125" spans="1:6" ht="15.75" customHeight="1" x14ac:dyDescent="0.3">
      <c r="A125" s="1"/>
      <c r="B125" s="148"/>
      <c r="C125" s="152"/>
      <c r="D125" s="163"/>
      <c r="E125" s="168"/>
      <c r="F125" s="157"/>
    </row>
    <row r="126" spans="1:6" ht="7.5" customHeight="1" x14ac:dyDescent="0.3">
      <c r="A126" s="1"/>
      <c r="B126" s="45"/>
      <c r="C126" s="46"/>
      <c r="D126" s="46"/>
      <c r="E126" s="46"/>
      <c r="F126" s="47"/>
    </row>
    <row r="127" spans="1:6" ht="15.75" customHeight="1" x14ac:dyDescent="0.3">
      <c r="A127" s="1"/>
      <c r="B127" s="138">
        <v>0</v>
      </c>
      <c r="C127" s="142" t="s">
        <v>135</v>
      </c>
      <c r="D127" s="41" t="s">
        <v>7</v>
      </c>
      <c r="E127" s="41" t="s">
        <v>41</v>
      </c>
      <c r="F127" s="42" t="s">
        <v>42</v>
      </c>
    </row>
    <row r="128" spans="1:6" ht="15.75" customHeight="1" x14ac:dyDescent="0.3">
      <c r="A128" s="1"/>
      <c r="B128" s="141"/>
      <c r="C128" s="144"/>
      <c r="D128" s="160">
        <f>E128</f>
        <v>5</v>
      </c>
      <c r="E128" s="164">
        <v>5</v>
      </c>
      <c r="F128" s="158" t="s">
        <v>164</v>
      </c>
    </row>
    <row r="129" spans="1:6" ht="15.75" customHeight="1" x14ac:dyDescent="0.3">
      <c r="A129" s="1"/>
      <c r="B129" s="139"/>
      <c r="C129" s="143"/>
      <c r="D129" s="161"/>
      <c r="E129" s="173"/>
      <c r="F129" s="159"/>
    </row>
    <row r="130" spans="1:6" ht="15.75" customHeight="1" x14ac:dyDescent="0.3">
      <c r="A130" s="1"/>
      <c r="B130" s="140">
        <v>0.03</v>
      </c>
      <c r="C130" s="145" t="s">
        <v>136</v>
      </c>
      <c r="D130" s="22" t="s">
        <v>66</v>
      </c>
      <c r="E130" s="33" t="s">
        <v>67</v>
      </c>
      <c r="F130" s="29" t="s">
        <v>68</v>
      </c>
    </row>
    <row r="131" spans="1:6" ht="15.75" customHeight="1" x14ac:dyDescent="0.3">
      <c r="A131" s="1"/>
      <c r="B131" s="139"/>
      <c r="C131" s="143"/>
      <c r="D131" s="162">
        <f>E131</f>
        <v>0</v>
      </c>
      <c r="E131" s="167">
        <v>0</v>
      </c>
      <c r="F131" s="155"/>
    </row>
    <row r="132" spans="1:6" ht="15.75" customHeight="1" x14ac:dyDescent="0.3">
      <c r="A132" s="1"/>
      <c r="B132" s="34">
        <v>0.05</v>
      </c>
      <c r="C132" s="44" t="s">
        <v>137</v>
      </c>
      <c r="D132" s="163"/>
      <c r="E132" s="168"/>
      <c r="F132" s="157"/>
    </row>
    <row r="133" spans="1:6" ht="15.75" customHeight="1" x14ac:dyDescent="0.3">
      <c r="A133" s="1"/>
      <c r="B133" s="1"/>
      <c r="C133" s="1"/>
      <c r="D133" s="1"/>
      <c r="E133" s="1"/>
      <c r="F133" s="1"/>
    </row>
    <row r="134" spans="1:6" ht="15.75" customHeight="1" x14ac:dyDescent="0.3">
      <c r="A134" s="1"/>
      <c r="B134" s="1"/>
      <c r="C134" s="1"/>
      <c r="D134" s="1"/>
      <c r="E134" s="1"/>
      <c r="F134" s="1"/>
    </row>
    <row r="135" spans="1:6" ht="15.75" customHeight="1" x14ac:dyDescent="0.3">
      <c r="A135" s="1"/>
      <c r="B135" s="3"/>
      <c r="C135" s="146" t="s">
        <v>56</v>
      </c>
      <c r="D135" s="4" t="s">
        <v>7</v>
      </c>
      <c r="E135" s="4" t="s">
        <v>9</v>
      </c>
      <c r="F135" s="5"/>
    </row>
    <row r="136" spans="1:6" ht="15.75" customHeight="1" x14ac:dyDescent="0.3">
      <c r="A136" s="1"/>
      <c r="B136" s="6"/>
      <c r="C136" s="147"/>
      <c r="D136" s="7">
        <f>D140</f>
        <v>0</v>
      </c>
      <c r="E136" s="8">
        <f>D143</f>
        <v>0</v>
      </c>
      <c r="F136" s="9"/>
    </row>
    <row r="137" spans="1:6" ht="3.75" customHeight="1" x14ac:dyDescent="0.3">
      <c r="A137" s="1"/>
      <c r="B137" s="10"/>
      <c r="C137" s="11"/>
      <c r="D137" s="11"/>
      <c r="E137" s="12"/>
      <c r="F137" s="13"/>
    </row>
    <row r="138" spans="1:6" ht="15.75" customHeight="1" x14ac:dyDescent="0.3">
      <c r="A138" s="1"/>
      <c r="B138" s="14" t="s">
        <v>15</v>
      </c>
      <c r="C138" s="15" t="s">
        <v>17</v>
      </c>
      <c r="D138" s="17" t="s">
        <v>27</v>
      </c>
      <c r="E138" s="15" t="s">
        <v>15</v>
      </c>
      <c r="F138" s="19" t="s">
        <v>33</v>
      </c>
    </row>
    <row r="139" spans="1:6" ht="15.75" customHeight="1" x14ac:dyDescent="0.3">
      <c r="A139" s="1"/>
      <c r="B139" s="138">
        <v>-0.05</v>
      </c>
      <c r="C139" s="142" t="s">
        <v>138</v>
      </c>
      <c r="D139" s="41" t="s">
        <v>7</v>
      </c>
      <c r="E139" s="41" t="s">
        <v>41</v>
      </c>
      <c r="F139" s="42" t="s">
        <v>42</v>
      </c>
    </row>
    <row r="140" spans="1:6" ht="15.75" customHeight="1" x14ac:dyDescent="0.3">
      <c r="A140" s="1"/>
      <c r="B140" s="141"/>
      <c r="C140" s="144"/>
      <c r="D140" s="160">
        <f>E140</f>
        <v>0</v>
      </c>
      <c r="E140" s="164">
        <v>0</v>
      </c>
      <c r="F140" s="158" t="s">
        <v>139</v>
      </c>
    </row>
    <row r="141" spans="1:6" ht="15.75" customHeight="1" x14ac:dyDescent="0.3">
      <c r="A141" s="1"/>
      <c r="B141" s="139"/>
      <c r="C141" s="143"/>
      <c r="D141" s="161"/>
      <c r="E141" s="173"/>
      <c r="F141" s="159"/>
    </row>
    <row r="142" spans="1:6" ht="15.75" customHeight="1" x14ac:dyDescent="0.3">
      <c r="A142" s="1"/>
      <c r="B142" s="32">
        <v>-0.05</v>
      </c>
      <c r="C142" s="48" t="s">
        <v>140</v>
      </c>
      <c r="D142" s="22" t="s">
        <v>66</v>
      </c>
      <c r="E142" s="33" t="s">
        <v>67</v>
      </c>
      <c r="F142" s="29" t="s">
        <v>68</v>
      </c>
    </row>
    <row r="143" spans="1:6" ht="15.75" customHeight="1" x14ac:dyDescent="0.3">
      <c r="A143" s="1"/>
      <c r="B143" s="32">
        <v>-0.1</v>
      </c>
      <c r="C143" s="67" t="s">
        <v>141</v>
      </c>
      <c r="D143" s="162">
        <f>E143</f>
        <v>0</v>
      </c>
      <c r="E143" s="167">
        <v>0</v>
      </c>
      <c r="F143" s="155"/>
    </row>
    <row r="144" spans="1:6" ht="15.75" customHeight="1" x14ac:dyDescent="0.3">
      <c r="A144" s="1"/>
      <c r="B144" s="34">
        <v>-0.05</v>
      </c>
      <c r="C144" s="44" t="s">
        <v>142</v>
      </c>
      <c r="D144" s="163"/>
      <c r="E144" s="168"/>
      <c r="F144" s="157"/>
    </row>
    <row r="145" spans="1:6" ht="15.75" customHeight="1" x14ac:dyDescent="0.3">
      <c r="A145" s="1"/>
      <c r="B145" s="1"/>
      <c r="C145" s="1"/>
      <c r="D145" s="1"/>
      <c r="E145" s="1"/>
      <c r="F145" s="1"/>
    </row>
    <row r="146" spans="1:6" ht="15.75" customHeight="1" x14ac:dyDescent="0.3">
      <c r="A146" s="1"/>
      <c r="B146" s="1"/>
      <c r="C146" s="1"/>
      <c r="D146" s="1"/>
      <c r="E146" s="1"/>
      <c r="F146" s="1"/>
    </row>
    <row r="147" spans="1:6" ht="15.75" customHeight="1" x14ac:dyDescent="0.3">
      <c r="A147" s="1"/>
      <c r="B147" s="3"/>
      <c r="C147" s="146" t="s">
        <v>58</v>
      </c>
      <c r="D147" s="4" t="s">
        <v>7</v>
      </c>
      <c r="E147" s="4" t="s">
        <v>9</v>
      </c>
      <c r="F147" s="5"/>
    </row>
    <row r="148" spans="1:6" ht="15.75" customHeight="1" x14ac:dyDescent="0.3">
      <c r="A148" s="1"/>
      <c r="B148" s="6"/>
      <c r="C148" s="147"/>
      <c r="D148" s="7">
        <f>D152</f>
        <v>0</v>
      </c>
      <c r="E148" s="8">
        <f>D159</f>
        <v>0</v>
      </c>
      <c r="F148" s="9"/>
    </row>
    <row r="149" spans="1:6" ht="3.75" customHeight="1" x14ac:dyDescent="0.3">
      <c r="A149" s="1"/>
      <c r="B149" s="10"/>
      <c r="C149" s="11"/>
      <c r="D149" s="11"/>
      <c r="E149" s="12"/>
      <c r="F149" s="13"/>
    </row>
    <row r="150" spans="1:6" ht="15.75" customHeight="1" x14ac:dyDescent="0.3">
      <c r="A150" s="1"/>
      <c r="B150" s="68" t="s">
        <v>15</v>
      </c>
      <c r="C150" s="33" t="s">
        <v>17</v>
      </c>
      <c r="D150" s="17" t="s">
        <v>27</v>
      </c>
      <c r="E150" s="15" t="s">
        <v>15</v>
      </c>
      <c r="F150" s="19" t="s">
        <v>33</v>
      </c>
    </row>
    <row r="151" spans="1:6" ht="15.75" customHeight="1" x14ac:dyDescent="0.3">
      <c r="A151" s="1"/>
      <c r="B151" s="140">
        <v>-0.05</v>
      </c>
      <c r="C151" s="149" t="s">
        <v>143</v>
      </c>
      <c r="D151" s="41" t="s">
        <v>7</v>
      </c>
      <c r="E151" s="41" t="s">
        <v>41</v>
      </c>
      <c r="F151" s="42" t="s">
        <v>42</v>
      </c>
    </row>
    <row r="152" spans="1:6" ht="15.75" customHeight="1" x14ac:dyDescent="0.3">
      <c r="A152" s="1"/>
      <c r="B152" s="139"/>
      <c r="C152" s="151"/>
      <c r="D152" s="172">
        <f>E152</f>
        <v>0</v>
      </c>
      <c r="E152" s="179">
        <v>0</v>
      </c>
      <c r="F152" s="181" t="s">
        <v>144</v>
      </c>
    </row>
    <row r="153" spans="1:6" ht="15.75" customHeight="1" x14ac:dyDescent="0.3">
      <c r="A153" s="1"/>
      <c r="B153" s="32">
        <v>-0.02</v>
      </c>
      <c r="C153" s="69" t="s">
        <v>145</v>
      </c>
      <c r="D153" s="171"/>
      <c r="E153" s="180"/>
      <c r="F153" s="156"/>
    </row>
    <row r="154" spans="1:6" ht="15.75" customHeight="1" x14ac:dyDescent="0.3">
      <c r="A154" s="1"/>
      <c r="B154" s="32">
        <v>-0.05</v>
      </c>
      <c r="C154" s="24" t="s">
        <v>146</v>
      </c>
      <c r="D154" s="171"/>
      <c r="E154" s="180"/>
      <c r="F154" s="156"/>
    </row>
    <row r="155" spans="1:6" ht="15.75" customHeight="1" x14ac:dyDescent="0.3">
      <c r="A155" s="1"/>
      <c r="B155" s="32">
        <v>-0.02</v>
      </c>
      <c r="C155" s="70" t="s">
        <v>147</v>
      </c>
      <c r="D155" s="171"/>
      <c r="E155" s="180"/>
      <c r="F155" s="156"/>
    </row>
    <row r="156" spans="1:6" ht="15.75" customHeight="1" x14ac:dyDescent="0.3">
      <c r="A156" s="1"/>
      <c r="B156" s="32">
        <v>-0.02</v>
      </c>
      <c r="C156" s="24" t="s">
        <v>148</v>
      </c>
      <c r="D156" s="171"/>
      <c r="E156" s="180"/>
      <c r="F156" s="156"/>
    </row>
    <row r="157" spans="1:6" ht="44.25" customHeight="1" x14ac:dyDescent="0.3">
      <c r="A157" s="1"/>
      <c r="B157" s="32">
        <v>-0.02</v>
      </c>
      <c r="C157" s="71" t="s">
        <v>149</v>
      </c>
      <c r="D157" s="178"/>
      <c r="E157" s="161"/>
      <c r="F157" s="159"/>
    </row>
    <row r="158" spans="1:6" ht="15.75" customHeight="1" x14ac:dyDescent="0.3">
      <c r="A158" s="1"/>
      <c r="B158" s="32">
        <v>-0.02</v>
      </c>
      <c r="C158" s="71" t="s">
        <v>150</v>
      </c>
      <c r="D158" s="22" t="s">
        <v>66</v>
      </c>
      <c r="E158" s="33" t="s">
        <v>67</v>
      </c>
      <c r="F158" s="29" t="s">
        <v>68</v>
      </c>
    </row>
    <row r="159" spans="1:6" ht="15.75" customHeight="1" x14ac:dyDescent="0.3">
      <c r="A159" s="1"/>
      <c r="B159" s="32">
        <v>-0.02</v>
      </c>
      <c r="C159" s="71" t="s">
        <v>151</v>
      </c>
      <c r="D159" s="175">
        <f>E159</f>
        <v>0</v>
      </c>
      <c r="E159" s="167"/>
      <c r="F159" s="177"/>
    </row>
    <row r="160" spans="1:6" ht="15.6" customHeight="1" x14ac:dyDescent="0.3">
      <c r="A160" s="1"/>
      <c r="B160" s="32">
        <v>-0.02</v>
      </c>
      <c r="C160" s="70" t="s">
        <v>152</v>
      </c>
      <c r="D160" s="144"/>
      <c r="E160" s="165"/>
      <c r="F160" s="165"/>
    </row>
    <row r="161" spans="1:6" ht="15.75" customHeight="1" x14ac:dyDescent="0.3">
      <c r="A161" s="1"/>
      <c r="B161" s="43">
        <v>-0.01</v>
      </c>
      <c r="C161" s="63" t="s">
        <v>153</v>
      </c>
      <c r="D161" s="144"/>
      <c r="E161" s="165"/>
      <c r="F161" s="165"/>
    </row>
    <row r="162" spans="1:6" ht="15.6" customHeight="1" x14ac:dyDescent="0.3">
      <c r="A162" s="1"/>
      <c r="B162" s="34">
        <v>-0.02</v>
      </c>
      <c r="C162" s="72" t="s">
        <v>154</v>
      </c>
      <c r="D162" s="176"/>
      <c r="E162" s="168"/>
      <c r="F162" s="168"/>
    </row>
    <row r="163" spans="1:6" ht="15.75" customHeight="1" x14ac:dyDescent="0.25"/>
    <row r="164" spans="1:6" ht="15.75" customHeight="1" x14ac:dyDescent="0.25"/>
    <row r="165" spans="1:6" ht="15.75" customHeight="1" x14ac:dyDescent="0.25"/>
    <row r="166" spans="1:6" ht="15.75" customHeight="1" x14ac:dyDescent="0.25"/>
    <row r="167" spans="1:6" ht="15.75" customHeight="1" x14ac:dyDescent="0.25"/>
    <row r="168" spans="1:6" ht="15.75" customHeight="1" x14ac:dyDescent="0.25"/>
    <row r="169" spans="1:6" ht="15.75" customHeight="1" x14ac:dyDescent="0.25"/>
    <row r="170" spans="1:6" ht="15.75" customHeight="1" x14ac:dyDescent="0.25"/>
    <row r="171" spans="1:6" ht="15.75" customHeight="1" x14ac:dyDescent="0.25"/>
    <row r="172" spans="1:6" ht="15.75" customHeight="1" x14ac:dyDescent="0.25"/>
    <row r="173" spans="1:6" ht="15.75" customHeight="1" x14ac:dyDescent="0.25"/>
    <row r="174" spans="1:6" ht="15.75" customHeight="1" x14ac:dyDescent="0.25"/>
    <row r="175" spans="1:6" ht="15.75" customHeight="1" x14ac:dyDescent="0.25"/>
    <row r="176" spans="1: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54">
    <mergeCell ref="F143:F144"/>
    <mergeCell ref="D159:D162"/>
    <mergeCell ref="E159:E162"/>
    <mergeCell ref="F159:F162"/>
    <mergeCell ref="D152:D157"/>
    <mergeCell ref="E152:E157"/>
    <mergeCell ref="F152:F157"/>
    <mergeCell ref="C139:C141"/>
    <mergeCell ref="D140:D141"/>
    <mergeCell ref="F140:F141"/>
    <mergeCell ref="D143:D144"/>
    <mergeCell ref="C147:C148"/>
    <mergeCell ref="B151:B152"/>
    <mergeCell ref="C151:C152"/>
    <mergeCell ref="D131:D132"/>
    <mergeCell ref="E131:E132"/>
    <mergeCell ref="F131:F132"/>
    <mergeCell ref="E42:E44"/>
    <mergeCell ref="F42:F44"/>
    <mergeCell ref="D46:D48"/>
    <mergeCell ref="E46:E48"/>
    <mergeCell ref="F46:F48"/>
    <mergeCell ref="D42:D44"/>
    <mergeCell ref="E105:E107"/>
    <mergeCell ref="D109:D111"/>
    <mergeCell ref="E109:E111"/>
    <mergeCell ref="C76:C77"/>
    <mergeCell ref="C72:C73"/>
    <mergeCell ref="E77:E79"/>
    <mergeCell ref="D77:D79"/>
    <mergeCell ref="F61:F62"/>
    <mergeCell ref="E121:E122"/>
    <mergeCell ref="D124:D125"/>
    <mergeCell ref="E124:E125"/>
    <mergeCell ref="D121:D122"/>
    <mergeCell ref="E143:E144"/>
    <mergeCell ref="D30:D31"/>
    <mergeCell ref="E30:E31"/>
    <mergeCell ref="F30:F31"/>
    <mergeCell ref="D33:D34"/>
    <mergeCell ref="E33:E34"/>
    <mergeCell ref="F33:F34"/>
    <mergeCell ref="B64:B69"/>
    <mergeCell ref="B60:B62"/>
    <mergeCell ref="C64:C69"/>
    <mergeCell ref="C57:C59"/>
    <mergeCell ref="C60:C62"/>
    <mergeCell ref="E68:E69"/>
    <mergeCell ref="F68:F69"/>
    <mergeCell ref="D65:D66"/>
    <mergeCell ref="E65:E66"/>
    <mergeCell ref="F65:F66"/>
    <mergeCell ref="D68:D69"/>
    <mergeCell ref="D61:D62"/>
    <mergeCell ref="E61:E62"/>
    <mergeCell ref="D58:D59"/>
    <mergeCell ref="E58:E59"/>
    <mergeCell ref="F58:F59"/>
    <mergeCell ref="B139:B141"/>
    <mergeCell ref="B127:B129"/>
    <mergeCell ref="B120:B125"/>
    <mergeCell ref="E140:E141"/>
    <mergeCell ref="C135:C136"/>
    <mergeCell ref="C120:C125"/>
    <mergeCell ref="E114:E115"/>
    <mergeCell ref="D114:D115"/>
    <mergeCell ref="B113:B115"/>
    <mergeCell ref="E117:E118"/>
    <mergeCell ref="F117:F118"/>
    <mergeCell ref="F121:F122"/>
    <mergeCell ref="F114:F115"/>
    <mergeCell ref="D117:D118"/>
    <mergeCell ref="C113:C115"/>
    <mergeCell ref="D128:D129"/>
    <mergeCell ref="E128:E129"/>
    <mergeCell ref="F128:F129"/>
    <mergeCell ref="F124:F125"/>
    <mergeCell ref="F96:F97"/>
    <mergeCell ref="F105:F107"/>
    <mergeCell ref="F109:F111"/>
    <mergeCell ref="D105:D107"/>
    <mergeCell ref="E96:E97"/>
    <mergeCell ref="D93:D94"/>
    <mergeCell ref="E93:E94"/>
    <mergeCell ref="F93:F94"/>
    <mergeCell ref="D96:D97"/>
    <mergeCell ref="E89:E90"/>
    <mergeCell ref="F89:F90"/>
    <mergeCell ref="D23:D24"/>
    <mergeCell ref="E23:E24"/>
    <mergeCell ref="E26:E27"/>
    <mergeCell ref="F23:F24"/>
    <mergeCell ref="F26:F27"/>
    <mergeCell ref="D26:D27"/>
    <mergeCell ref="E16:E17"/>
    <mergeCell ref="D89:D90"/>
    <mergeCell ref="E81:E83"/>
    <mergeCell ref="F81:F83"/>
    <mergeCell ref="E86:E87"/>
    <mergeCell ref="F86:F87"/>
    <mergeCell ref="F77:F79"/>
    <mergeCell ref="D86:D87"/>
    <mergeCell ref="D81:D83"/>
    <mergeCell ref="D51:D52"/>
    <mergeCell ref="E51:E52"/>
    <mergeCell ref="F51:F52"/>
    <mergeCell ref="D54:D55"/>
    <mergeCell ref="E54:E55"/>
    <mergeCell ref="F54:F55"/>
    <mergeCell ref="E19:E20"/>
    <mergeCell ref="F11:F13"/>
    <mergeCell ref="F16:F17"/>
    <mergeCell ref="D16:D17"/>
    <mergeCell ref="D19:D20"/>
    <mergeCell ref="E7:E9"/>
    <mergeCell ref="E11:E13"/>
    <mergeCell ref="F7:F9"/>
    <mergeCell ref="D11:D13"/>
    <mergeCell ref="D7:D9"/>
    <mergeCell ref="F19:F20"/>
    <mergeCell ref="C92:C97"/>
    <mergeCell ref="B92:B97"/>
    <mergeCell ref="C130:C131"/>
    <mergeCell ref="C127:C129"/>
    <mergeCell ref="B57:B59"/>
    <mergeCell ref="B50:B52"/>
    <mergeCell ref="C50:C52"/>
    <mergeCell ref="C41:C42"/>
    <mergeCell ref="C85:C86"/>
    <mergeCell ref="C100:C101"/>
    <mergeCell ref="B104:B105"/>
    <mergeCell ref="C104:C105"/>
    <mergeCell ref="B106:B107"/>
    <mergeCell ref="C106:C107"/>
    <mergeCell ref="B85:B86"/>
    <mergeCell ref="B78:B79"/>
    <mergeCell ref="C78:C79"/>
    <mergeCell ref="B76:B77"/>
    <mergeCell ref="B130:B131"/>
    <mergeCell ref="B22:B23"/>
    <mergeCell ref="B24:B25"/>
    <mergeCell ref="B15:B17"/>
    <mergeCell ref="B18:B19"/>
    <mergeCell ref="C22:C23"/>
    <mergeCell ref="C15:C17"/>
    <mergeCell ref="C18:C19"/>
    <mergeCell ref="C2:C3"/>
    <mergeCell ref="B41:B42"/>
    <mergeCell ref="B29:B31"/>
    <mergeCell ref="B32:B34"/>
    <mergeCell ref="C29:C31"/>
    <mergeCell ref="C32:C34"/>
    <mergeCell ref="C37:C38"/>
    <mergeCell ref="C24:C25"/>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workbookViewId="0"/>
  </sheetViews>
  <sheetFormatPr defaultColWidth="12.59765625" defaultRowHeight="15" customHeight="1" x14ac:dyDescent="0.25"/>
  <cols>
    <col min="1" max="1" width="0.59765625" customWidth="1"/>
    <col min="2" max="3" width="7.59765625" customWidth="1"/>
    <col min="4" max="4" width="11.5" customWidth="1"/>
    <col min="5" max="11" width="7.59765625" customWidth="1"/>
    <col min="12" max="12" width="55.8984375" customWidth="1"/>
    <col min="13" max="26" width="7.59765625" customWidth="1"/>
  </cols>
  <sheetData>
    <row r="1" spans="1:12" ht="3.75" customHeight="1" x14ac:dyDescent="0.3">
      <c r="A1" s="1"/>
      <c r="B1" s="1"/>
      <c r="C1" s="1"/>
      <c r="D1" s="1"/>
      <c r="E1" s="1"/>
      <c r="F1" s="1"/>
      <c r="G1" s="1"/>
      <c r="H1" s="1"/>
      <c r="I1" s="1"/>
      <c r="J1" s="1"/>
      <c r="K1" s="1"/>
      <c r="L1" s="1"/>
    </row>
    <row r="2" spans="1:12" ht="21" x14ac:dyDescent="0.4">
      <c r="A2" s="1"/>
      <c r="B2" s="182" t="s">
        <v>0</v>
      </c>
      <c r="C2" s="82"/>
      <c r="D2" s="82"/>
      <c r="E2" s="82"/>
      <c r="F2" s="82"/>
      <c r="G2" s="82"/>
      <c r="H2" s="82"/>
      <c r="I2" s="82"/>
      <c r="J2" s="82"/>
      <c r="K2" s="82"/>
      <c r="L2" s="97"/>
    </row>
    <row r="3" spans="1:12" ht="14.4" x14ac:dyDescent="0.3">
      <c r="A3" s="1"/>
      <c r="B3" s="1"/>
      <c r="C3" s="1"/>
      <c r="D3" s="1"/>
      <c r="E3" s="1"/>
      <c r="F3" s="1"/>
      <c r="G3" s="1"/>
      <c r="H3" s="1"/>
      <c r="I3" s="1"/>
      <c r="J3" s="1"/>
      <c r="K3" s="1"/>
      <c r="L3" s="1"/>
    </row>
    <row r="4" spans="1:12" ht="14.4" x14ac:dyDescent="0.3">
      <c r="A4" s="1"/>
      <c r="B4" s="183" t="s">
        <v>8</v>
      </c>
      <c r="C4" s="82"/>
      <c r="D4" s="82"/>
      <c r="E4" s="82"/>
      <c r="F4" s="82"/>
      <c r="G4" s="82"/>
      <c r="H4" s="82"/>
      <c r="I4" s="82"/>
      <c r="J4" s="82"/>
      <c r="K4" s="82"/>
      <c r="L4" s="97"/>
    </row>
    <row r="5" spans="1:12" ht="14.4" x14ac:dyDescent="0.3">
      <c r="A5" s="1"/>
      <c r="B5" s="184" t="s">
        <v>10</v>
      </c>
      <c r="C5" s="185"/>
      <c r="D5" s="185"/>
      <c r="E5" s="185"/>
      <c r="F5" s="185"/>
      <c r="G5" s="185"/>
      <c r="H5" s="185"/>
      <c r="I5" s="185"/>
      <c r="J5" s="185"/>
      <c r="K5" s="185"/>
      <c r="L5" s="186"/>
    </row>
    <row r="6" spans="1:12" ht="14.4" x14ac:dyDescent="0.3">
      <c r="A6" s="1"/>
      <c r="B6" s="187"/>
      <c r="C6" s="185"/>
      <c r="D6" s="185"/>
      <c r="E6" s="185"/>
      <c r="F6" s="185"/>
      <c r="G6" s="185"/>
      <c r="H6" s="185"/>
      <c r="I6" s="185"/>
      <c r="J6" s="185"/>
      <c r="K6" s="185"/>
      <c r="L6" s="186"/>
    </row>
    <row r="7" spans="1:12" ht="14.4" x14ac:dyDescent="0.3">
      <c r="A7" s="1"/>
      <c r="B7" s="187"/>
      <c r="C7" s="185"/>
      <c r="D7" s="185"/>
      <c r="E7" s="185"/>
      <c r="F7" s="185"/>
      <c r="G7" s="185"/>
      <c r="H7" s="185"/>
      <c r="I7" s="185"/>
      <c r="J7" s="185"/>
      <c r="K7" s="185"/>
      <c r="L7" s="186"/>
    </row>
    <row r="8" spans="1:12" ht="14.4" x14ac:dyDescent="0.3">
      <c r="A8" s="1"/>
      <c r="B8" s="188"/>
      <c r="C8" s="132"/>
      <c r="D8" s="132"/>
      <c r="E8" s="132"/>
      <c r="F8" s="132"/>
      <c r="G8" s="132"/>
      <c r="H8" s="132"/>
      <c r="I8" s="132"/>
      <c r="J8" s="132"/>
      <c r="K8" s="132"/>
      <c r="L8" s="133"/>
    </row>
    <row r="9" spans="1:12" ht="14.4" x14ac:dyDescent="0.3">
      <c r="A9" s="1"/>
      <c r="B9" s="189" t="s">
        <v>12</v>
      </c>
      <c r="C9" s="190"/>
      <c r="D9" s="190"/>
      <c r="E9" s="190"/>
      <c r="F9" s="190"/>
      <c r="G9" s="190"/>
      <c r="H9" s="190"/>
      <c r="I9" s="190"/>
      <c r="J9" s="190"/>
      <c r="K9" s="190"/>
      <c r="L9" s="191"/>
    </row>
    <row r="10" spans="1:12" ht="14.4" x14ac:dyDescent="0.3">
      <c r="A10" s="1"/>
      <c r="B10" s="187"/>
      <c r="C10" s="185"/>
      <c r="D10" s="185"/>
      <c r="E10" s="185"/>
      <c r="F10" s="185"/>
      <c r="G10" s="185"/>
      <c r="H10" s="185"/>
      <c r="I10" s="185"/>
      <c r="J10" s="185"/>
      <c r="K10" s="185"/>
      <c r="L10" s="186"/>
    </row>
    <row r="11" spans="1:12" ht="14.4" x14ac:dyDescent="0.3">
      <c r="A11" s="1"/>
      <c r="B11" s="187"/>
      <c r="C11" s="185"/>
      <c r="D11" s="185"/>
      <c r="E11" s="185"/>
      <c r="F11" s="185"/>
      <c r="G11" s="185"/>
      <c r="H11" s="185"/>
      <c r="I11" s="185"/>
      <c r="J11" s="185"/>
      <c r="K11" s="185"/>
      <c r="L11" s="186"/>
    </row>
    <row r="12" spans="1:12" ht="14.4" x14ac:dyDescent="0.3">
      <c r="A12" s="1"/>
      <c r="B12" s="188"/>
      <c r="C12" s="132"/>
      <c r="D12" s="132"/>
      <c r="E12" s="132"/>
      <c r="F12" s="132"/>
      <c r="G12" s="132"/>
      <c r="H12" s="132"/>
      <c r="I12" s="132"/>
      <c r="J12" s="132"/>
      <c r="K12" s="132"/>
      <c r="L12" s="133"/>
    </row>
    <row r="13" spans="1:12" ht="14.4" x14ac:dyDescent="0.3">
      <c r="A13" s="1"/>
      <c r="B13" s="192" t="s">
        <v>16</v>
      </c>
      <c r="C13" s="190"/>
      <c r="D13" s="190"/>
      <c r="E13" s="190"/>
      <c r="F13" s="190"/>
      <c r="G13" s="190"/>
      <c r="H13" s="190"/>
      <c r="I13" s="190"/>
      <c r="J13" s="190"/>
      <c r="K13" s="190"/>
      <c r="L13" s="191"/>
    </row>
    <row r="14" spans="1:12" ht="14.4" x14ac:dyDescent="0.3">
      <c r="A14" s="1"/>
      <c r="B14" s="187"/>
      <c r="C14" s="185"/>
      <c r="D14" s="185"/>
      <c r="E14" s="185"/>
      <c r="F14" s="185"/>
      <c r="G14" s="185"/>
      <c r="H14" s="185"/>
      <c r="I14" s="185"/>
      <c r="J14" s="185"/>
      <c r="K14" s="185"/>
      <c r="L14" s="186"/>
    </row>
    <row r="15" spans="1:12" ht="14.4" x14ac:dyDescent="0.3">
      <c r="A15" s="1"/>
      <c r="B15" s="187"/>
      <c r="C15" s="185"/>
      <c r="D15" s="185"/>
      <c r="E15" s="185"/>
      <c r="F15" s="185"/>
      <c r="G15" s="185"/>
      <c r="H15" s="185"/>
      <c r="I15" s="185"/>
      <c r="J15" s="185"/>
      <c r="K15" s="185"/>
      <c r="L15" s="186"/>
    </row>
    <row r="16" spans="1:12" ht="3" customHeight="1" x14ac:dyDescent="0.3">
      <c r="A16" s="1"/>
      <c r="B16" s="104"/>
      <c r="C16" s="105"/>
      <c r="D16" s="105"/>
      <c r="E16" s="105"/>
      <c r="F16" s="105"/>
      <c r="G16" s="105"/>
      <c r="H16" s="105"/>
      <c r="I16" s="105"/>
      <c r="J16" s="105"/>
      <c r="K16" s="105"/>
      <c r="L16" s="78"/>
    </row>
    <row r="17" spans="1:12" ht="14.4" x14ac:dyDescent="0.3">
      <c r="A17" s="1"/>
      <c r="B17" s="1"/>
      <c r="C17" s="1"/>
      <c r="D17" s="1"/>
      <c r="E17" s="1"/>
      <c r="F17" s="1"/>
      <c r="G17" s="1"/>
      <c r="H17" s="1"/>
      <c r="I17" s="1"/>
      <c r="J17" s="1"/>
      <c r="K17" s="1"/>
      <c r="L17" s="1"/>
    </row>
    <row r="18" spans="1:12" ht="14.4" x14ac:dyDescent="0.3">
      <c r="A18" s="1"/>
      <c r="B18" s="196" t="s">
        <v>19</v>
      </c>
      <c r="C18" s="82"/>
      <c r="D18" s="82"/>
      <c r="E18" s="82"/>
      <c r="F18" s="82"/>
      <c r="G18" s="82"/>
      <c r="H18" s="82"/>
      <c r="I18" s="82"/>
      <c r="J18" s="82"/>
      <c r="K18" s="82"/>
      <c r="L18" s="97"/>
    </row>
    <row r="19" spans="1:12" ht="14.4" x14ac:dyDescent="0.3">
      <c r="A19" s="1"/>
      <c r="B19" s="197" t="s">
        <v>21</v>
      </c>
      <c r="C19" s="82"/>
      <c r="D19" s="83"/>
      <c r="E19" s="204" t="s">
        <v>22</v>
      </c>
      <c r="F19" s="82"/>
      <c r="G19" s="82"/>
      <c r="H19" s="82"/>
      <c r="I19" s="82"/>
      <c r="J19" s="82"/>
      <c r="K19" s="82"/>
      <c r="L19" s="97"/>
    </row>
    <row r="20" spans="1:12" ht="108" customHeight="1" x14ac:dyDescent="0.3">
      <c r="A20" s="1"/>
      <c r="B20" s="198" t="s">
        <v>23</v>
      </c>
      <c r="C20" s="199"/>
      <c r="D20" s="200"/>
      <c r="E20" s="203" t="s">
        <v>24</v>
      </c>
      <c r="F20" s="132"/>
      <c r="G20" s="132"/>
      <c r="H20" s="132"/>
      <c r="I20" s="132"/>
      <c r="J20" s="132"/>
      <c r="K20" s="132"/>
      <c r="L20" s="133"/>
    </row>
    <row r="21" spans="1:12" ht="62.25" customHeight="1" x14ac:dyDescent="0.3">
      <c r="A21" s="1"/>
      <c r="B21" s="201" t="s">
        <v>25</v>
      </c>
      <c r="C21" s="80"/>
      <c r="D21" s="76"/>
      <c r="E21" s="193" t="s">
        <v>26</v>
      </c>
      <c r="F21" s="80"/>
      <c r="G21" s="80"/>
      <c r="H21" s="80"/>
      <c r="I21" s="80"/>
      <c r="J21" s="80"/>
      <c r="K21" s="80"/>
      <c r="L21" s="113"/>
    </row>
    <row r="22" spans="1:12" ht="17.25" customHeight="1" x14ac:dyDescent="0.3">
      <c r="A22" s="1"/>
      <c r="B22" s="201" t="s">
        <v>28</v>
      </c>
      <c r="C22" s="80"/>
      <c r="D22" s="76"/>
      <c r="E22" s="193" t="s">
        <v>29</v>
      </c>
      <c r="F22" s="80"/>
      <c r="G22" s="80"/>
      <c r="H22" s="80"/>
      <c r="I22" s="80"/>
      <c r="J22" s="80"/>
      <c r="K22" s="80"/>
      <c r="L22" s="113"/>
    </row>
    <row r="23" spans="1:12" ht="79.5" customHeight="1" x14ac:dyDescent="0.3">
      <c r="A23" s="1"/>
      <c r="B23" s="202" t="s">
        <v>30</v>
      </c>
      <c r="C23" s="85"/>
      <c r="D23" s="86"/>
      <c r="E23" s="194" t="s">
        <v>31</v>
      </c>
      <c r="F23" s="85"/>
      <c r="G23" s="85"/>
      <c r="H23" s="85"/>
      <c r="I23" s="85"/>
      <c r="J23" s="85"/>
      <c r="K23" s="85"/>
      <c r="L23" s="111"/>
    </row>
    <row r="24" spans="1:12" ht="15.75" customHeight="1" x14ac:dyDescent="0.25">
      <c r="B24" s="195"/>
      <c r="C24" s="185"/>
      <c r="D24" s="185"/>
      <c r="E24" s="195"/>
      <c r="F24" s="185"/>
      <c r="G24" s="185"/>
      <c r="H24" s="185"/>
      <c r="I24" s="185"/>
      <c r="J24" s="185"/>
      <c r="K24" s="185"/>
      <c r="L24" s="185"/>
    </row>
    <row r="25" spans="1:12" ht="15.75" customHeight="1" x14ac:dyDescent="0.25"/>
    <row r="26" spans="1:12" ht="15.75" customHeight="1" x14ac:dyDescent="0.25"/>
    <row r="27" spans="1:12" ht="15.75" customHeight="1" x14ac:dyDescent="0.25"/>
    <row r="28" spans="1:12" ht="15.75" customHeight="1" x14ac:dyDescent="0.25"/>
    <row r="29" spans="1:12" ht="15.75" customHeight="1" x14ac:dyDescent="0.25"/>
    <row r="30" spans="1:12" ht="15.75" customHeight="1" x14ac:dyDescent="0.25"/>
    <row r="31" spans="1:12" ht="15.75" customHeight="1" x14ac:dyDescent="0.25"/>
    <row r="32" spans="1:1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8">
    <mergeCell ref="E21:L21"/>
    <mergeCell ref="E22:L22"/>
    <mergeCell ref="E23:L23"/>
    <mergeCell ref="E24:L24"/>
    <mergeCell ref="B18:L18"/>
    <mergeCell ref="B19:D19"/>
    <mergeCell ref="B20:D20"/>
    <mergeCell ref="B21:D21"/>
    <mergeCell ref="B22:D22"/>
    <mergeCell ref="B23:D23"/>
    <mergeCell ref="B24:D24"/>
    <mergeCell ref="E20:L20"/>
    <mergeCell ref="E19:L19"/>
    <mergeCell ref="B2:L2"/>
    <mergeCell ref="B4:L4"/>
    <mergeCell ref="B5:L8"/>
    <mergeCell ref="B9:L12"/>
    <mergeCell ref="B13:L16"/>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Game Information</vt:lpstr>
      <vt:lpstr>Rubric</vt:lpstr>
      <vt:lpstr>Submission Guidelines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ASTUDILLO FAGUNDO</dc:creator>
  <cp:lastModifiedBy>Jun Yi</cp:lastModifiedBy>
  <dcterms:created xsi:type="dcterms:W3CDTF">2016-11-30T02:45:37Z</dcterms:created>
  <dcterms:modified xsi:type="dcterms:W3CDTF">2019-12-03T13:45:24Z</dcterms:modified>
</cp:coreProperties>
</file>