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updateLinks="never"/>
  <mc:AlternateContent xmlns:mc="http://schemas.openxmlformats.org/markup-compatibility/2006">
    <mc:Choice Requires="x15">
      <x15ac:absPath xmlns:x15ac="http://schemas.microsoft.com/office/spreadsheetml/2010/11/ac" url="Z:\05. Procurement\"/>
    </mc:Choice>
  </mc:AlternateContent>
  <xr:revisionPtr revIDLastSave="0" documentId="13_ncr:1_{AD6B19A7-8891-4221-B38A-7C42EE3686B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ding" sheetId="3" r:id="rId1"/>
    <sheet name="BSG-PR" sheetId="2" r:id="rId2"/>
  </sheets>
  <definedNames>
    <definedName name="_xlnm.Print_Area" localSheetId="1">'BSG-PR'!$B$1:$N$20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2" l="1"/>
  <c r="N20" i="2"/>
</calcChain>
</file>

<file path=xl/sharedStrings.xml><?xml version="1.0" encoding="utf-8"?>
<sst xmlns="http://schemas.openxmlformats.org/spreadsheetml/2006/main" count="127" uniqueCount="103">
  <si>
    <t>001</t>
  </si>
  <si>
    <t>007</t>
  </si>
  <si>
    <t>002</t>
  </si>
  <si>
    <t>008</t>
  </si>
  <si>
    <t>003</t>
  </si>
  <si>
    <t>009</t>
  </si>
  <si>
    <t>004</t>
  </si>
  <si>
    <t>010</t>
  </si>
  <si>
    <t>005</t>
  </si>
  <si>
    <t>011</t>
  </si>
  <si>
    <t>006</t>
  </si>
  <si>
    <t>012</t>
  </si>
  <si>
    <t>S/n</t>
  </si>
  <si>
    <t>Car maintenance and car consumables | 
Обслуживание автомобилей и расходные материалы к автомобилям</t>
  </si>
  <si>
    <t>Workshop equipment | 
Оборудование для цеха</t>
  </si>
  <si>
    <t>Workshop tools | 
Инструменты для цеха</t>
  </si>
  <si>
    <t>Workshop consumables | 
Расходные материалы для цеха</t>
  </si>
  <si>
    <t>PPE, Safety equipment |
СИЗ и оборудование по ТБ</t>
  </si>
  <si>
    <t>Office equipment and furniture | 
Офисное оборудование и мебель</t>
  </si>
  <si>
    <t xml:space="preserve">Office consumables and stationary |
Расходные материалы и канцелярские товары </t>
  </si>
  <si>
    <t>013</t>
  </si>
  <si>
    <t>014</t>
  </si>
  <si>
    <t>015</t>
  </si>
  <si>
    <t>016</t>
  </si>
  <si>
    <t>017</t>
  </si>
  <si>
    <t>018</t>
  </si>
  <si>
    <t>Repair of fixed assets | 
Ремонт основных средств</t>
  </si>
  <si>
    <t>Third-party services | 
Услуги третьей стороны</t>
  </si>
  <si>
    <t>Trainings | 
Тренинги</t>
  </si>
  <si>
    <t>General</t>
  </si>
  <si>
    <t>G</t>
  </si>
  <si>
    <t>C</t>
  </si>
  <si>
    <t>V</t>
  </si>
  <si>
    <t>P</t>
  </si>
  <si>
    <t>K</t>
  </si>
  <si>
    <t>D</t>
  </si>
  <si>
    <t>Valve Contract</t>
  </si>
  <si>
    <t>Cost center |
Центр затрат</t>
  </si>
  <si>
    <t>Description | Описание</t>
  </si>
  <si>
    <t>Purchase requisition | Заявка на покупку:</t>
  </si>
  <si>
    <t>Date | Дата:</t>
  </si>
  <si>
    <t>Name | Имя:</t>
  </si>
  <si>
    <t>Purpose | Цель:</t>
  </si>
  <si>
    <t>Description of materials | services 
Описание материалов | услуг</t>
  </si>
  <si>
    <t>Quantity  |
Количество</t>
  </si>
  <si>
    <t>Person responsible for materials | 
Материально ответственное лицо</t>
  </si>
  <si>
    <t>UoM | 
Ед.изм.</t>
  </si>
  <si>
    <t>Recommended vendor |   Рекомендуемый поставщик</t>
  </si>
  <si>
    <t xml:space="preserve">Remarks | 
 Замечания </t>
  </si>
  <si>
    <t>Unit price | Стоимость за ед.</t>
  </si>
  <si>
    <t>Total price | Общая стоимость</t>
  </si>
  <si>
    <t>Type</t>
  </si>
  <si>
    <t>Code</t>
  </si>
  <si>
    <t>Purchase of services for workshop | 
Услуги для цеха</t>
  </si>
  <si>
    <t>City shop</t>
  </si>
  <si>
    <t>Pump Contract</t>
  </si>
  <si>
    <t>PPE for Pump Engineer in Karabatan</t>
  </si>
  <si>
    <t>001-V-K</t>
  </si>
  <si>
    <t>004-P-K</t>
  </si>
  <si>
    <t>Equipment for Karabatan (Valve contract)</t>
  </si>
  <si>
    <t>Training for Valve Technician in the city shop</t>
  </si>
  <si>
    <t>012-V-C</t>
  </si>
  <si>
    <t>Training for personnel (non-Valve-Pump)</t>
  </si>
  <si>
    <t>012-G</t>
  </si>
  <si>
    <t>002-P-K</t>
  </si>
  <si>
    <t>Tools for D-Island (Pump contract)</t>
  </si>
  <si>
    <t>Karabatan shop</t>
  </si>
  <si>
    <t>D-Island shop</t>
  </si>
  <si>
    <t>Level 1</t>
  </si>
  <si>
    <t>Level 2</t>
  </si>
  <si>
    <t>Level</t>
  </si>
  <si>
    <t>Car maintenance and car consumables (Pump contract)</t>
  </si>
  <si>
    <t>008-P-K</t>
  </si>
  <si>
    <t>Office maintenance (household expenses, tea, cofffee) | Обеспечение офиса</t>
  </si>
  <si>
    <t>Cost center |                Центр затрат</t>
  </si>
  <si>
    <r>
      <t xml:space="preserve">Description </t>
    </r>
    <r>
      <rPr>
        <b/>
        <sz val="11"/>
        <color theme="1"/>
        <rFont val="Bahnschrift"/>
        <family val="2"/>
      </rPr>
      <t>sample</t>
    </r>
  </si>
  <si>
    <r>
      <t xml:space="preserve">Cost center </t>
    </r>
    <r>
      <rPr>
        <b/>
        <sz val="11"/>
        <color theme="1"/>
        <rFont val="Bahnschrift"/>
        <family val="2"/>
      </rPr>
      <t>sample</t>
    </r>
  </si>
  <si>
    <t>COST CENTER - LEVEL  1  - LEVEL  2</t>
  </si>
  <si>
    <t>Office stationary for city office</t>
  </si>
  <si>
    <t>006-C</t>
  </si>
  <si>
    <t>IT software applications, licenses, etc.</t>
  </si>
  <si>
    <t>O</t>
  </si>
  <si>
    <t>Operations Department</t>
  </si>
  <si>
    <t>Process diagnostics</t>
  </si>
  <si>
    <t>PD</t>
  </si>
  <si>
    <t>019</t>
  </si>
  <si>
    <t>020</t>
  </si>
  <si>
    <t>021</t>
  </si>
  <si>
    <t>022</t>
  </si>
  <si>
    <t>023</t>
  </si>
  <si>
    <t>024</t>
  </si>
  <si>
    <t>Total</t>
  </si>
  <si>
    <t>Document No. | № Документа
PRO-010-02</t>
  </si>
  <si>
    <t xml:space="preserve"> PURCHASE REQUISITION | ЗАЯВКА НА ПОКУПКУ</t>
  </si>
  <si>
    <t>TP</t>
  </si>
  <si>
    <t>Traded products</t>
  </si>
  <si>
    <t>ea</t>
  </si>
  <si>
    <t>BSG-PR-03787</t>
  </si>
  <si>
    <t>Muhammed Anuarbek</t>
  </si>
  <si>
    <t>For Mark Hill</t>
  </si>
  <si>
    <t>Mark Hill</t>
  </si>
  <si>
    <t>Ноутбук 15,6" НР 15S-FQ2050UR</t>
  </si>
  <si>
    <t>Technodom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</si>
</sst>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#,##0.00\ [$KZT]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name val="Bahnschrift"/>
      <family val="2"/>
    </font>
    <font>
      <sz val="11"/>
      <name val="Bahnschrift"/>
      <family val="2"/>
    </font>
    <font>
      <b/>
      <sz val="11"/>
      <color theme="0"/>
      <name val="Bahnschrift"/>
      <family val="2"/>
    </font>
    <font>
      <sz val="12"/>
      <color theme="1"/>
      <name val="Verdana"/>
      <family val="2"/>
    </font>
    <font>
      <b/>
      <sz val="12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  <charset val="204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5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0" xfId="0" applyFont="1" applyFill="1"/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Border="1" applyAlignment="1">
      <alignment vertical="center"/>
    </xf>
    <xf numFmtId="49" fontId="12" fillId="2" borderId="2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vertical="center" wrapText="1"/>
    </xf>
    <xf numFmtId="49" fontId="12" fillId="2" borderId="4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4" xfId="0" applyFont="1" applyFill="1" applyBorder="1" applyAlignment="1">
      <alignment vertical="center" wrapText="1"/>
    </xf>
    <xf numFmtId="49" fontId="10" fillId="2" borderId="4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49" fontId="13" fillId="0" borderId="4" xfId="0" applyNumberFormat="1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13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/>
    </xf>
    <xf numFmtId="49" fontId="12" fillId="2" borderId="16" xfId="0" applyNumberFormat="1" applyFont="1" applyFill="1" applyBorder="1" applyAlignment="1">
      <alignment horizontal="center" vertical="center"/>
    </xf>
    <xf numFmtId="49" fontId="12" fillId="2" borderId="1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12" fillId="0" borderId="12" xfId="0" applyNumberFormat="1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 vertical="center"/>
    </xf>
    <xf numFmtId="49" fontId="12" fillId="2" borderId="12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49" fontId="10" fillId="2" borderId="5" xfId="0" applyNumberFormat="1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 vertical="center"/>
    </xf>
  </cellXfs>
  <cellStyles count="2">
    <cellStyle name="Normal 2" xfId="1" xr:uid="{00000000-0005-0000-0000-000001000000}"/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326571</xdr:colOff>
      <xdr:row>1</xdr:row>
      <xdr:rowOff>32658</xdr:rowOff>
    </xdr:from>
    <xdr:to>
      <xdr:col>2</xdr:col>
      <xdr:colOff>2399293</xdr:colOff>
      <xdr:row>1</xdr:row>
      <xdr:rowOff>555172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E66DB14-36C9-4220-AFB6-9B0740749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657" y="87087"/>
          <a:ext cx="3106865" cy="52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2:D22"/>
  <sheetViews>
    <sheetView showGridLines="0" workbookViewId="0">
      <selection activeCell="C27" sqref="C27"/>
    </sheetView>
  </sheetViews>
  <sheetFormatPr defaultColWidth="8.85546875" defaultRowHeight="14.25" x14ac:dyDescent="0.2"/>
  <cols>
    <col min="1" max="1" width="1.140625" style="1" customWidth="1"/>
    <col min="2" max="2" width="11.5703125" style="1" customWidth="1"/>
    <col min="3" max="3" width="51.28515625" style="1" bestFit="1" customWidth="1"/>
    <col min="4" max="4" width="18.28515625" style="1" bestFit="1" customWidth="1"/>
    <col min="5" max="16384" width="8.85546875" style="1"/>
  </cols>
  <sheetData>
    <row r="2" spans="2:4" x14ac:dyDescent="0.2">
      <c r="C2" s="13" t="s">
        <v>77</v>
      </c>
    </row>
    <row r="4" spans="2:4" x14ac:dyDescent="0.2">
      <c r="C4" s="3" t="s">
        <v>75</v>
      </c>
      <c r="D4" s="4" t="s">
        <v>76</v>
      </c>
    </row>
    <row r="5" spans="2:4" x14ac:dyDescent="0.2">
      <c r="C5" s="2" t="s">
        <v>56</v>
      </c>
      <c r="D5" s="5" t="s">
        <v>58</v>
      </c>
    </row>
    <row r="6" spans="2:4" x14ac:dyDescent="0.2">
      <c r="C6" s="2" t="s">
        <v>59</v>
      </c>
      <c r="D6" s="5" t="s">
        <v>57</v>
      </c>
    </row>
    <row r="7" spans="2:4" x14ac:dyDescent="0.2">
      <c r="C7" s="2" t="s">
        <v>60</v>
      </c>
      <c r="D7" s="5" t="s">
        <v>61</v>
      </c>
    </row>
    <row r="8" spans="2:4" x14ac:dyDescent="0.2">
      <c r="C8" s="2" t="s">
        <v>62</v>
      </c>
      <c r="D8" s="5" t="s">
        <v>63</v>
      </c>
    </row>
    <row r="9" spans="2:4" x14ac:dyDescent="0.2">
      <c r="C9" s="2" t="s">
        <v>78</v>
      </c>
      <c r="D9" s="5" t="s">
        <v>79</v>
      </c>
    </row>
    <row r="10" spans="2:4" x14ac:dyDescent="0.2">
      <c r="C10" s="2" t="s">
        <v>65</v>
      </c>
      <c r="D10" s="5" t="s">
        <v>64</v>
      </c>
    </row>
    <row r="11" spans="2:4" x14ac:dyDescent="0.2">
      <c r="C11" s="2" t="s">
        <v>71</v>
      </c>
      <c r="D11" s="5" t="s">
        <v>72</v>
      </c>
    </row>
    <row r="12" spans="2:4" x14ac:dyDescent="0.2">
      <c r="D12" s="12"/>
    </row>
    <row r="13" spans="2:4" ht="17.45" customHeight="1" x14ac:dyDescent="0.2">
      <c r="B13" s="14" t="s">
        <v>70</v>
      </c>
      <c r="C13" s="15" t="s">
        <v>51</v>
      </c>
      <c r="D13" s="16" t="s">
        <v>52</v>
      </c>
    </row>
    <row r="14" spans="2:4" x14ac:dyDescent="0.2">
      <c r="B14" s="64" t="s">
        <v>68</v>
      </c>
      <c r="C14" s="46" t="s">
        <v>29</v>
      </c>
      <c r="D14" s="9" t="s">
        <v>30</v>
      </c>
    </row>
    <row r="15" spans="2:4" x14ac:dyDescent="0.2">
      <c r="B15" s="65"/>
      <c r="C15" s="47" t="s">
        <v>36</v>
      </c>
      <c r="D15" s="10" t="s">
        <v>32</v>
      </c>
    </row>
    <row r="16" spans="2:4" x14ac:dyDescent="0.2">
      <c r="B16" s="65"/>
      <c r="C16" s="48" t="s">
        <v>55</v>
      </c>
      <c r="D16" s="45" t="s">
        <v>33</v>
      </c>
    </row>
    <row r="17" spans="2:4" x14ac:dyDescent="0.2">
      <c r="B17" s="66"/>
      <c r="C17" s="48" t="s">
        <v>82</v>
      </c>
      <c r="D17" s="45" t="s">
        <v>81</v>
      </c>
    </row>
    <row r="18" spans="2:4" s="8" customFormat="1" x14ac:dyDescent="0.2">
      <c r="B18" s="62"/>
      <c r="C18" s="63"/>
      <c r="D18" s="63"/>
    </row>
    <row r="19" spans="2:4" x14ac:dyDescent="0.2">
      <c r="B19" s="61" t="s">
        <v>69</v>
      </c>
      <c r="C19" s="7" t="s">
        <v>54</v>
      </c>
      <c r="D19" s="10" t="s">
        <v>31</v>
      </c>
    </row>
    <row r="20" spans="2:4" x14ac:dyDescent="0.2">
      <c r="B20" s="61"/>
      <c r="C20" s="6" t="s">
        <v>66</v>
      </c>
      <c r="D20" s="9" t="s">
        <v>34</v>
      </c>
    </row>
    <row r="21" spans="2:4" x14ac:dyDescent="0.2">
      <c r="B21" s="61"/>
      <c r="C21" s="7" t="s">
        <v>67</v>
      </c>
      <c r="D21" s="10" t="s">
        <v>35</v>
      </c>
    </row>
    <row r="22" spans="2:4" x14ac:dyDescent="0.2">
      <c r="D22" s="11"/>
    </row>
  </sheetData>
  <mergeCells count="3">
    <mergeCell ref="B19:B21"/>
    <mergeCell ref="B18:D18"/>
    <mergeCell ref="B14:B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R37"/>
  <sheetViews>
    <sheetView showGridLines="0" tabSelected="1" zoomScale="70" zoomScaleNormal="70" workbookViewId="0">
      <selection activeCell="E5" sqref="E5:F5"/>
    </sheetView>
  </sheetViews>
  <sheetFormatPr defaultColWidth="8.85546875" defaultRowHeight="12.75" x14ac:dyDescent="0.25"/>
  <cols>
    <col min="1" max="1" width="1.28515625" style="17" customWidth="1"/>
    <col min="2" max="2" width="15.140625" style="18" customWidth="1"/>
    <col min="3" max="3" width="45.85546875" style="18" customWidth="1"/>
    <col min="4" max="4" width="1.7109375" style="18" customWidth="1"/>
    <col min="5" max="5" width="15.7109375" style="18" customWidth="1"/>
    <col min="6" max="6" width="51.5703125" style="18" customWidth="1"/>
    <col min="7" max="7" width="1.7109375" style="18" customWidth="1"/>
    <col min="8" max="8" width="18.85546875" style="18" customWidth="1"/>
    <col min="9" max="9" width="36.28515625" style="18" customWidth="1"/>
    <col min="10" max="10" width="1.7109375" style="18" customWidth="1"/>
    <col min="11" max="11" width="14.140625" style="18" customWidth="1"/>
    <col min="12" max="12" width="18.5703125" style="18" customWidth="1"/>
    <col min="13" max="13" width="19.28515625" style="18" customWidth="1"/>
    <col min="14" max="14" width="23.28515625" style="18" customWidth="1"/>
    <col min="15" max="15" width="8.85546875" style="17"/>
    <col min="16" max="16384" width="8.85546875" style="18"/>
  </cols>
  <sheetData>
    <row r="1" spans="1:18" ht="4.1500000000000004" customHeight="1" x14ac:dyDescent="0.25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8" ht="52.9" customHeight="1" x14ac:dyDescent="0.25">
      <c r="B2"/>
      <c r="C2" s="17"/>
      <c r="D2" s="17"/>
      <c r="E2" s="93"/>
      <c r="F2" s="93"/>
      <c r="G2" s="93"/>
      <c r="H2" s="86" t="s">
        <v>93</v>
      </c>
      <c r="I2" s="84"/>
      <c r="J2" s="84"/>
      <c r="K2" s="84"/>
      <c r="L2" s="84"/>
      <c r="M2" s="84"/>
      <c r="N2" s="84"/>
      <c r="O2" s="84"/>
      <c r="P2" s="84" t="s">
        <v>92</v>
      </c>
      <c r="Q2" s="85"/>
      <c r="R2" s="17"/>
    </row>
    <row r="3" spans="1:18" x14ac:dyDescent="0.25">
      <c r="B3" s="60"/>
      <c r="C3" s="60"/>
      <c r="D3" s="60"/>
    </row>
    <row r="4" spans="1:18" ht="19.899999999999999" customHeight="1" x14ac:dyDescent="0.25">
      <c r="B4" s="71" t="s">
        <v>39</v>
      </c>
      <c r="C4" s="72"/>
      <c r="D4" s="72"/>
      <c r="E4" s="94" t="s">
        <v>97</v>
      </c>
      <c r="F4" s="94"/>
      <c r="G4" s="70"/>
      <c r="H4" s="56" t="s">
        <v>41</v>
      </c>
      <c r="I4" s="87" t="s">
        <v>98</v>
      </c>
      <c r="J4" s="87"/>
      <c r="K4" s="87"/>
      <c r="L4" s="87"/>
      <c r="M4" s="87"/>
      <c r="N4" s="88"/>
    </row>
    <row r="5" spans="1:18" ht="19.899999999999999" customHeight="1" x14ac:dyDescent="0.25">
      <c r="B5" s="91" t="s">
        <v>40</v>
      </c>
      <c r="C5" s="92"/>
      <c r="D5" s="92"/>
      <c r="E5" s="69">
        <v>44686</v>
      </c>
      <c r="F5" s="69"/>
      <c r="G5" s="70"/>
      <c r="H5" s="56" t="s">
        <v>42</v>
      </c>
      <c r="I5" s="89" t="s">
        <v>99</v>
      </c>
      <c r="J5" s="89"/>
      <c r="K5" s="89"/>
      <c r="L5" s="89"/>
      <c r="M5" s="89"/>
      <c r="N5" s="90"/>
    </row>
    <row r="6" spans="1:18" ht="4.1500000000000004" customHeight="1" x14ac:dyDescent="0.25"/>
    <row r="7" spans="1:18" s="25" customFormat="1" ht="36.6" customHeight="1" x14ac:dyDescent="0.25">
      <c r="A7" s="19"/>
      <c r="B7" s="20" t="s">
        <v>37</v>
      </c>
      <c r="C7" s="21" t="s">
        <v>38</v>
      </c>
      <c r="D7" s="81"/>
      <c r="E7" s="22" t="s">
        <v>37</v>
      </c>
      <c r="F7" s="21" t="s">
        <v>38</v>
      </c>
      <c r="G7" s="81"/>
      <c r="H7" s="43" t="s">
        <v>37</v>
      </c>
      <c r="I7" s="44" t="s">
        <v>38</v>
      </c>
      <c r="J7" s="23"/>
      <c r="K7" s="21" t="s">
        <v>70</v>
      </c>
      <c r="L7" s="97" t="s">
        <v>51</v>
      </c>
      <c r="M7" s="98"/>
      <c r="N7" s="24" t="s">
        <v>52</v>
      </c>
      <c r="O7" s="19"/>
    </row>
    <row r="8" spans="1:18" s="32" customFormat="1" ht="41.45" customHeight="1" x14ac:dyDescent="0.25">
      <c r="A8" s="26"/>
      <c r="B8" s="27" t="s">
        <v>0</v>
      </c>
      <c r="C8" s="28" t="s">
        <v>14</v>
      </c>
      <c r="D8" s="81"/>
      <c r="E8" s="34" t="s">
        <v>5</v>
      </c>
      <c r="F8" s="33" t="s">
        <v>73</v>
      </c>
      <c r="G8" s="81"/>
      <c r="H8" s="29" t="s">
        <v>24</v>
      </c>
      <c r="I8" s="30"/>
      <c r="J8" s="31"/>
      <c r="K8" s="77" t="s">
        <v>68</v>
      </c>
      <c r="L8" s="75" t="s">
        <v>29</v>
      </c>
      <c r="M8" s="76"/>
      <c r="N8" s="39" t="s">
        <v>30</v>
      </c>
      <c r="O8" s="26"/>
    </row>
    <row r="9" spans="1:18" ht="51" customHeight="1" x14ac:dyDescent="0.25">
      <c r="B9" s="27" t="s">
        <v>2</v>
      </c>
      <c r="C9" s="33" t="s">
        <v>15</v>
      </c>
      <c r="D9" s="81"/>
      <c r="E9" s="34" t="s">
        <v>7</v>
      </c>
      <c r="F9" s="33" t="s">
        <v>26</v>
      </c>
      <c r="G9" s="81"/>
      <c r="H9" s="29" t="s">
        <v>25</v>
      </c>
      <c r="I9" s="30"/>
      <c r="J9" s="36"/>
      <c r="K9" s="78"/>
      <c r="L9" s="75" t="s">
        <v>36</v>
      </c>
      <c r="M9" s="76"/>
      <c r="N9" s="39" t="s">
        <v>32</v>
      </c>
    </row>
    <row r="10" spans="1:18" ht="45.6" customHeight="1" x14ac:dyDescent="0.25">
      <c r="B10" s="27" t="s">
        <v>4</v>
      </c>
      <c r="C10" s="28" t="s">
        <v>16</v>
      </c>
      <c r="D10" s="81"/>
      <c r="E10" s="29" t="s">
        <v>9</v>
      </c>
      <c r="F10" s="28" t="s">
        <v>27</v>
      </c>
      <c r="G10" s="81"/>
      <c r="H10" s="29" t="s">
        <v>85</v>
      </c>
      <c r="I10" s="30"/>
      <c r="J10" s="36"/>
      <c r="K10" s="78"/>
      <c r="L10" s="41" t="s">
        <v>55</v>
      </c>
      <c r="M10" s="42"/>
      <c r="N10" s="39" t="s">
        <v>33</v>
      </c>
    </row>
    <row r="11" spans="1:18" ht="33" customHeight="1" x14ac:dyDescent="0.25">
      <c r="B11" s="95" t="s">
        <v>6</v>
      </c>
      <c r="C11" s="103" t="s">
        <v>17</v>
      </c>
      <c r="D11" s="81"/>
      <c r="E11" s="105" t="s">
        <v>11</v>
      </c>
      <c r="F11" s="103" t="s">
        <v>28</v>
      </c>
      <c r="G11" s="81"/>
      <c r="H11" s="101" t="s">
        <v>86</v>
      </c>
      <c r="I11" s="99"/>
      <c r="J11" s="36"/>
      <c r="K11" s="78"/>
      <c r="L11" s="75" t="s">
        <v>83</v>
      </c>
      <c r="M11" s="76"/>
      <c r="N11" s="39" t="s">
        <v>84</v>
      </c>
    </row>
    <row r="12" spans="1:18" ht="27" customHeight="1" x14ac:dyDescent="0.25">
      <c r="B12" s="96"/>
      <c r="C12" s="104"/>
      <c r="D12" s="81"/>
      <c r="E12" s="106"/>
      <c r="F12" s="104"/>
      <c r="G12" s="81"/>
      <c r="H12" s="102"/>
      <c r="I12" s="100"/>
      <c r="J12" s="36"/>
      <c r="K12" s="78"/>
      <c r="L12" s="57" t="s">
        <v>95</v>
      </c>
      <c r="M12" s="58"/>
      <c r="N12" s="39" t="s">
        <v>94</v>
      </c>
    </row>
    <row r="13" spans="1:18" ht="41.45" customHeight="1" x14ac:dyDescent="0.25">
      <c r="B13" s="27" t="s">
        <v>8</v>
      </c>
      <c r="C13" s="33" t="s">
        <v>18</v>
      </c>
      <c r="D13" s="81"/>
      <c r="E13" s="29" t="s">
        <v>20</v>
      </c>
      <c r="F13" s="40" t="s">
        <v>80</v>
      </c>
      <c r="G13" s="81"/>
      <c r="H13" s="29" t="s">
        <v>87</v>
      </c>
      <c r="I13" s="30"/>
      <c r="J13" s="36"/>
      <c r="K13" s="79"/>
      <c r="L13" s="75" t="s">
        <v>82</v>
      </c>
      <c r="M13" s="76"/>
      <c r="N13" s="39" t="s">
        <v>81</v>
      </c>
    </row>
    <row r="14" spans="1:18" ht="41.45" customHeight="1" x14ac:dyDescent="0.25">
      <c r="B14" s="27" t="s">
        <v>10</v>
      </c>
      <c r="C14" s="33" t="s">
        <v>19</v>
      </c>
      <c r="D14" s="81"/>
      <c r="E14" s="34" t="s">
        <v>21</v>
      </c>
      <c r="F14" s="35"/>
      <c r="G14" s="81"/>
      <c r="H14" s="29" t="s">
        <v>88</v>
      </c>
      <c r="I14" s="30"/>
      <c r="J14" s="36"/>
      <c r="K14" s="80" t="s">
        <v>69</v>
      </c>
      <c r="L14" s="75" t="s">
        <v>54</v>
      </c>
      <c r="M14" s="76"/>
      <c r="N14" s="39" t="s">
        <v>31</v>
      </c>
    </row>
    <row r="15" spans="1:18" ht="41.45" customHeight="1" x14ac:dyDescent="0.25">
      <c r="B15" s="29" t="s">
        <v>1</v>
      </c>
      <c r="C15" s="28" t="s">
        <v>53</v>
      </c>
      <c r="D15" s="81"/>
      <c r="E15" s="34" t="s">
        <v>22</v>
      </c>
      <c r="F15" s="35"/>
      <c r="G15" s="81"/>
      <c r="H15" s="29" t="s">
        <v>89</v>
      </c>
      <c r="I15" s="30"/>
      <c r="J15" s="31"/>
      <c r="K15" s="80"/>
      <c r="L15" s="75" t="s">
        <v>66</v>
      </c>
      <c r="M15" s="76"/>
      <c r="N15" s="39" t="s">
        <v>34</v>
      </c>
    </row>
    <row r="16" spans="1:18" ht="45.6" customHeight="1" x14ac:dyDescent="0.25">
      <c r="B16" s="34" t="s">
        <v>3</v>
      </c>
      <c r="C16" s="33" t="s">
        <v>13</v>
      </c>
      <c r="D16" s="81"/>
      <c r="E16" s="34" t="s">
        <v>23</v>
      </c>
      <c r="F16" s="35"/>
      <c r="G16" s="81"/>
      <c r="H16" s="29" t="s">
        <v>90</v>
      </c>
      <c r="I16" s="30"/>
      <c r="J16" s="36"/>
      <c r="K16" s="80"/>
      <c r="L16" s="75" t="s">
        <v>67</v>
      </c>
      <c r="M16" s="76"/>
      <c r="N16" s="39" t="s">
        <v>35</v>
      </c>
    </row>
    <row r="17" spans="1:15" ht="5.45" customHeight="1" x14ac:dyDescent="0.25">
      <c r="K17" s="37"/>
    </row>
    <row r="18" spans="1:15" s="37" customFormat="1" ht="45" customHeight="1" x14ac:dyDescent="0.25">
      <c r="A18" s="38"/>
      <c r="B18" s="50" t="s">
        <v>12</v>
      </c>
      <c r="C18" s="74" t="s">
        <v>43</v>
      </c>
      <c r="D18" s="74"/>
      <c r="E18" s="51" t="s">
        <v>44</v>
      </c>
      <c r="F18" s="73" t="s">
        <v>45</v>
      </c>
      <c r="G18" s="73"/>
      <c r="H18" s="51" t="s">
        <v>46</v>
      </c>
      <c r="I18" s="51" t="s">
        <v>47</v>
      </c>
      <c r="J18" s="73" t="s">
        <v>48</v>
      </c>
      <c r="K18" s="73"/>
      <c r="L18" s="51" t="s">
        <v>74</v>
      </c>
      <c r="M18" s="51" t="s">
        <v>49</v>
      </c>
      <c r="N18" s="52" t="s">
        <v>50</v>
      </c>
      <c r="O18" s="38"/>
    </row>
    <row r="19" spans="1:15" ht="70.900000000000006" customHeight="1" x14ac:dyDescent="0.25">
      <c r="B19" s="49">
        <v>1</v>
      </c>
      <c r="C19" s="82" t="s">
        <v>101</v>
      </c>
      <c r="D19" s="82"/>
      <c r="E19" s="55">
        <v>2</v>
      </c>
      <c r="F19" s="83" t="s">
        <v>100</v>
      </c>
      <c r="G19" s="83"/>
      <c r="H19" s="53" t="s">
        <v>96</v>
      </c>
      <c r="I19" s="49" t="s">
        <v>102</v>
      </c>
      <c r="J19" s="82"/>
      <c r="K19" s="82"/>
      <c r="L19" s="59" t="s">
        <v>94</v>
      </c>
      <c r="M19" s="54">
        <v>349990</v>
      </c>
      <c r="N19" s="54">
        <f>M19*E19</f>
        <v>699980</v>
      </c>
    </row>
    <row r="20" spans="1:15" ht="14.45" customHeight="1" x14ac:dyDescent="0.25">
      <c r="B20" s="67" t="s">
        <v>91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54">
        <f>N19</f>
        <v>699980</v>
      </c>
    </row>
    <row r="32" spans="1:15" x14ac:dyDescent="0.25">
      <c r="C32" s="17"/>
    </row>
    <row r="33" spans="3:3" x14ac:dyDescent="0.25">
      <c r="C33" s="17"/>
    </row>
    <row r="34" spans="3:3" x14ac:dyDescent="0.25">
      <c r="C34" s="17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</sheetData>
  <mergeCells count="35">
    <mergeCell ref="B11:B12"/>
    <mergeCell ref="L8:M8"/>
    <mergeCell ref="L7:M7"/>
    <mergeCell ref="L16:M16"/>
    <mergeCell ref="L15:M15"/>
    <mergeCell ref="L14:M14"/>
    <mergeCell ref="L11:M11"/>
    <mergeCell ref="I11:I12"/>
    <mergeCell ref="H11:H12"/>
    <mergeCell ref="F11:F12"/>
    <mergeCell ref="E11:E12"/>
    <mergeCell ref="C11:C12"/>
    <mergeCell ref="P2:Q2"/>
    <mergeCell ref="H2:O2"/>
    <mergeCell ref="I4:N4"/>
    <mergeCell ref="I5:N5"/>
    <mergeCell ref="B5:D5"/>
    <mergeCell ref="E2:G2"/>
    <mergeCell ref="E4:F4"/>
    <mergeCell ref="B20:M20"/>
    <mergeCell ref="E5:F5"/>
    <mergeCell ref="G4:G5"/>
    <mergeCell ref="B4:D4"/>
    <mergeCell ref="J18:K18"/>
    <mergeCell ref="C18:D18"/>
    <mergeCell ref="F18:G18"/>
    <mergeCell ref="L9:M9"/>
    <mergeCell ref="L13:M13"/>
    <mergeCell ref="K8:K13"/>
    <mergeCell ref="K14:K16"/>
    <mergeCell ref="D7:D16"/>
    <mergeCell ref="G7:G16"/>
    <mergeCell ref="C19:D19"/>
    <mergeCell ref="F19:G19"/>
    <mergeCell ref="J19:K19"/>
  </mergeCells>
  <pageMargins left="0.70866141732283505" right="0.70866141732283505" top="0.74803149606299202" bottom="0.74803149606299202" header="0.31496062992126" footer="0.31496062992126"/>
  <pageSetup paperSize="9" scale="50" fitToHeight="0" orientation="landscape" r:id="rId1"/>
  <ignoredErrors>
    <ignoredError sqref="B8:B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Coding</vt:lpstr>
      <vt:lpstr>BSG-PR</vt:lpstr>
      <vt:lpstr>'BSG-PR'!Область_печати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Aslan.Zinedenov</cp:lastModifiedBy>
  <cp:lastPrinted>2020-05-14T10:24:12Z</cp:lastPrinted>
  <dcterms:created xsi:type="dcterms:W3CDTF">2018-07-31T04:10:33Z</dcterms:created>
  <dcterms:modified xsi:type="dcterms:W3CDTF">2022-05-05T05:40:15Z</dcterms:modified>
</cp:coreProperties>
</file>