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Coding" sheetId="1" state="visible" r:id="rId1"/>
    <sheet name="BSG-PR" sheetId="2" state="visible" r:id="rId2"/>
  </sheets>
  <definedNames>
    <definedName name="_xlnm.Print_Area" localSheetId="1">'BSG-PR'!$B$1:$N$20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\ [$KZT]"/>
    <numFmt numFmtId="165" formatCode="[$-409]d\-mmm\-yy;@"/>
  </numFmts>
  <fonts count="15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Bahnschrift"/>
      <family val="2"/>
      <color theme="1"/>
      <sz val="11"/>
    </font>
    <font>
      <name val="Bahnschrift"/>
      <family val="2"/>
      <b val="1"/>
      <color theme="1"/>
      <sz val="11"/>
    </font>
    <font>
      <name val="Bahnschrift"/>
      <family val="2"/>
      <b val="1"/>
      <sz val="11"/>
    </font>
    <font>
      <name val="Bahnschrift"/>
      <family val="2"/>
      <sz val="11"/>
    </font>
    <font>
      <name val="Bahnschrift"/>
      <family val="2"/>
      <b val="1"/>
      <color theme="0"/>
      <sz val="11"/>
    </font>
    <font>
      <name val="Verdana"/>
      <family val="2"/>
      <color theme="1"/>
      <sz val="12"/>
    </font>
    <font>
      <name val="Verdana"/>
      <family val="2"/>
      <b val="1"/>
      <sz val="12"/>
    </font>
    <font>
      <name val="Verdana"/>
      <family val="2"/>
      <color theme="1"/>
      <sz val="10"/>
    </font>
    <font>
      <name val="Verdana"/>
      <family val="2"/>
      <b val="1"/>
      <color theme="1"/>
      <sz val="10"/>
    </font>
    <font>
      <name val="Verdana"/>
      <family val="2"/>
      <sz val="10"/>
    </font>
    <font>
      <name val="Verdana"/>
      <family val="2"/>
      <b val="1"/>
      <sz val="10"/>
    </font>
    <font>
      <name val="Verdana"/>
      <charset val="204"/>
      <family val="2"/>
      <sz val="10"/>
    </font>
    <font>
      <name val="Verdana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indexed="64"/>
      </right>
      <top style="thin">
        <color theme="0" tint="-0.349986266670735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indexed="64"/>
      </right>
      <top style="thin">
        <color theme="0" tint="-0.3499862666707358"/>
      </top>
      <bottom style="thin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pivotButton="0" quotePrefix="0" xfId="0"/>
    <xf numFmtId="0" fontId="2" fillId="0" borderId="0" pivotButton="0" quotePrefix="0" xfId="0"/>
    <xf numFmtId="0" fontId="2" fillId="0" borderId="2" pivotButton="0" quotePrefix="0" xfId="0"/>
    <xf numFmtId="0" fontId="2" fillId="2" borderId="2" pivotButton="0" quotePrefix="0" xfId="0"/>
    <xf numFmtId="0" fontId="2" fillId="2" borderId="3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5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0" pivotButton="0" quotePrefix="0" xfId="0"/>
    <xf numFmtId="0" fontId="4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6" fillId="3" borderId="0" applyAlignment="1" pivotButton="0" quotePrefix="0" xfId="0">
      <alignment horizontal="left"/>
    </xf>
    <xf numFmtId="0" fontId="2" fillId="4" borderId="2" applyAlignment="1" pivotButton="0" quotePrefix="0" xfId="0">
      <alignment horizontal="center" vertical="center"/>
    </xf>
    <xf numFmtId="0" fontId="2" fillId="4" borderId="4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49" fontId="12" fillId="2" borderId="2" applyAlignment="1" pivotButton="0" quotePrefix="0" xfId="0">
      <alignment horizontal="center" vertical="center"/>
    </xf>
    <xf numFmtId="0" fontId="11" fillId="0" borderId="4" applyAlignment="1" pivotButton="0" quotePrefix="0" xfId="0">
      <alignment vertical="center" wrapText="1"/>
    </xf>
    <xf numFmtId="49" fontId="12" fillId="2" borderId="4" applyAlignment="1" pivotButton="0" quotePrefix="0" xfId="0">
      <alignment horizontal="center" vertical="center"/>
    </xf>
    <xf numFmtId="49" fontId="12" fillId="0" borderId="4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9" fillId="0" borderId="4" applyAlignment="1" pivotButton="0" quotePrefix="0" xfId="0">
      <alignment vertical="center" wrapText="1"/>
    </xf>
    <xf numFmtId="49" fontId="10" fillId="2" borderId="4" applyAlignment="1" pivotButton="0" quotePrefix="0" xfId="0">
      <alignment horizontal="center" vertical="center"/>
    </xf>
    <xf numFmtId="49" fontId="10" fillId="0" borderId="4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8" fillId="0" borderId="3" applyAlignment="1" pivotButton="0" quotePrefix="0" xfId="0">
      <alignment horizontal="center" vertical="center" wrapText="1"/>
    </xf>
    <xf numFmtId="49" fontId="13" fillId="0" borderId="4" applyAlignment="1" pivotButton="0" quotePrefix="0" xfId="0">
      <alignment horizontal="left" vertical="center" wrapText="1"/>
    </xf>
    <xf numFmtId="0" fontId="11" fillId="0" borderId="3" applyAlignment="1" pivotButton="0" quotePrefix="0" xfId="0">
      <alignment horizontal="left" vertical="center" wrapText="1"/>
    </xf>
    <xf numFmtId="0" fontId="11" fillId="0" borderId="2" applyAlignment="1" pivotButton="0" quotePrefix="0" xfId="0">
      <alignment horizontal="left" vertical="center" wrapText="1"/>
    </xf>
    <xf numFmtId="0" fontId="10" fillId="0" borderId="5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9" fillId="0" borderId="13" applyAlignment="1" pivotButton="0" quotePrefix="0" xfId="0">
      <alignment horizontal="center" vertical="center"/>
    </xf>
    <xf numFmtId="0" fontId="10" fillId="2" borderId="14" applyAlignment="1" pivotButton="0" quotePrefix="0" xfId="0">
      <alignment horizontal="center" vertical="center"/>
    </xf>
    <xf numFmtId="0" fontId="10" fillId="2" borderId="11" applyAlignment="1" pivotButton="0" quotePrefix="0" xfId="0">
      <alignment horizontal="center" vertical="center" wrapText="1"/>
    </xf>
    <xf numFmtId="0" fontId="10" fillId="2" borderId="15" applyAlignment="1" pivotButton="0" quotePrefix="0" xfId="0">
      <alignment horizontal="center" vertical="center" wrapText="1"/>
    </xf>
    <xf numFmtId="0" fontId="14" fillId="0" borderId="13" applyAlignment="1" pivotButton="0" quotePrefix="0" xfId="0">
      <alignment horizontal="center" vertical="center"/>
    </xf>
    <xf numFmtId="164" fontId="14" fillId="0" borderId="13" applyAlignment="1" pivotButton="0" quotePrefix="0" xfId="0">
      <alignment horizontal="center" vertical="center"/>
    </xf>
    <xf numFmtId="0" fontId="9" fillId="0" borderId="13" applyAlignment="1" pivotButton="0" quotePrefix="0" xfId="1">
      <alignment horizontal="center" vertical="center" wrapText="1"/>
    </xf>
    <xf numFmtId="0" fontId="12" fillId="0" borderId="4" applyAlignment="1" pivotButton="0" quotePrefix="0" xfId="0">
      <alignment vertical="center" wrapText="1"/>
    </xf>
    <xf numFmtId="0" fontId="11" fillId="0" borderId="3" applyAlignment="1" pivotButton="0" quotePrefix="0" xfId="0">
      <alignment horizontal="left" vertical="center" wrapText="1"/>
    </xf>
    <xf numFmtId="0" fontId="11" fillId="0" borderId="2" applyAlignment="1" pivotButton="0" quotePrefix="0" xfId="0">
      <alignment horizontal="left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/>
    </xf>
    <xf numFmtId="0" fontId="3" fillId="0" borderId="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10" fillId="2" borderId="14" applyAlignment="1" pivotButton="0" quotePrefix="0" xfId="0">
      <alignment horizontal="center" vertical="center"/>
    </xf>
    <xf numFmtId="0" fontId="10" fillId="2" borderId="11" applyAlignment="1" pivotButton="0" quotePrefix="0" xfId="0">
      <alignment horizontal="center" vertical="center"/>
    </xf>
    <xf numFmtId="165" fontId="11" fillId="0" borderId="4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0" fillId="0" borderId="17" applyAlignment="1" pivotButton="0" quotePrefix="0" xfId="0">
      <alignment horizontal="left" vertical="center" wrapText="1"/>
    </xf>
    <xf numFmtId="0" fontId="10" fillId="0" borderId="12" applyAlignment="1" pivotButton="0" quotePrefix="0" xfId="0">
      <alignment horizontal="left" vertical="center" wrapText="1"/>
    </xf>
    <xf numFmtId="0" fontId="10" fillId="2" borderId="11" applyAlignment="1" pivotButton="0" quotePrefix="0" xfId="0">
      <alignment horizontal="center" vertical="center" wrapText="1"/>
    </xf>
    <xf numFmtId="0" fontId="10" fillId="2" borderId="11" applyAlignment="1" pivotButton="0" quotePrefix="0" xfId="0">
      <alignment horizontal="left" vertical="center" wrapText="1"/>
    </xf>
    <xf numFmtId="0" fontId="11" fillId="0" borderId="3" applyAlignment="1" pivotButton="0" quotePrefix="0" xfId="0">
      <alignment horizontal="left" vertical="center" wrapText="1"/>
    </xf>
    <xf numFmtId="0" fontId="11" fillId="0" borderId="2" applyAlignment="1" pivotButton="0" quotePrefix="0" xfId="0">
      <alignment horizontal="left" vertical="center" wrapText="1"/>
    </xf>
    <xf numFmtId="0" fontId="12" fillId="2" borderId="5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/>
    </xf>
    <xf numFmtId="0" fontId="12" fillId="2" borderId="12" applyAlignment="1" pivotButton="0" quotePrefix="0" xfId="0">
      <alignment horizontal="center" vertical="center"/>
    </xf>
    <xf numFmtId="0" fontId="10" fillId="2" borderId="4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13" applyAlignment="1" pivotButton="0" quotePrefix="0" xfId="1">
      <alignment horizontal="center" vertical="center" wrapText="1"/>
    </xf>
    <xf numFmtId="0" fontId="9" fillId="0" borderId="13" applyAlignment="1" pivotButton="0" quotePrefix="0" xfId="1">
      <alignment horizontal="center" vertical="center"/>
    </xf>
    <xf numFmtId="0" fontId="7" fillId="0" borderId="4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11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 vertical="center"/>
    </xf>
    <xf numFmtId="0" fontId="11" fillId="0" borderId="4" applyAlignment="1" pivotButton="0" quotePrefix="0" xfId="0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/>
    </xf>
    <xf numFmtId="0" fontId="9" fillId="0" borderId="13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/>
    </xf>
    <xf numFmtId="49" fontId="12" fillId="2" borderId="16" applyAlignment="1" pivotButton="0" quotePrefix="0" xfId="0">
      <alignment horizontal="center" vertical="center"/>
    </xf>
    <xf numFmtId="49" fontId="12" fillId="2" borderId="17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49" fontId="12" fillId="0" borderId="5" applyAlignment="1" pivotButton="0" quotePrefix="0" xfId="0">
      <alignment horizontal="center" vertical="center"/>
    </xf>
    <xf numFmtId="49" fontId="12" fillId="0" borderId="12" applyAlignment="1" pivotButton="0" quotePrefix="0" xfId="0">
      <alignment horizontal="center" vertical="center"/>
    </xf>
    <xf numFmtId="49" fontId="12" fillId="2" borderId="5" applyAlignment="1" pivotButton="0" quotePrefix="0" xfId="0">
      <alignment horizontal="center" vertical="center"/>
    </xf>
    <xf numFmtId="49" fontId="12" fillId="2" borderId="12" applyAlignment="1" pivotButton="0" quotePrefix="0" xfId="0">
      <alignment horizontal="center" vertical="center"/>
    </xf>
    <xf numFmtId="0" fontId="9" fillId="0" borderId="5" applyAlignment="1" pivotButton="0" quotePrefix="0" xfId="0">
      <alignment horizontal="left" vertical="center" wrapText="1"/>
    </xf>
    <xf numFmtId="0" fontId="9" fillId="0" borderId="12" applyAlignment="1" pivotButton="0" quotePrefix="0" xfId="0">
      <alignment horizontal="left" vertical="center" wrapText="1"/>
    </xf>
    <xf numFmtId="49" fontId="10" fillId="2" borderId="5" applyAlignment="1" pivotButton="0" quotePrefix="0" xfId="0">
      <alignment horizontal="center" vertical="center"/>
    </xf>
    <xf numFmtId="49" fontId="10" fillId="2" borderId="12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1" pivotButton="0" quotePrefix="0" xfId="0"/>
    <xf numFmtId="0" fontId="0" fillId="0" borderId="2" pivotButton="0" quotePrefix="0" xfId="0"/>
    <xf numFmtId="165" fontId="11" fillId="0" borderId="4" applyAlignment="1" pivotButton="0" quotePrefix="0" xfId="0">
      <alignment horizontal="left" vertical="center"/>
    </xf>
    <xf numFmtId="0" fontId="12" fillId="2" borderId="4" applyAlignment="1" pivotButton="0" quotePrefix="0" xfId="0">
      <alignment horizontal="center" vertical="center"/>
    </xf>
    <xf numFmtId="0" fontId="11" fillId="0" borderId="4" applyAlignment="1" pivotButton="0" quotePrefix="0" xfId="0">
      <alignment horizontal="left" vertical="center" wrapText="1"/>
    </xf>
    <xf numFmtId="0" fontId="0" fillId="0" borderId="11" pivotButton="0" quotePrefix="0" xfId="0"/>
    <xf numFmtId="0" fontId="9" fillId="0" borderId="4" applyAlignment="1" pivotButton="0" quotePrefix="0" xfId="0">
      <alignment horizontal="left" vertical="center" wrapText="1"/>
    </xf>
    <xf numFmtId="49" fontId="12" fillId="0" borderId="4" applyAlignment="1" pivotButton="0" quotePrefix="0" xfId="0">
      <alignment horizontal="center" vertical="center"/>
    </xf>
    <xf numFmtId="0" fontId="0" fillId="0" borderId="12" pivotButton="0" quotePrefix="0" xfId="0"/>
    <xf numFmtId="164" fontId="14" fillId="0" borderId="13" applyAlignment="1" pivotButton="0" quotePrefix="0" xfId="0">
      <alignment horizontal="center" vertical="center"/>
    </xf>
  </cellXfs>
  <cellStyles count="2">
    <cellStyle name="Обычный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B2:D22"/>
  <sheetViews>
    <sheetView showGridLines="0" workbookViewId="0">
      <selection activeCell="C27" sqref="C27"/>
    </sheetView>
  </sheetViews>
  <sheetFormatPr baseColWidth="8" defaultColWidth="8.85546875" defaultRowHeight="14.25"/>
  <cols>
    <col width="1.140625" customWidth="1" style="8" min="1" max="1"/>
    <col width="11.5703125" customWidth="1" style="8" min="2" max="2"/>
    <col width="51.28515625" bestFit="1" customWidth="1" style="8" min="3" max="3"/>
    <col width="18.28515625" bestFit="1" customWidth="1" style="8" min="4" max="4"/>
    <col width="8.85546875" customWidth="1" style="8" min="5" max="16384"/>
  </cols>
  <sheetData>
    <row r="2">
      <c r="C2" s="13" t="inlineStr">
        <is>
          <t>COST CENTER - LEVEL  1  - LEVEL  2</t>
        </is>
      </c>
    </row>
    <row r="4">
      <c r="C4" s="3" t="inlineStr">
        <is>
          <t>Description sample</t>
        </is>
      </c>
      <c r="D4" s="4" t="inlineStr">
        <is>
          <t>Cost center sample</t>
        </is>
      </c>
    </row>
    <row r="5">
      <c r="C5" s="2" t="inlineStr">
        <is>
          <t>PPE for Pump Engineer in Karabatan</t>
        </is>
      </c>
      <c r="D5" s="5" t="inlineStr">
        <is>
          <t>004-P-K</t>
        </is>
      </c>
    </row>
    <row r="6">
      <c r="C6" s="2" t="inlineStr">
        <is>
          <t>Equipment for Karabatan (Valve contract)</t>
        </is>
      </c>
      <c r="D6" s="5" t="inlineStr">
        <is>
          <t>001-V-K</t>
        </is>
      </c>
    </row>
    <row r="7">
      <c r="C7" s="2" t="inlineStr">
        <is>
          <t>Training for Valve Technician in the city shop</t>
        </is>
      </c>
      <c r="D7" s="5" t="inlineStr">
        <is>
          <t>012-V-C</t>
        </is>
      </c>
    </row>
    <row r="8">
      <c r="C8" s="2" t="inlineStr">
        <is>
          <t>Training for personnel (non-Valve-Pump)</t>
        </is>
      </c>
      <c r="D8" s="5" t="inlineStr">
        <is>
          <t>012-G</t>
        </is>
      </c>
    </row>
    <row r="9">
      <c r="C9" s="2" t="inlineStr">
        <is>
          <t>Office stationary for city office</t>
        </is>
      </c>
      <c r="D9" s="5" t="inlineStr">
        <is>
          <t>006-C</t>
        </is>
      </c>
    </row>
    <row r="10">
      <c r="C10" s="2" t="inlineStr">
        <is>
          <t>Tools for D-Island (Pump contract)</t>
        </is>
      </c>
      <c r="D10" s="5" t="inlineStr">
        <is>
          <t>002-P-K</t>
        </is>
      </c>
    </row>
    <row r="11">
      <c r="C11" s="2" t="inlineStr">
        <is>
          <t>Car maintenance and car consumables (Pump contract)</t>
        </is>
      </c>
      <c r="D11" s="5" t="inlineStr">
        <is>
          <t>008-P-K</t>
        </is>
      </c>
    </row>
    <row r="12">
      <c r="D12" s="12" t="n"/>
    </row>
    <row r="13" ht="17.45" customHeight="1">
      <c r="B13" s="14" t="inlineStr">
        <is>
          <t>Level</t>
        </is>
      </c>
      <c r="C13" s="15" t="inlineStr">
        <is>
          <t>Type</t>
        </is>
      </c>
      <c r="D13" s="16" t="inlineStr">
        <is>
          <t>Code</t>
        </is>
      </c>
    </row>
    <row r="14">
      <c r="B14" s="107" t="inlineStr">
        <is>
          <t>Level 1</t>
        </is>
      </c>
      <c r="C14" s="46" t="inlineStr">
        <is>
          <t>General</t>
        </is>
      </c>
      <c r="D14" s="9" t="inlineStr">
        <is>
          <t>G</t>
        </is>
      </c>
    </row>
    <row r="15">
      <c r="B15" s="108" t="n"/>
      <c r="C15" s="47" t="inlineStr">
        <is>
          <t>Valve Contract</t>
        </is>
      </c>
      <c r="D15" s="10" t="inlineStr">
        <is>
          <t>V</t>
        </is>
      </c>
    </row>
    <row r="16">
      <c r="B16" s="108" t="n"/>
      <c r="C16" s="48" t="inlineStr">
        <is>
          <t>Pump Contract</t>
        </is>
      </c>
      <c r="D16" s="45" t="inlineStr">
        <is>
          <t>P</t>
        </is>
      </c>
    </row>
    <row r="17">
      <c r="B17" s="109" t="n"/>
      <c r="C17" s="48" t="inlineStr">
        <is>
          <t>Operations Department</t>
        </is>
      </c>
      <c r="D17" s="45" t="inlineStr">
        <is>
          <t>O</t>
        </is>
      </c>
    </row>
    <row r="18" customFormat="1" s="8">
      <c r="B18" s="62" t="n"/>
      <c r="C18" s="110" t="n"/>
      <c r="D18" s="110" t="n"/>
    </row>
    <row r="19">
      <c r="B19" s="61" t="inlineStr">
        <is>
          <t>Level 2</t>
        </is>
      </c>
      <c r="C19" s="7" t="inlineStr">
        <is>
          <t>City shop</t>
        </is>
      </c>
      <c r="D19" s="10" t="inlineStr">
        <is>
          <t>C</t>
        </is>
      </c>
    </row>
    <row r="20">
      <c r="B20" s="111" t="n"/>
      <c r="C20" s="6" t="inlineStr">
        <is>
          <t>Karabatan shop</t>
        </is>
      </c>
      <c r="D20" s="9" t="inlineStr">
        <is>
          <t>K</t>
        </is>
      </c>
    </row>
    <row r="21">
      <c r="B21" s="112" t="n"/>
      <c r="C21" s="7" t="inlineStr">
        <is>
          <t>D-Island shop</t>
        </is>
      </c>
      <c r="D21" s="10" t="inlineStr">
        <is>
          <t>D</t>
        </is>
      </c>
    </row>
    <row r="22">
      <c r="D22" s="11" t="n"/>
    </row>
  </sheetData>
  <mergeCells count="3">
    <mergeCell ref="B19:B21"/>
    <mergeCell ref="B18:D18"/>
    <mergeCell ref="B14:B1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0.7999816888943144"/>
    <outlinePr summaryBelow="1" summaryRight="1"/>
    <pageSetUpPr fitToPage="1"/>
  </sheetPr>
  <dimension ref="A1:R37"/>
  <sheetViews>
    <sheetView showGridLines="0" tabSelected="1" zoomScale="70" zoomScaleNormal="70" workbookViewId="0">
      <selection activeCell="E5" sqref="E5:F5"/>
    </sheetView>
  </sheetViews>
  <sheetFormatPr baseColWidth="8" defaultColWidth="8.85546875" defaultRowHeight="12.75"/>
  <cols>
    <col width="1.28515625" customWidth="1" style="18" min="1" max="1"/>
    <col width="15.140625" customWidth="1" style="18" min="2" max="2"/>
    <col width="45.85546875" customWidth="1" style="18" min="3" max="3"/>
    <col width="1.7109375" customWidth="1" style="18" min="4" max="4"/>
    <col width="15.7109375" customWidth="1" style="18" min="5" max="5"/>
    <col width="51.5703125" customWidth="1" style="18" min="6" max="6"/>
    <col width="1.7109375" customWidth="1" style="18" min="7" max="7"/>
    <col width="18.85546875" customWidth="1" style="18" min="8" max="8"/>
    <col width="36.28515625" customWidth="1" style="18" min="9" max="9"/>
    <col width="1.7109375" customWidth="1" style="18" min="10" max="10"/>
    <col width="14.140625" customWidth="1" style="18" min="11" max="11"/>
    <col width="18.5703125" customWidth="1" style="18" min="12" max="12"/>
    <col width="19.28515625" customWidth="1" style="18" min="13" max="13"/>
    <col width="23.28515625" customWidth="1" style="18" min="14" max="14"/>
    <col width="8.85546875" customWidth="1" style="18" min="15" max="15"/>
    <col width="8.85546875" customWidth="1" style="18" min="16" max="16384"/>
  </cols>
  <sheetData>
    <row r="1" ht="4.15" customHeight="1"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</row>
    <row r="2" ht="52.9" customHeight="1">
      <c r="C2" s="18" t="n"/>
      <c r="D2" s="18" t="n"/>
      <c r="E2" s="93" t="n"/>
      <c r="F2" s="113" t="n"/>
      <c r="G2" s="114" t="n"/>
      <c r="H2" s="86" t="inlineStr">
        <is>
          <t xml:space="preserve"> PURCHASE REQUISITION | ЗАЯВКА НА ПОКУПКУ</t>
        </is>
      </c>
      <c r="I2" s="115" t="n"/>
      <c r="J2" s="115" t="n"/>
      <c r="K2" s="115" t="n"/>
      <c r="L2" s="115" t="n"/>
      <c r="M2" s="115" t="n"/>
      <c r="N2" s="115" t="n"/>
      <c r="O2" s="116" t="n"/>
      <c r="P2" s="84" t="inlineStr">
        <is>
          <t>Document No. | № Документа
PRO-010-02</t>
        </is>
      </c>
      <c r="Q2" s="116" t="n"/>
      <c r="R2" s="18" t="n"/>
    </row>
    <row r="3">
      <c r="B3" s="60" t="n"/>
      <c r="C3" s="60" t="n"/>
      <c r="D3" s="60" t="n"/>
    </row>
    <row r="4" ht="19.9" customHeight="1">
      <c r="B4" s="71" t="inlineStr">
        <is>
          <t>Purchase requisition | Заявка на покупку:</t>
        </is>
      </c>
      <c r="C4" s="110" t="n"/>
      <c r="D4" s="112" t="n"/>
      <c r="E4" s="94" t="inlineStr">
        <is>
          <t>BSG-PR-03787</t>
        </is>
      </c>
      <c r="F4" s="116" t="n"/>
      <c r="G4" s="70" t="n"/>
      <c r="H4" s="56" t="inlineStr">
        <is>
          <t>Name | Имя:</t>
        </is>
      </c>
      <c r="I4" s="87" t="inlineStr">
        <is>
          <t>Muhammed Anuarbek</t>
        </is>
      </c>
      <c r="J4" s="115" t="n"/>
      <c r="K4" s="115" t="n"/>
      <c r="L4" s="115" t="n"/>
      <c r="M4" s="115" t="n"/>
      <c r="N4" s="116" t="n"/>
    </row>
    <row r="5" ht="19.9" customHeight="1">
      <c r="B5" s="91" t="inlineStr">
        <is>
          <t>Date | Дата:</t>
        </is>
      </c>
      <c r="C5" s="115" t="n"/>
      <c r="D5" s="116" t="n"/>
      <c r="E5" s="117" t="n">
        <v>44686</v>
      </c>
      <c r="F5" s="116" t="n"/>
      <c r="H5" s="56" t="inlineStr">
        <is>
          <t>Purpose | Цель:</t>
        </is>
      </c>
      <c r="I5" s="89" t="inlineStr">
        <is>
          <t>For Mark Hill</t>
        </is>
      </c>
      <c r="J5" s="115" t="n"/>
      <c r="K5" s="115" t="n"/>
      <c r="L5" s="115" t="n"/>
      <c r="M5" s="115" t="n"/>
      <c r="N5" s="116" t="n"/>
    </row>
    <row r="6" ht="4.15" customHeight="1"/>
    <row r="7" ht="36.6" customFormat="1" customHeight="1" s="38">
      <c r="A7" s="38" t="n"/>
      <c r="B7" s="20" t="inlineStr">
        <is>
          <t>Cost center |
Центр затрат</t>
        </is>
      </c>
      <c r="C7" s="21" t="inlineStr">
        <is>
          <t>Description | Описание</t>
        </is>
      </c>
      <c r="D7" s="81" t="n"/>
      <c r="E7" s="22" t="inlineStr">
        <is>
          <t>Cost center |
Центр затрат</t>
        </is>
      </c>
      <c r="F7" s="21" t="inlineStr">
        <is>
          <t>Description | Описание</t>
        </is>
      </c>
      <c r="G7" s="81" t="n"/>
      <c r="H7" s="43" t="inlineStr">
        <is>
          <t>Cost center |
Центр затрат</t>
        </is>
      </c>
      <c r="I7" s="44" t="inlineStr">
        <is>
          <t>Description | Описание</t>
        </is>
      </c>
      <c r="J7" s="81" t="n"/>
      <c r="K7" s="21" t="inlineStr">
        <is>
          <t>Level</t>
        </is>
      </c>
      <c r="L7" s="21" t="inlineStr">
        <is>
          <t>Type</t>
        </is>
      </c>
      <c r="M7" s="116" t="n"/>
      <c r="N7" s="97" t="inlineStr">
        <is>
          <t>Code</t>
        </is>
      </c>
      <c r="O7" s="38" t="n"/>
    </row>
    <row r="8" ht="41.45" customFormat="1" customHeight="1" s="32">
      <c r="A8" s="32" t="n"/>
      <c r="B8" s="27" t="inlineStr">
        <is>
          <t>001</t>
        </is>
      </c>
      <c r="C8" s="28" t="inlineStr">
        <is>
          <t>Workshop equipment | 
Оборудование для цеха</t>
        </is>
      </c>
      <c r="E8" s="34" t="inlineStr">
        <is>
          <t>009</t>
        </is>
      </c>
      <c r="F8" s="33" t="inlineStr">
        <is>
          <t>Office maintenance (household expenses, tea, cofffee) | Обеспечение офиса</t>
        </is>
      </c>
      <c r="H8" s="29" t="inlineStr">
        <is>
          <t>017</t>
        </is>
      </c>
      <c r="I8" s="30" t="n"/>
      <c r="J8" s="31" t="n"/>
      <c r="K8" s="118" t="inlineStr">
        <is>
          <t>Level 1</t>
        </is>
      </c>
      <c r="L8" s="119" t="inlineStr">
        <is>
          <t>General</t>
        </is>
      </c>
      <c r="M8" s="116" t="n"/>
      <c r="N8" s="39" t="inlineStr">
        <is>
          <t>G</t>
        </is>
      </c>
      <c r="O8" s="32" t="n"/>
    </row>
    <row r="9" ht="51" customHeight="1">
      <c r="B9" s="27" t="inlineStr">
        <is>
          <t>002</t>
        </is>
      </c>
      <c r="C9" s="33" t="inlineStr">
        <is>
          <t>Workshop tools | 
Инструменты для цеха</t>
        </is>
      </c>
      <c r="E9" s="34" t="inlineStr">
        <is>
          <t>010</t>
        </is>
      </c>
      <c r="F9" s="33" t="inlineStr">
        <is>
          <t>Repair of fixed assets | 
Ремонт основных средств</t>
        </is>
      </c>
      <c r="H9" s="29" t="inlineStr">
        <is>
          <t>018</t>
        </is>
      </c>
      <c r="I9" s="30" t="n"/>
      <c r="J9" s="36" t="n"/>
      <c r="K9" s="120" t="n"/>
      <c r="L9" s="119" t="inlineStr">
        <is>
          <t>Valve Contract</t>
        </is>
      </c>
      <c r="M9" s="116" t="n"/>
      <c r="N9" s="39" t="inlineStr">
        <is>
          <t>V</t>
        </is>
      </c>
    </row>
    <row r="10" ht="45.6" customHeight="1">
      <c r="B10" s="27" t="inlineStr">
        <is>
          <t>003</t>
        </is>
      </c>
      <c r="C10" s="28" t="inlineStr">
        <is>
          <t>Workshop consumables | 
Расходные материалы для цеха</t>
        </is>
      </c>
      <c r="E10" s="29" t="inlineStr">
        <is>
          <t>011</t>
        </is>
      </c>
      <c r="F10" s="28" t="inlineStr">
        <is>
          <t>Third-party services | 
Услуги третьей стороны</t>
        </is>
      </c>
      <c r="H10" s="29" t="inlineStr">
        <is>
          <t>019</t>
        </is>
      </c>
      <c r="I10" s="30" t="n"/>
      <c r="J10" s="36" t="n"/>
      <c r="K10" s="120" t="n"/>
      <c r="L10" s="75" t="inlineStr">
        <is>
          <t>Pump Contract</t>
        </is>
      </c>
      <c r="M10" s="76" t="n"/>
      <c r="N10" s="39" t="inlineStr">
        <is>
          <t>P</t>
        </is>
      </c>
    </row>
    <row r="11" ht="33" customHeight="1">
      <c r="B11" s="27" t="inlineStr">
        <is>
          <t>004</t>
        </is>
      </c>
      <c r="C11" s="121" t="inlineStr">
        <is>
          <t>PPE, Safety equipment |
СИЗ и оборудование по ТБ</t>
        </is>
      </c>
      <c r="E11" s="34" t="inlineStr">
        <is>
          <t>012</t>
        </is>
      </c>
      <c r="F11" s="121" t="inlineStr">
        <is>
          <t>Trainings | 
Тренинги</t>
        </is>
      </c>
      <c r="H11" s="29" t="inlineStr">
        <is>
          <t>020</t>
        </is>
      </c>
      <c r="I11" s="122" t="n"/>
      <c r="J11" s="36" t="n"/>
      <c r="K11" s="120" t="n"/>
      <c r="L11" s="119" t="inlineStr">
        <is>
          <t>Process diagnostics</t>
        </is>
      </c>
      <c r="M11" s="116" t="n"/>
      <c r="N11" s="39" t="inlineStr">
        <is>
          <t>PD</t>
        </is>
      </c>
    </row>
    <row r="12" ht="27" customHeight="1">
      <c r="B12" s="112" t="n"/>
      <c r="C12" s="123" t="n"/>
      <c r="E12" s="123" t="n"/>
      <c r="F12" s="123" t="n"/>
      <c r="H12" s="123" t="n"/>
      <c r="I12" s="123" t="n"/>
      <c r="J12" s="36" t="n"/>
      <c r="K12" s="120" t="n"/>
      <c r="L12" s="75" t="inlineStr">
        <is>
          <t>Traded products</t>
        </is>
      </c>
      <c r="M12" s="76" t="n"/>
      <c r="N12" s="39" t="inlineStr">
        <is>
          <t>TP</t>
        </is>
      </c>
    </row>
    <row r="13" ht="41.45" customHeight="1">
      <c r="B13" s="27" t="inlineStr">
        <is>
          <t>005</t>
        </is>
      </c>
      <c r="C13" s="33" t="inlineStr">
        <is>
          <t>Office equipment and furniture | 
Офисное оборудование и мебель</t>
        </is>
      </c>
      <c r="E13" s="29" t="inlineStr">
        <is>
          <t>013</t>
        </is>
      </c>
      <c r="F13" s="40" t="inlineStr">
        <is>
          <t>IT software applications, licenses, etc.</t>
        </is>
      </c>
      <c r="H13" s="29" t="inlineStr">
        <is>
          <t>021</t>
        </is>
      </c>
      <c r="I13" s="30" t="n"/>
      <c r="J13" s="36" t="n"/>
      <c r="K13" s="123" t="n"/>
      <c r="L13" s="119" t="inlineStr">
        <is>
          <t>Operations Department</t>
        </is>
      </c>
      <c r="M13" s="116" t="n"/>
      <c r="N13" s="39" t="inlineStr">
        <is>
          <t>O</t>
        </is>
      </c>
    </row>
    <row r="14" ht="41.45" customHeight="1">
      <c r="B14" s="27" t="inlineStr">
        <is>
          <t>006</t>
        </is>
      </c>
      <c r="C14" s="33" t="inlineStr">
        <is>
          <t xml:space="preserve">Office consumables and stationary |
Расходные материалы и канцелярские товары </t>
        </is>
      </c>
      <c r="E14" s="34" t="inlineStr">
        <is>
          <t>014</t>
        </is>
      </c>
      <c r="F14" s="35" t="n"/>
      <c r="H14" s="29" t="inlineStr">
        <is>
          <t>022</t>
        </is>
      </c>
      <c r="I14" s="30" t="n"/>
      <c r="J14" s="36" t="n"/>
      <c r="K14" s="80" t="inlineStr">
        <is>
          <t>Level 2</t>
        </is>
      </c>
      <c r="L14" s="119" t="inlineStr">
        <is>
          <t>City shop</t>
        </is>
      </c>
      <c r="M14" s="116" t="n"/>
      <c r="N14" s="39" t="inlineStr">
        <is>
          <t>C</t>
        </is>
      </c>
    </row>
    <row r="15" ht="41.45" customHeight="1">
      <c r="B15" s="29" t="inlineStr">
        <is>
          <t>007</t>
        </is>
      </c>
      <c r="C15" s="28" t="inlineStr">
        <is>
          <t>Purchase of services for workshop | 
Услуги для цеха</t>
        </is>
      </c>
      <c r="E15" s="34" t="inlineStr">
        <is>
          <t>015</t>
        </is>
      </c>
      <c r="F15" s="35" t="n"/>
      <c r="H15" s="29" t="inlineStr">
        <is>
          <t>023</t>
        </is>
      </c>
      <c r="I15" s="30" t="n"/>
      <c r="J15" s="31" t="n"/>
      <c r="K15" s="120" t="n"/>
      <c r="L15" s="119" t="inlineStr">
        <is>
          <t>Karabatan shop</t>
        </is>
      </c>
      <c r="M15" s="116" t="n"/>
      <c r="N15" s="39" t="inlineStr">
        <is>
          <t>K</t>
        </is>
      </c>
    </row>
    <row r="16" ht="45.6" customHeight="1">
      <c r="B16" s="34" t="inlineStr">
        <is>
          <t>008</t>
        </is>
      </c>
      <c r="C16" s="33" t="inlineStr">
        <is>
          <t>Car maintenance and car consumables | 
Обслуживание автомобилей и расходные материалы к автомобилям</t>
        </is>
      </c>
      <c r="E16" s="34" t="inlineStr">
        <is>
          <t>016</t>
        </is>
      </c>
      <c r="F16" s="35" t="n"/>
      <c r="H16" s="29" t="inlineStr">
        <is>
          <t>024</t>
        </is>
      </c>
      <c r="I16" s="30" t="n"/>
      <c r="J16" s="36" t="n"/>
      <c r="K16" s="123" t="n"/>
      <c r="L16" s="119" t="inlineStr">
        <is>
          <t>D-Island shop</t>
        </is>
      </c>
      <c r="M16" s="116" t="n"/>
      <c r="N16" s="39" t="inlineStr">
        <is>
          <t>D</t>
        </is>
      </c>
    </row>
    <row r="17" ht="5.45" customHeight="1">
      <c r="K17" s="38" t="n"/>
    </row>
    <row r="18" ht="45" customFormat="1" customHeight="1" s="38">
      <c r="A18" s="38" t="n"/>
      <c r="B18" s="67" t="inlineStr">
        <is>
          <t>S/n</t>
        </is>
      </c>
      <c r="C18" s="74" t="inlineStr">
        <is>
          <t>Description of materials | services 
Описание материалов | услуг</t>
        </is>
      </c>
      <c r="D18" s="111" t="n"/>
      <c r="E18" s="73" t="inlineStr">
        <is>
          <t>Quantity  |
Количество</t>
        </is>
      </c>
      <c r="F18" s="73" t="inlineStr">
        <is>
          <t>Person responsible for materials | 
Материально ответственное лицо</t>
        </is>
      </c>
      <c r="G18" s="111" t="n"/>
      <c r="H18" s="73" t="inlineStr">
        <is>
          <t>UoM | 
Ед.изм.</t>
        </is>
      </c>
      <c r="I18" s="73" t="inlineStr">
        <is>
          <t>Recommended vendor |   Рекомендуемый поставщик</t>
        </is>
      </c>
      <c r="J18" s="73" t="inlineStr">
        <is>
          <t xml:space="preserve">Remarks | 
 Замечания </t>
        </is>
      </c>
      <c r="K18" s="111" t="n"/>
      <c r="L18" s="73" t="inlineStr">
        <is>
          <t>Cost center |                Центр затрат</t>
        </is>
      </c>
      <c r="M18" s="73" t="inlineStr">
        <is>
          <t>Unit price | Стоимость за ед.</t>
        </is>
      </c>
      <c r="N18" s="52" t="inlineStr">
        <is>
          <t>Total price | Общая стоимость</t>
        </is>
      </c>
      <c r="O18" s="38" t="n"/>
    </row>
    <row r="19" ht="70.90000000000001" customHeight="1">
      <c r="B19" s="93" t="n">
        <v>1</v>
      </c>
      <c r="C19" s="82" t="inlineStr">
        <is>
          <t>Ноутбук 15,6" НР 15S-FQ2050UR</t>
        </is>
      </c>
      <c r="D19" s="114" t="n"/>
      <c r="E19" s="82" t="n">
        <v>2</v>
      </c>
      <c r="F19" s="83" t="inlineStr">
        <is>
          <t>Mark Hill</t>
        </is>
      </c>
      <c r="G19" s="114" t="n"/>
      <c r="H19" s="53" t="inlineStr">
        <is>
          <t>ea</t>
        </is>
      </c>
      <c r="I19" s="93" t="inlineStr">
        <is>
          <t>Technodom Operator</t>
        </is>
      </c>
      <c r="J19" s="82" t="n"/>
      <c r="K19" s="114" t="n"/>
      <c r="L19" s="59" t="inlineStr">
        <is>
          <t>TP</t>
        </is>
      </c>
      <c r="M19" s="124" t="n">
        <v>349990</v>
      </c>
      <c r="N19" s="124">
        <f>M19*E19</f>
        <v/>
      </c>
    </row>
    <row r="20" ht="14.45" customHeight="1">
      <c r="B20" s="67" t="inlineStr">
        <is>
          <t>Total</t>
        </is>
      </c>
      <c r="M20" s="111" t="n"/>
      <c r="N20" s="124">
        <f>N19</f>
        <v/>
      </c>
    </row>
    <row r="32">
      <c r="C32" s="18" t="n"/>
    </row>
    <row r="33">
      <c r="C33" s="18" t="n"/>
    </row>
    <row r="34">
      <c r="C34" s="18" t="n"/>
    </row>
    <row r="35">
      <c r="C35" s="18" t="n"/>
    </row>
    <row r="36">
      <c r="C36" s="18" t="n"/>
    </row>
    <row r="37">
      <c r="C37" s="18" t="n"/>
    </row>
  </sheetData>
  <mergeCells count="35">
    <mergeCell ref="B11:B12"/>
    <mergeCell ref="L8:M8"/>
    <mergeCell ref="L7:M7"/>
    <mergeCell ref="L16:M16"/>
    <mergeCell ref="L15:M15"/>
    <mergeCell ref="L14:M14"/>
    <mergeCell ref="L11:M11"/>
    <mergeCell ref="I11:I12"/>
    <mergeCell ref="H11:H12"/>
    <mergeCell ref="F11:F12"/>
    <mergeCell ref="E11:E12"/>
    <mergeCell ref="C11:C12"/>
    <mergeCell ref="P2:Q2"/>
    <mergeCell ref="H2:O2"/>
    <mergeCell ref="I4:N4"/>
    <mergeCell ref="I5:N5"/>
    <mergeCell ref="B5:D5"/>
    <mergeCell ref="E2:G2"/>
    <mergeCell ref="E4:F4"/>
    <mergeCell ref="B20:M20"/>
    <mergeCell ref="E5:F5"/>
    <mergeCell ref="G4:G5"/>
    <mergeCell ref="B4:D4"/>
    <mergeCell ref="J18:K18"/>
    <mergeCell ref="C18:D18"/>
    <mergeCell ref="F18:G18"/>
    <mergeCell ref="L9:M9"/>
    <mergeCell ref="L13:M13"/>
    <mergeCell ref="K8:K13"/>
    <mergeCell ref="K14:K16"/>
    <mergeCell ref="D7:D16"/>
    <mergeCell ref="G7:G16"/>
    <mergeCell ref="C19:D19"/>
    <mergeCell ref="F19:G19"/>
    <mergeCell ref="J19:K19"/>
  </mergeCells>
  <pageMargins left="0.7086614173228351" right="0.7086614173228351" top="0.748031496062992" bottom="0.748031496062992" header="0.31496062992126" footer="0.31496062992126"/>
  <pageSetup orientation="landscape" paperSize="9" scale="50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2018-07-31T04:10:33Z</dcterms:created>
  <dcterms:modified xsi:type="dcterms:W3CDTF">2022-05-05T05:40:15Z</dcterms:modified>
  <cp:lastModifiedBy>Aslan.Zinedenov</cp:lastModifiedBy>
  <cp:lastPrinted>2020-05-14T10:24:12Z</cp:lastPrinted>
</cp:coreProperties>
</file>