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 codeName="{4D1C537B-E38A-612A-F078-A93A15B4B7F4}"/>
  <workbookPr codeName="ThisWorkbook"/>
  <mc:AlternateContent xmlns:mc="http://schemas.openxmlformats.org/markup-compatibility/2006">
    <mc:Choice Requires="x15">
      <x15ac:absPath xmlns:x15ac="http://schemas.microsoft.com/office/spreadsheetml/2010/11/ac" url="C:\kuroda\work\00_TCAD\20210701_PDsim\第1要望_自動グラフ作成_Excelマクロ\"/>
    </mc:Choice>
  </mc:AlternateContent>
  <xr:revisionPtr revIDLastSave="0" documentId="13_ncr:1_{1021F3C3-0C69-4016-BCA5-93237EE543BC}" xr6:coauthVersionLast="47" xr6:coauthVersionMax="47" xr10:uidLastSave="{00000000-0000-0000-0000-000000000000}"/>
  <bookViews>
    <workbookView minimized="1" xWindow="8535" yWindow="705" windowWidth="15465" windowHeight="10995" activeTab="8" xr2:uid="{00000000-000D-0000-FFFF-FFFF00000000}"/>
  </bookViews>
  <sheets>
    <sheet name="グラフ作成" sheetId="6" r:id="rId1"/>
    <sheet name="設定ファイル" sheetId="1" r:id="rId2"/>
    <sheet name="条件表" sheetId="3" r:id="rId3"/>
    <sheet name="DataTable" sheetId="2" r:id="rId4"/>
    <sheet name="サマリ" sheetId="16" r:id="rId5"/>
    <sheet name="散布図" sheetId="8" r:id="rId6"/>
    <sheet name="例_散布図" sheetId="4" r:id="rId7"/>
    <sheet name="work_jyoken" sheetId="12" r:id="rId8"/>
    <sheet name="work_graph" sheetId="7" r:id="rId9"/>
    <sheet name="work_tmp" sheetId="17" r:id="rId10"/>
    <sheet name="work_scatter1" sheetId="13" r:id="rId11"/>
    <sheet name="work_scatter2" sheetId="11" r:id="rId12"/>
    <sheet name="結果グラフ_サマリ" sheetId="5" r:id="rId13"/>
  </sheets>
  <functionGroups builtInGroupCount="19"/>
  <definedNames>
    <definedName name="_xlnm._FilterDatabase" localSheetId="3" hidden="1">DataTable!$F$1:$Q$16</definedName>
    <definedName name="_xlnm._FilterDatabase" localSheetId="10" hidden="1">work_scatter1!#REF!</definedName>
    <definedName name="_xlnm._FilterDatabase" localSheetId="5" hidden="1">散布図!#REF!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3" l="1"/>
  <c r="C6" i="13"/>
  <c r="C5" i="13"/>
  <c r="G4" i="12"/>
  <c r="G3" i="12"/>
  <c r="G2" i="12"/>
  <c r="D7" i="2"/>
  <c r="D6" i="2"/>
  <c r="D5" i="2"/>
  <c r="K13" i="3"/>
  <c r="K12" i="3"/>
  <c r="K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kuroda</author>
  </authors>
  <commentList>
    <comment ref="A12" authorId="0" shapeId="0" xr:uid="{97854794-DABE-4C9E-B8BD-9305CCEC4905}">
      <text>
        <r>
          <rPr>
            <sz val="9"/>
            <color indexed="81"/>
            <rFont val="MS P ゴシック"/>
            <family val="3"/>
            <charset val="128"/>
          </rPr>
          <t>■ X軸　コンボボックス
条件表から、
条件振りしている項目
条件表読み込みボタンが
押された時点で設定する
CWL01
DSR
など</t>
        </r>
      </text>
    </comment>
    <comment ref="D12" authorId="0" shapeId="0" xr:uid="{F704F1DE-DCAC-4ABC-AE61-C5D1E3FC83C3}">
      <text>
        <r>
          <rPr>
            <sz val="9"/>
            <color indexed="81"/>
            <rFont val="MS P ゴシック"/>
            <family val="3"/>
            <charset val="128"/>
          </rPr>
          <t xml:space="preserve">■Y軸　べたの表か、リストボックス
※設定ファイル登録ボタン押下時に選択肢が書き出される
・設定ファイルから　特性名
・ボタンでなく、リストボックス
　の複数選択でもいいかも。
・例　選択肢
　SRprot
  NSA
  PD_L
  PD_R
  …
  Qs
</t>
        </r>
      </text>
    </comment>
    <comment ref="K12" authorId="0" shapeId="0" xr:uid="{CC6CCC56-EB45-45B5-AAF4-2B88221C5DEF}">
      <text>
        <r>
          <rPr>
            <sz val="9"/>
            <color indexed="81"/>
            <rFont val="MS P ゴシック"/>
            <family val="3"/>
            <charset val="128"/>
          </rPr>
          <t xml:space="preserve">
※条件表登録ボタン押下時に選択肢が書き出される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kuroda</author>
  </authors>
  <commentList>
    <comment ref="E1" authorId="0" shapeId="0" xr:uid="{A569C1A1-0ED0-437B-BC53-57FB79A38A1C}">
      <text>
        <r>
          <rPr>
            <sz val="9"/>
            <color indexed="81"/>
            <rFont val="MS P ゴシック"/>
            <family val="3"/>
            <charset val="128"/>
          </rPr>
          <t>mkimp.txtを置いたフォルダ名を入力。
（=Speed DataTableのMODE行に記載される文字列)</t>
        </r>
      </text>
    </comment>
  </commentList>
</comments>
</file>

<file path=xl/sharedStrings.xml><?xml version="1.0" encoding="utf-8"?>
<sst xmlns="http://schemas.openxmlformats.org/spreadsheetml/2006/main" count="546" uniqueCount="188">
  <si>
    <t>特性項目</t>
    <rPh sb="0" eb="2">
      <t>トクセイ</t>
    </rPh>
    <rPh sb="2" eb="4">
      <t>コウモク</t>
    </rPh>
    <phoneticPr fontId="1"/>
  </si>
  <si>
    <t>指標(上限)</t>
    <rPh sb="0" eb="2">
      <t>シヒョウ</t>
    </rPh>
    <rPh sb="3" eb="5">
      <t>ジョウゲン</t>
    </rPh>
    <phoneticPr fontId="1"/>
  </si>
  <si>
    <t>範囲</t>
    <rPh sb="0" eb="2">
      <t>ハンイ</t>
    </rPh>
    <phoneticPr fontId="1"/>
  </si>
  <si>
    <t>指標(下限)</t>
    <rPh sb="0" eb="2">
      <t>シヒョウ</t>
    </rPh>
    <rPh sb="3" eb="4">
      <t>シタ</t>
    </rPh>
    <rPh sb="4" eb="5">
      <t>カギ</t>
    </rPh>
    <phoneticPr fontId="1"/>
  </si>
  <si>
    <t>=</t>
    <phoneticPr fontId="1"/>
  </si>
  <si>
    <t>SRpot</t>
    <phoneticPr fontId="1"/>
  </si>
  <si>
    <t>&gt;</t>
    <phoneticPr fontId="1"/>
  </si>
  <si>
    <t>tokuA</t>
    <phoneticPr fontId="1"/>
  </si>
  <si>
    <t>グラフ(上限)</t>
    <rPh sb="4" eb="6">
      <t>ジョウゲン</t>
    </rPh>
    <phoneticPr fontId="1"/>
  </si>
  <si>
    <t>グラフ(下限)</t>
    <rPh sb="4" eb="5">
      <t>シタ</t>
    </rPh>
    <rPh sb="5" eb="6">
      <t>キリ</t>
    </rPh>
    <phoneticPr fontId="1"/>
  </si>
  <si>
    <t>グラフ(スケール)</t>
    <phoneticPr fontId="1"/>
  </si>
  <si>
    <t>対数</t>
    <rPh sb="0" eb="2">
      <t>タイスウ</t>
    </rPh>
    <phoneticPr fontId="1"/>
  </si>
  <si>
    <t>NAME</t>
    <phoneticPr fontId="1"/>
  </si>
  <si>
    <t>matA</t>
    <phoneticPr fontId="1"/>
  </si>
  <si>
    <t>CWL1</t>
    <phoneticPr fontId="1"/>
  </si>
  <si>
    <t>e12</t>
    <phoneticPr fontId="1"/>
  </si>
  <si>
    <t>e11</t>
    <phoneticPr fontId="1"/>
  </si>
  <si>
    <t>imp01</t>
  </si>
  <si>
    <t>imp02</t>
  </si>
  <si>
    <t>imp03</t>
  </si>
  <si>
    <t>imp04</t>
  </si>
  <si>
    <t>imp05</t>
  </si>
  <si>
    <t>imp06</t>
  </si>
  <si>
    <t>01_TGoff/imp01</t>
  </si>
  <si>
    <t>01_TGoff/imp02</t>
  </si>
  <si>
    <t>01_TGoff/imp03</t>
  </si>
  <si>
    <t>01_TGon/imp04</t>
  </si>
  <si>
    <t>01_TGon/imp05</t>
  </si>
  <si>
    <t>01_TGon/imp06</t>
  </si>
  <si>
    <t>コメント</t>
    <phoneticPr fontId="1"/>
  </si>
  <si>
    <t>Name</t>
    <phoneticPr fontId="1"/>
  </si>
  <si>
    <t>Field</t>
    <phoneticPr fontId="1"/>
  </si>
  <si>
    <t>Unit</t>
    <phoneticPr fontId="1"/>
  </si>
  <si>
    <t>01_TGoff</t>
  </si>
  <si>
    <t>DOSE</t>
    <phoneticPr fontId="1"/>
  </si>
  <si>
    <t>cm</t>
    <phoneticPr fontId="1"/>
  </si>
  <si>
    <t>Mode</t>
    <phoneticPr fontId="1"/>
  </si>
  <si>
    <t>Object</t>
    <phoneticPr fontId="1"/>
  </si>
  <si>
    <t>Extract1</t>
    <phoneticPr fontId="1"/>
  </si>
  <si>
    <t>01_TGoff</t>
    <phoneticPr fontId="1"/>
  </si>
  <si>
    <t>tokuE</t>
    <phoneticPr fontId="1"/>
  </si>
  <si>
    <t>tokuF</t>
    <phoneticPr fontId="1"/>
  </si>
  <si>
    <t>VMAX</t>
    <phoneticPr fontId="1"/>
  </si>
  <si>
    <t>VMIN</t>
    <phoneticPr fontId="1"/>
  </si>
  <si>
    <t>01_TGon</t>
    <phoneticPr fontId="1"/>
  </si>
  <si>
    <t>Extract2</t>
  </si>
  <si>
    <t>Extract3</t>
  </si>
  <si>
    <t>Extract4</t>
  </si>
  <si>
    <t>Extract5</t>
  </si>
  <si>
    <t>Extract6</t>
  </si>
  <si>
    <t>Extract7</t>
  </si>
  <si>
    <t>Extract10</t>
  </si>
  <si>
    <t xml:space="preserve">Name </t>
  </si>
  <si>
    <t xml:space="preserve">Name </t>
    <phoneticPr fontId="1"/>
  </si>
  <si>
    <t>CWL01</t>
  </si>
  <si>
    <t>CWL01</t>
    <phoneticPr fontId="1"/>
  </si>
  <si>
    <t>OFD</t>
  </si>
  <si>
    <t>OFD</t>
    <phoneticPr fontId="1"/>
  </si>
  <si>
    <t>1SR</t>
    <phoneticPr fontId="1"/>
  </si>
  <si>
    <t>imp002</t>
  </si>
  <si>
    <t>imp002</t>
    <phoneticPr fontId="1"/>
  </si>
  <si>
    <t>imp011</t>
  </si>
  <si>
    <t>imp011</t>
    <phoneticPr fontId="1"/>
  </si>
  <si>
    <t>imp020</t>
  </si>
  <si>
    <t>imp020</t>
    <phoneticPr fontId="1"/>
  </si>
  <si>
    <t>tokusei01</t>
    <phoneticPr fontId="1"/>
  </si>
  <si>
    <t>組み合わせ: CWL01=1_OFD=3</t>
    <rPh sb="0" eb="1">
      <t>ク</t>
    </rPh>
    <rPh sb="2" eb="3">
      <t>ア</t>
    </rPh>
    <phoneticPr fontId="1"/>
  </si>
  <si>
    <t>CWL01=1_OFD=3</t>
    <phoneticPr fontId="1"/>
  </si>
  <si>
    <t>CWL01=1.5_OFD=3</t>
    <phoneticPr fontId="1"/>
  </si>
  <si>
    <t>左3表まとめて→</t>
    <rPh sb="0" eb="1">
      <t>ヒダリ</t>
    </rPh>
    <rPh sb="2" eb="3">
      <t>ヒョウ</t>
    </rPh>
    <phoneticPr fontId="1"/>
  </si>
  <si>
    <t>CWL01=2_OFD=3</t>
    <phoneticPr fontId="1"/>
  </si>
  <si>
    <t>ここはテスト</t>
    <phoneticPr fontId="1"/>
  </si>
  <si>
    <t>X軸</t>
    <rPh sb="1" eb="2">
      <t>ジク</t>
    </rPh>
    <phoneticPr fontId="1"/>
  </si>
  <si>
    <t>■ speedデータまとめマクロ</t>
    <phoneticPr fontId="1"/>
  </si>
  <si>
    <t>下記　すべて入力後、実行ボタンを押してください。</t>
    <rPh sb="0" eb="2">
      <t>カキ</t>
    </rPh>
    <rPh sb="6" eb="8">
      <t>ニュウリョク</t>
    </rPh>
    <rPh sb="8" eb="9">
      <t>ゴ</t>
    </rPh>
    <rPh sb="10" eb="12">
      <t>ジッコウ</t>
    </rPh>
    <rPh sb="16" eb="17">
      <t>オ</t>
    </rPh>
    <phoneticPr fontId="1"/>
  </si>
  <si>
    <t>Y軸　　</t>
    <phoneticPr fontId="1"/>
  </si>
  <si>
    <t>Srpot</t>
  </si>
  <si>
    <t>toku1</t>
  </si>
  <si>
    <t>toku1</t>
    <phoneticPr fontId="1"/>
  </si>
  <si>
    <t>toku2</t>
  </si>
  <si>
    <t>toku2</t>
    <phoneticPr fontId="1"/>
  </si>
  <si>
    <t>toku3</t>
  </si>
  <si>
    <t>toku3</t>
    <phoneticPr fontId="1"/>
  </si>
  <si>
    <t>01_TGon/imp07</t>
  </si>
  <si>
    <t>01_TGon/imp08</t>
  </si>
  <si>
    <t>tokuA</t>
  </si>
  <si>
    <t>Qs01</t>
    <phoneticPr fontId="1"/>
  </si>
  <si>
    <t>TEST01</t>
    <phoneticPr fontId="1"/>
  </si>
  <si>
    <t>ZTEST01</t>
    <phoneticPr fontId="1"/>
  </si>
  <si>
    <t>Extract11</t>
  </si>
  <si>
    <t>VMAX</t>
    <phoneticPr fontId="1"/>
  </si>
  <si>
    <t>NSADDLE</t>
    <phoneticPr fontId="1"/>
  </si>
  <si>
    <t>XNADDLE</t>
    <phoneticPr fontId="1"/>
  </si>
  <si>
    <t>ELECTRON</t>
    <phoneticPr fontId="1"/>
  </si>
  <si>
    <t>PLT|EXT</t>
    <phoneticPr fontId="1"/>
  </si>
  <si>
    <t>Qs02</t>
    <phoneticPr fontId="1"/>
  </si>
  <si>
    <t>01_TGon</t>
    <phoneticPr fontId="1"/>
  </si>
  <si>
    <t>01_TGoff</t>
    <phoneticPr fontId="1"/>
  </si>
  <si>
    <t>SRpot</t>
  </si>
  <si>
    <t>Qs02</t>
  </si>
  <si>
    <t>imp07</t>
  </si>
  <si>
    <t>imp08</t>
  </si>
  <si>
    <t>※　今回</t>
    <rPh sb="2" eb="4">
      <t>コンカイ</t>
    </rPh>
    <phoneticPr fontId="1"/>
  </si>
  <si>
    <t>SRPot</t>
    <phoneticPr fontId="1"/>
  </si>
  <si>
    <t>Y軸が 　いか指定されているなら　Srpot で１つのグラフを作り。 Toku1, toku2… でも１つずつ別個のグラフを作る</t>
    <rPh sb="1" eb="2">
      <t>ジク</t>
    </rPh>
    <rPh sb="7" eb="9">
      <t>シテイ</t>
    </rPh>
    <rPh sb="31" eb="32">
      <t>ツク</t>
    </rPh>
    <rPh sb="55" eb="57">
      <t>ベッコ</t>
    </rPh>
    <rPh sb="62" eb="63">
      <t>ツク</t>
    </rPh>
    <phoneticPr fontId="1"/>
  </si>
  <si>
    <t>matC</t>
    <phoneticPr fontId="1"/>
  </si>
  <si>
    <t>As</t>
    <phoneticPr fontId="1"/>
  </si>
  <si>
    <t>B</t>
    <phoneticPr fontId="1"/>
  </si>
  <si>
    <t>300kev</t>
    <phoneticPr fontId="1"/>
  </si>
  <si>
    <t>30kev</t>
    <phoneticPr fontId="1"/>
  </si>
  <si>
    <t>150kev</t>
    <phoneticPr fontId="1"/>
  </si>
  <si>
    <t>100kev</t>
    <phoneticPr fontId="1"/>
  </si>
  <si>
    <t>200kev</t>
    <phoneticPr fontId="1"/>
  </si>
  <si>
    <t>1000kev</t>
    <phoneticPr fontId="1"/>
  </si>
  <si>
    <t>1200kev</t>
    <phoneticPr fontId="1"/>
  </si>
  <si>
    <t>Extract1</t>
    <phoneticPr fontId="1"/>
  </si>
  <si>
    <t>Extract2</t>
    <phoneticPr fontId="1"/>
  </si>
  <si>
    <t>imp09</t>
  </si>
  <si>
    <t>imp10</t>
  </si>
  <si>
    <t>imp11</t>
  </si>
  <si>
    <t>imp12</t>
  </si>
  <si>
    <t>01_TGon/imp09</t>
  </si>
  <si>
    <t>01_TGon/imp10</t>
  </si>
  <si>
    <t>01_TGon/imp11</t>
  </si>
  <si>
    <t>01_TGon/imp12</t>
  </si>
  <si>
    <t>■ 散布図　グルーピング</t>
    <rPh sb="2" eb="5">
      <t>サンプズ</t>
    </rPh>
    <phoneticPr fontId="1"/>
  </si>
  <si>
    <t>CWL1 =1.10E+12,matA =2.00E+11,OFD =3.11E+11,</t>
  </si>
  <si>
    <t>CWL1 =1.20E+12,matA =2.00E+11,OFD =3.30E+11,</t>
  </si>
  <si>
    <t>CWL1 =1.30E+12,matA =3.00E+11,OFD =3.30E+11,</t>
  </si>
  <si>
    <t>CWL1 =1.30E+12,matA =3.00E+11,OFD =3.60E+11,</t>
  </si>
  <si>
    <t>X軸</t>
    <rPh sb="1" eb="2">
      <t>ジク</t>
    </rPh>
    <phoneticPr fontId="1"/>
  </si>
  <si>
    <t>Y軸=toku1</t>
    <rPh sb="1" eb="2">
      <t>ジク</t>
    </rPh>
    <phoneticPr fontId="1"/>
  </si>
  <si>
    <t>X軸/Y軸</t>
    <rPh sb="1" eb="2">
      <t>ジク</t>
    </rPh>
    <rPh sb="4" eb="5">
      <t>ジク</t>
    </rPh>
    <phoneticPr fontId="1"/>
  </si>
  <si>
    <t>CWL1 =1.30E+12,matA =3.00E+11,OFD =3.60E+12,</t>
  </si>
  <si>
    <t>CWL1 =1.30E+12,matA =3.00E+11,OFD =3.60E+13,</t>
  </si>
  <si>
    <t>条件</t>
    <rPh sb="0" eb="2">
      <t>ジョウケン</t>
    </rPh>
    <phoneticPr fontId="1"/>
  </si>
  <si>
    <t>group</t>
  </si>
  <si>
    <t>x</t>
  </si>
  <si>
    <t>CWL1_dose</t>
    <phoneticPr fontId="1"/>
  </si>
  <si>
    <t>matA_dose</t>
  </si>
  <si>
    <t>matB_dose</t>
  </si>
  <si>
    <t>matC_dose</t>
  </si>
  <si>
    <t>matD_dose</t>
  </si>
  <si>
    <t>OFD_dose</t>
  </si>
  <si>
    <t>1SR_dose</t>
  </si>
  <si>
    <t>matE_dose</t>
  </si>
  <si>
    <t>設定したいものにチェックしてください</t>
    <rPh sb="0" eb="2">
      <t>セッテイ</t>
    </rPh>
    <phoneticPr fontId="1"/>
  </si>
  <si>
    <t>散布図グルーピング対象</t>
    <rPh sb="0" eb="3">
      <t>サンプズ</t>
    </rPh>
    <rPh sb="9" eb="11">
      <t>タイショウ</t>
    </rPh>
    <phoneticPr fontId="1"/>
  </si>
  <si>
    <t>imp01</t>
    <phoneticPr fontId="1"/>
  </si>
  <si>
    <t>CWL1_dose</t>
  </si>
  <si>
    <t>_</t>
  </si>
  <si>
    <t>レ</t>
  </si>
  <si>
    <t>グラフ作成_散布図_Y軸_ユーザー選択</t>
    <phoneticPr fontId="1"/>
  </si>
  <si>
    <t>CWL1_dose</t>
    <phoneticPr fontId="1"/>
  </si>
  <si>
    <t>matA_dose</t>
    <phoneticPr fontId="1"/>
  </si>
  <si>
    <t>OFD_dose</t>
    <phoneticPr fontId="1"/>
  </si>
  <si>
    <t>グラフ作成_散布図_X軸コンボボックス_ユーザー選択</t>
    <phoneticPr fontId="1"/>
  </si>
  <si>
    <t>グラフ作成_散布図_グルーピング_選択肢</t>
    <phoneticPr fontId="1"/>
  </si>
  <si>
    <t>グラフ作成_散布図_X軸コンボボックス</t>
    <phoneticPr fontId="1"/>
  </si>
  <si>
    <t>filter</t>
  </si>
  <si>
    <t>■ 散布図フォーマット</t>
    <rPh sb="2" eb="5">
      <t>サンプズ</t>
    </rPh>
    <phoneticPr fontId="1"/>
  </si>
  <si>
    <t>Field</t>
  </si>
  <si>
    <t>Unit</t>
  </si>
  <si>
    <t>y_01_TGoff</t>
  </si>
  <si>
    <t>y_01_TGon</t>
  </si>
  <si>
    <t>NAME</t>
  </si>
  <si>
    <t>■散布図</t>
  </si>
  <si>
    <t>Y軸=toku1</t>
  </si>
  <si>
    <t>グルーピング</t>
  </si>
  <si>
    <t>X軸</t>
  </si>
  <si>
    <t>Y軸=tokuA</t>
  </si>
  <si>
    <t>Y軸=SRpot</t>
  </si>
  <si>
    <t>Y軸=Qs02</t>
  </si>
  <si>
    <t>ディレクトリ名</t>
    <rPh sb="6" eb="7">
      <t>メイ</t>
    </rPh>
    <phoneticPr fontId="1"/>
  </si>
  <si>
    <t>01_TGon</t>
  </si>
  <si>
    <t>03_Qs</t>
  </si>
  <si>
    <t>y_03_Qs</t>
  </si>
  <si>
    <t>■グラフ作成_散布図_グルーピング_ユーザー選択された項目</t>
  </si>
  <si>
    <t>グラフ作成_散布図_グルーピング_ユーザー選択された項目</t>
  </si>
  <si>
    <t>グラフ作成_散布図_グルーピング_組み合わせ</t>
  </si>
  <si>
    <t>■[DEBUG] data_ary内容</t>
    <phoneticPr fontId="1"/>
  </si>
  <si>
    <t>matA_dose =3.00E+11,matC_dose =5.20E+12,OFD_dose =3.11E+11, =,</t>
  </si>
  <si>
    <t>matA_dose =3.00E+11,matC_dose =5.40E+12,OFD_dose =3.11E+11, =,</t>
  </si>
  <si>
    <t>matA_dose =3.00E+11,matC_dose =5.20E+12,OFD_dose =3.30E+11, =,</t>
  </si>
  <si>
    <t>matA_dose =3.00E+11,matC_dose =5.40E+12,OFD_dose =3.30E+11, =,</t>
  </si>
  <si>
    <t>matA_dose =3.00E+11,matC_dose =5.20E+12,OFD_dose =3.60E+11, =,</t>
  </si>
  <si>
    <t>matA_dose =3.00E+11,matC_dose =5.40E+12,OFD_dose =3.60E+11, =,</t>
  </si>
  <si>
    <t>matA_dose =,matC_dose =,OFD_dose =, =,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</si>
</sst>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9"/>
      <color indexed="81"/>
      <name val="MS P ゴシック"/>
      <family val="3"/>
      <charset val="128"/>
    </font>
    <font>
      <sz val="20"/>
      <color theme="1"/>
      <name val="Yu Gothic"/>
      <family val="2"/>
      <scheme val="minor"/>
    </font>
    <font>
      <sz val="9"/>
      <color rgb="FF000000"/>
      <name val="Meiryo UI"/>
      <family val="3"/>
      <charset val="128"/>
    </font>
    <font>
      <sz val="10"/>
      <name val="Yu Gothic"/>
      <family val="3"/>
      <charset val="128"/>
      <scheme val="minor"/>
    </font>
    <font>
      <sz val="11"/>
      <color rgb="FF000000"/>
      <name val="Yu Gothic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11" fontId="0" fillId="0" borderId="0" xfId="0" applyNumberFormat="1"/>
    <xf numFmtId="0" fontId="0" fillId="0" borderId="1" xfId="0" applyBorder="1"/>
    <xf numFmtId="11" fontId="0" fillId="0" borderId="1" xfId="0" applyNumberFormat="1" applyBorder="1"/>
    <xf numFmtId="0" fontId="0" fillId="2" borderId="0" xfId="0" applyFill="1"/>
    <xf numFmtId="0" fontId="0" fillId="6" borderId="0" xfId="0" applyFill="1"/>
    <xf numFmtId="0" fontId="0" fillId="7" borderId="0" xfId="0" applyFill="1"/>
    <xf numFmtId="11" fontId="0" fillId="7" borderId="0" xfId="0" applyNumberFormat="1" applyFill="1"/>
    <xf numFmtId="0" fontId="0" fillId="7" borderId="1" xfId="0" applyFill="1" applyBorder="1"/>
    <xf numFmtId="0" fontId="0" fillId="7" borderId="1" xfId="0" applyNumberFormat="1" applyFill="1" applyBorder="1"/>
    <xf numFmtId="0" fontId="0" fillId="0" borderId="1" xfId="0" applyFill="1" applyBorder="1"/>
    <xf numFmtId="0" fontId="2" fillId="0" borderId="0" xfId="0" applyFont="1"/>
    <xf numFmtId="0" fontId="0" fillId="0" borderId="2" xfId="0" applyFill="1" applyBorder="1"/>
    <xf numFmtId="0" fontId="0" fillId="8" borderId="0" xfId="0" applyFill="1"/>
    <xf numFmtId="0" fontId="0" fillId="8" borderId="1" xfId="0" applyFill="1" applyBorder="1"/>
    <xf numFmtId="0" fontId="4" fillId="8" borderId="0" xfId="0" applyFont="1" applyFill="1"/>
    <xf numFmtId="0" fontId="0" fillId="11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9" borderId="0" xfId="0" applyFill="1"/>
    <xf numFmtId="11" fontId="0" fillId="3" borderId="0" xfId="0" applyNumberFormat="1" applyFill="1"/>
    <xf numFmtId="11" fontId="0" fillId="4" borderId="0" xfId="0" applyNumberFormat="1" applyFill="1"/>
    <xf numFmtId="11" fontId="0" fillId="0" borderId="0" xfId="0" applyNumberFormat="1" applyFill="1"/>
    <xf numFmtId="11" fontId="0" fillId="5" borderId="0" xfId="0" applyNumberFormat="1" applyFill="1"/>
    <xf numFmtId="11" fontId="0" fillId="14" borderId="0" xfId="0" applyNumberFormat="1" applyFill="1"/>
    <xf numFmtId="11" fontId="0" fillId="15" borderId="0" xfId="0" applyNumberFormat="1" applyFill="1"/>
    <xf numFmtId="11" fontId="0" fillId="16" borderId="0" xfId="0" applyNumberFormat="1" applyFill="1"/>
    <xf numFmtId="0" fontId="0" fillId="11" borderId="0" xfId="0" applyFill="1" applyBorder="1"/>
    <xf numFmtId="0" fontId="0" fillId="8" borderId="0" xfId="0" applyFill="1" applyBorder="1"/>
    <xf numFmtId="0" fontId="6" fillId="0" borderId="0" xfId="0" applyFont="1"/>
    <xf numFmtId="0" fontId="0" fillId="8" borderId="0" xfId="0" applyFill="1" applyBorder="1" applyAlignment="1">
      <alignment horizontal="right"/>
    </xf>
    <xf numFmtId="0" fontId="0" fillId="17" borderId="1" xfId="0" applyFill="1" applyBorder="1"/>
    <xf numFmtId="0" fontId="0" fillId="18" borderId="1" xfId="0" applyFill="1" applyBorder="1"/>
    <xf numFmtId="0" fontId="0" fillId="0" borderId="0" xfId="0" applyBorder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99FF"/>
      <color rgb="FFFF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06/relationships/vbaProject" Target="vbaProject.bin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toku1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サマリ!$A$2:$A$13</c:f>
              <c:strCache>
                <c:ptCount val="12"/>
                <c:pt idx="0">
                  <c:v>imp01</c:v>
                </c:pt>
                <c:pt idx="1">
                  <c:v>imp02</c:v>
                </c:pt>
                <c:pt idx="2">
                  <c:v>imp03</c:v>
                </c:pt>
                <c:pt idx="3">
                  <c:v>imp04</c:v>
                </c:pt>
                <c:pt idx="4">
                  <c:v>imp05</c:v>
                </c:pt>
                <c:pt idx="5">
                  <c:v>imp06</c:v>
                </c:pt>
                <c:pt idx="6">
                  <c:v>imp07</c:v>
                </c:pt>
                <c:pt idx="7">
                  <c:v>imp08</c:v>
                </c:pt>
                <c:pt idx="8">
                  <c:v>imp09</c:v>
                </c:pt>
                <c:pt idx="9">
                  <c:v>imp10</c:v>
                </c:pt>
                <c:pt idx="10">
                  <c:v>imp11</c:v>
                </c:pt>
                <c:pt idx="11">
                  <c:v>imp12</c:v>
                </c:pt>
              </c:strCache>
            </c:strRef>
          </c:cat>
          <c:val>
            <c:numRef>
              <c:f>サマリ!$B$2:$B$13</c:f>
              <c:numCache>
                <c:formatCode>0.00E+00</c:formatCode>
                <c:ptCount val="12"/>
                <c:pt idx="0">
                  <c:v>0.64900000000000002</c:v>
                </c:pt>
                <c:pt idx="1">
                  <c:v>0.65100000000000002</c:v>
                </c:pt>
                <c:pt idx="2">
                  <c:v>0.65300000000000002</c:v>
                </c:pt>
                <c:pt idx="3">
                  <c:v>0.65500000000000003</c:v>
                </c:pt>
                <c:pt idx="4">
                  <c:v>0.65700000000000003</c:v>
                </c:pt>
                <c:pt idx="5">
                  <c:v>0.65900000000000003</c:v>
                </c:pt>
                <c:pt idx="6">
                  <c:v>0.66100000000000003</c:v>
                </c:pt>
                <c:pt idx="7">
                  <c:v>0.66300000000000003</c:v>
                </c:pt>
                <c:pt idx="8">
                  <c:v>0.66500000000000004</c:v>
                </c:pt>
                <c:pt idx="9">
                  <c:v>0.66700000000000004</c:v>
                </c:pt>
                <c:pt idx="10">
                  <c:v>0.66900000000000004</c:v>
                </c:pt>
                <c:pt idx="11">
                  <c:v>0.67100000000000004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F-4EDC-8775-AA5593A4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992104"/>
        <c:axId val="480992432"/>
      </c:lineChart>
      <c:catAx>
        <c:axId val="480992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0992432"/>
        <c:crosses val="autoZero"/>
        <c:auto val="1"/>
        <c:lblAlgn val="ctr"/>
        <c:lblOffset val="100"/>
        <c:noMultiLvlLbl val="0"/>
      </c:catAx>
      <c:valAx>
        <c:axId val="4809924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809921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サマリ!$C$1</c:f>
          <c:strCache>
            <c:ptCount val="1"/>
            <c:pt idx="0">
              <c:v>tokuA</c:v>
            </c:pt>
          </c:strCache>
        </c:strRef>
      </c:tx>
      <c:overlay val="0"/>
      <c:txPr>
        <a:bodyPr/>
        <a:lstStyle/>
        <a:p>
          <a:pPr>
            <a:defRPr/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サマリ!$C$1</c:f>
              <c:strCache>
                <c:ptCount val="1"/>
                <c:pt idx="0">
                  <c:v>tokuA</c:v>
                </c:pt>
              </c:strCache>
            </c:strRef>
          </c:tx>
          <c:cat>
            <c:strRef>
              <c:f>サマリ!$A$2:$A$13</c:f>
              <c:strCache>
                <c:ptCount val="12"/>
                <c:pt idx="0">
                  <c:v>imp01</c:v>
                </c:pt>
                <c:pt idx="1">
                  <c:v>imp02</c:v>
                </c:pt>
                <c:pt idx="2">
                  <c:v>imp03</c:v>
                </c:pt>
                <c:pt idx="3">
                  <c:v>imp04</c:v>
                </c:pt>
                <c:pt idx="4">
                  <c:v>imp05</c:v>
                </c:pt>
                <c:pt idx="5">
                  <c:v>imp06</c:v>
                </c:pt>
                <c:pt idx="6">
                  <c:v>imp07</c:v>
                </c:pt>
                <c:pt idx="7">
                  <c:v>imp08</c:v>
                </c:pt>
                <c:pt idx="8">
                  <c:v>imp09</c:v>
                </c:pt>
                <c:pt idx="9">
                  <c:v>imp10</c:v>
                </c:pt>
                <c:pt idx="10">
                  <c:v>imp11</c:v>
                </c:pt>
                <c:pt idx="11">
                  <c:v>imp12</c:v>
                </c:pt>
              </c:strCache>
            </c:strRef>
          </c:cat>
          <c:val>
            <c:numRef>
              <c:f>サマリ!$C$2:$C$13</c:f>
              <c:numCache>
                <c:formatCode>0.00E+00</c:formatCode>
                <c:ptCount val="12"/>
                <c:pt idx="0">
                  <c:v>2.33</c:v>
                </c:pt>
                <c:pt idx="1">
                  <c:v>2.23</c:v>
                </c:pt>
                <c:pt idx="2">
                  <c:v>2.13</c:v>
                </c:pt>
                <c:pt idx="3">
                  <c:v>2.0299999999999998</c:v>
                </c:pt>
                <c:pt idx="4">
                  <c:v>1.93</c:v>
                </c:pt>
                <c:pt idx="5">
                  <c:v>1.83</c:v>
                </c:pt>
                <c:pt idx="6">
                  <c:v>1.73</c:v>
                </c:pt>
                <c:pt idx="7">
                  <c:v>1.63</c:v>
                </c:pt>
                <c:pt idx="8">
                  <c:v>1.53</c:v>
                </c:pt>
                <c:pt idx="9">
                  <c:v>1.43</c:v>
                </c:pt>
                <c:pt idx="10">
                  <c:v>1.33</c:v>
                </c:pt>
                <c:pt idx="11">
                  <c:v>1.23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2-4673-A7B4-E5EBF5D37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992104"/>
        <c:axId val="480992432"/>
      </c:lineChart>
      <c:catAx>
        <c:axId val="480992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0992432"/>
        <c:crosses val="autoZero"/>
        <c:auto val="1"/>
        <c:lblAlgn val="ctr"/>
        <c:lblOffset val="100"/>
        <c:noMultiLvlLbl val="0"/>
      </c:catAx>
      <c:valAx>
        <c:axId val="4809924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809921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サマリ!$D$1</c:f>
          <c:strCache>
            <c:ptCount val="1"/>
            <c:pt idx="0">
              <c:v>SRpot</c:v>
            </c:pt>
          </c:strCache>
        </c:strRef>
      </c:tx>
      <c:overlay val="0"/>
      <c:txPr>
        <a:bodyPr/>
        <a:lstStyle/>
        <a:p>
          <a:pPr>
            <a:defRPr/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サマリ!$D$1</c:f>
              <c:strCache>
                <c:ptCount val="1"/>
                <c:pt idx="0">
                  <c:v>SRpot</c:v>
                </c:pt>
              </c:strCache>
            </c:strRef>
          </c:tx>
          <c:cat>
            <c:strRef>
              <c:f>サマリ!$A$2:$A$13</c:f>
              <c:strCache>
                <c:ptCount val="12"/>
                <c:pt idx="0">
                  <c:v>imp01</c:v>
                </c:pt>
                <c:pt idx="1">
                  <c:v>imp02</c:v>
                </c:pt>
                <c:pt idx="2">
                  <c:v>imp03</c:v>
                </c:pt>
                <c:pt idx="3">
                  <c:v>imp04</c:v>
                </c:pt>
                <c:pt idx="4">
                  <c:v>imp05</c:v>
                </c:pt>
                <c:pt idx="5">
                  <c:v>imp06</c:v>
                </c:pt>
                <c:pt idx="6">
                  <c:v>imp07</c:v>
                </c:pt>
                <c:pt idx="7">
                  <c:v>imp08</c:v>
                </c:pt>
                <c:pt idx="8">
                  <c:v>imp09</c:v>
                </c:pt>
                <c:pt idx="9">
                  <c:v>imp10</c:v>
                </c:pt>
                <c:pt idx="10">
                  <c:v>imp11</c:v>
                </c:pt>
                <c:pt idx="11">
                  <c:v>imp12</c:v>
                </c:pt>
              </c:strCache>
            </c:strRef>
          </c:cat>
          <c:val>
            <c:numRef>
              <c:f>サマリ!$D$2:$D$13</c:f>
              <c:numCache>
                <c:formatCode>0.00E+00</c:formatCode>
                <c:ptCount val="12"/>
                <c:pt idx="0">
                  <c:v>2.29</c:v>
                </c:pt>
                <c:pt idx="1">
                  <c:v>2.31</c:v>
                </c:pt>
                <c:pt idx="2">
                  <c:v>2.33</c:v>
                </c:pt>
                <c:pt idx="3">
                  <c:v>2.35</c:v>
                </c:pt>
                <c:pt idx="4">
                  <c:v>2.37</c:v>
                </c:pt>
                <c:pt idx="5">
                  <c:v>2.39</c:v>
                </c:pt>
                <c:pt idx="6">
                  <c:v>2.41</c:v>
                </c:pt>
                <c:pt idx="7">
                  <c:v>2.4300000000000002</c:v>
                </c:pt>
                <c:pt idx="8">
                  <c:v>2.4500000000000002</c:v>
                </c:pt>
                <c:pt idx="9">
                  <c:v>2.4700000000000002</c:v>
                </c:pt>
                <c:pt idx="10">
                  <c:v>2.4900000000000002</c:v>
                </c:pt>
                <c:pt idx="11">
                  <c:v>2.5099999999999998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9-4C47-B325-A376ED201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992104"/>
        <c:axId val="480992432"/>
      </c:lineChart>
      <c:catAx>
        <c:axId val="480992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0992432"/>
        <c:crosses val="autoZero"/>
        <c:auto val="1"/>
        <c:lblAlgn val="ctr"/>
        <c:lblOffset val="100"/>
        <c:noMultiLvlLbl val="0"/>
      </c:catAx>
      <c:valAx>
        <c:axId val="4809924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809921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サマリ!$E$1</c:f>
          <c:strCache>
            <c:ptCount val="1"/>
            <c:pt idx="0">
              <c:v>Qs02</c:v>
            </c:pt>
          </c:strCache>
        </c:strRef>
      </c:tx>
      <c:overlay val="0"/>
      <c:txPr>
        <a:bodyPr/>
        <a:lstStyle/>
        <a:p>
          <a:pPr>
            <a:defRPr/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サマリ!$E$1</c:f>
              <c:strCache>
                <c:ptCount val="1"/>
                <c:pt idx="0">
                  <c:v>Qs02</c:v>
                </c:pt>
              </c:strCache>
            </c:strRef>
          </c:tx>
          <c:cat>
            <c:strRef>
              <c:f>サマリ!$A$2:$A$13</c:f>
              <c:strCache>
                <c:ptCount val="12"/>
                <c:pt idx="0">
                  <c:v>imp01</c:v>
                </c:pt>
                <c:pt idx="1">
                  <c:v>imp02</c:v>
                </c:pt>
                <c:pt idx="2">
                  <c:v>imp03</c:v>
                </c:pt>
                <c:pt idx="3">
                  <c:v>imp04</c:v>
                </c:pt>
                <c:pt idx="4">
                  <c:v>imp05</c:v>
                </c:pt>
                <c:pt idx="5">
                  <c:v>imp06</c:v>
                </c:pt>
                <c:pt idx="6">
                  <c:v>imp07</c:v>
                </c:pt>
                <c:pt idx="7">
                  <c:v>imp08</c:v>
                </c:pt>
                <c:pt idx="8">
                  <c:v>imp09</c:v>
                </c:pt>
                <c:pt idx="9">
                  <c:v>imp10</c:v>
                </c:pt>
                <c:pt idx="10">
                  <c:v>imp11</c:v>
                </c:pt>
                <c:pt idx="11">
                  <c:v>imp12</c:v>
                </c:pt>
              </c:strCache>
            </c:strRef>
          </c:cat>
          <c:val>
            <c:numRef>
              <c:f>サマリ!$E$2:$E$13</c:f>
              <c:numCache>
                <c:formatCode>0.00E+00</c:formatCode>
                <c:ptCount val="12"/>
                <c:pt idx="0">
                  <c:v>0.4</c:v>
                </c:pt>
                <c:pt idx="1">
                  <c:v>0.40100000000000002</c:v>
                </c:pt>
                <c:pt idx="2">
                  <c:v>0.39800000000000002</c:v>
                </c:pt>
                <c:pt idx="3">
                  <c:v>0.397666666666667</c:v>
                </c:pt>
                <c:pt idx="4">
                  <c:v>0.396666666666667</c:v>
                </c:pt>
                <c:pt idx="5">
                  <c:v>0.395666666666667</c:v>
                </c:pt>
                <c:pt idx="6">
                  <c:v>0.394666666666667</c:v>
                </c:pt>
                <c:pt idx="7">
                  <c:v>0.393666666666667</c:v>
                </c:pt>
                <c:pt idx="8">
                  <c:v>0.392666666666667</c:v>
                </c:pt>
                <c:pt idx="9">
                  <c:v>0.391666666666667</c:v>
                </c:pt>
                <c:pt idx="10">
                  <c:v>0.390666666666667</c:v>
                </c:pt>
                <c:pt idx="11">
                  <c:v>0.38966666666666699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9-457C-9175-127BE0F0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992104"/>
        <c:axId val="480992432"/>
      </c:lineChart>
      <c:catAx>
        <c:axId val="480992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0992432"/>
        <c:crosses val="autoZero"/>
        <c:auto val="1"/>
        <c:lblAlgn val="ctr"/>
        <c:lblOffset val="100"/>
        <c:noMultiLvlLbl val="0"/>
      </c:catAx>
      <c:valAx>
        <c:axId val="4809924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809921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Y</a:t>
            </a:r>
            <a:r>
              <a:rPr lang="ja-JP" altLang="en-US"/>
              <a:t>軸＝</a:t>
            </a:r>
            <a:r>
              <a:rPr lang="en-US" altLang="ja-JP"/>
              <a:t>SRpot</a:t>
            </a:r>
            <a:r>
              <a:rPr lang="ja-JP" altLang="en-US"/>
              <a:t>のグラフ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例_散布図!$L$2</c:f>
              <c:strCache>
                <c:ptCount val="1"/>
                <c:pt idx="0">
                  <c:v>CWL01=1_OFD=3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例_散布図!$K$3:$K$8</c:f>
              <c:numCache>
                <c:formatCode>General</c:formatCode>
                <c:ptCount val="6"/>
                <c:pt idx="0">
                  <c:v>5290000000000</c:v>
                </c:pt>
                <c:pt idx="1">
                  <c:v>5340000000000</c:v>
                </c:pt>
                <c:pt idx="2">
                  <c:v>5390000000000</c:v>
                </c:pt>
                <c:pt idx="3">
                  <c:v>5440000000000</c:v>
                </c:pt>
                <c:pt idx="4">
                  <c:v>5490000000000</c:v>
                </c:pt>
                <c:pt idx="5">
                  <c:v>5540000000000</c:v>
                </c:pt>
              </c:numCache>
            </c:numRef>
          </c:xVal>
          <c:yVal>
            <c:numRef>
              <c:f>例_散布図!$L$3:$L$8</c:f>
              <c:numCache>
                <c:formatCode>General</c:formatCode>
                <c:ptCount val="6"/>
                <c:pt idx="1">
                  <c:v>1.38</c:v>
                </c:pt>
                <c:pt idx="2">
                  <c:v>1.41</c:v>
                </c:pt>
                <c:pt idx="3">
                  <c:v>1.36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6-4451-A56C-95C14C44CC38}"/>
            </c:ext>
          </c:extLst>
        </c:ser>
        <c:ser>
          <c:idx val="1"/>
          <c:order val="1"/>
          <c:tx>
            <c:strRef>
              <c:f>例_散布図!$M$2</c:f>
              <c:strCache>
                <c:ptCount val="1"/>
                <c:pt idx="0">
                  <c:v>CWL01=1.5_OFD=3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例_散布図!$K$3:$K$8</c:f>
              <c:numCache>
                <c:formatCode>General</c:formatCode>
                <c:ptCount val="6"/>
                <c:pt idx="0">
                  <c:v>5290000000000</c:v>
                </c:pt>
                <c:pt idx="1">
                  <c:v>5340000000000</c:v>
                </c:pt>
                <c:pt idx="2">
                  <c:v>5390000000000</c:v>
                </c:pt>
                <c:pt idx="3">
                  <c:v>5440000000000</c:v>
                </c:pt>
                <c:pt idx="4">
                  <c:v>5490000000000</c:v>
                </c:pt>
                <c:pt idx="5">
                  <c:v>5540000000000</c:v>
                </c:pt>
              </c:numCache>
            </c:numRef>
          </c:xVal>
          <c:yVal>
            <c:numRef>
              <c:f>例_散布図!$M$3:$M$8</c:f>
              <c:numCache>
                <c:formatCode>General</c:formatCode>
                <c:ptCount val="6"/>
                <c:pt idx="0">
                  <c:v>1</c:v>
                </c:pt>
                <c:pt idx="1">
                  <c:v>2.35</c:v>
                </c:pt>
                <c:pt idx="2">
                  <c:v>2.38</c:v>
                </c:pt>
                <c:pt idx="3">
                  <c:v>2.41</c:v>
                </c:pt>
                <c:pt idx="4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76-4451-A56C-95C14C44CC38}"/>
            </c:ext>
          </c:extLst>
        </c:ser>
        <c:ser>
          <c:idx val="2"/>
          <c:order val="2"/>
          <c:tx>
            <c:strRef>
              <c:f>例_散布図!$N$2</c:f>
              <c:strCache>
                <c:ptCount val="1"/>
                <c:pt idx="0">
                  <c:v>CWL01=2_OFD=3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例_散布図!$K$3:$K$8</c:f>
              <c:numCache>
                <c:formatCode>General</c:formatCode>
                <c:ptCount val="6"/>
                <c:pt idx="0">
                  <c:v>5290000000000</c:v>
                </c:pt>
                <c:pt idx="1">
                  <c:v>5340000000000</c:v>
                </c:pt>
                <c:pt idx="2">
                  <c:v>5390000000000</c:v>
                </c:pt>
                <c:pt idx="3">
                  <c:v>5440000000000</c:v>
                </c:pt>
                <c:pt idx="4">
                  <c:v>5490000000000</c:v>
                </c:pt>
                <c:pt idx="5">
                  <c:v>5540000000000</c:v>
                </c:pt>
              </c:numCache>
            </c:numRef>
          </c:xVal>
          <c:yVal>
            <c:numRef>
              <c:f>例_散布図!$N$3:$N$8</c:f>
              <c:numCache>
                <c:formatCode>General</c:formatCode>
                <c:ptCount val="6"/>
                <c:pt idx="1">
                  <c:v>3.31</c:v>
                </c:pt>
                <c:pt idx="2">
                  <c:v>3.34</c:v>
                </c:pt>
                <c:pt idx="3">
                  <c:v>3.37</c:v>
                </c:pt>
                <c:pt idx="4">
                  <c:v>6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76-4451-A56C-95C14C44C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915568"/>
        <c:axId val="535917864"/>
      </c:scatterChart>
      <c:valAx>
        <c:axId val="53591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5917864"/>
        <c:crosses val="autoZero"/>
        <c:crossBetween val="midCat"/>
      </c:valAx>
      <c:valAx>
        <c:axId val="53591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591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work_scatter2!$G$5</c:f>
              <c:strCache>
                <c:ptCount val="1"/>
                <c:pt idx="0">
                  <c:v>CWL1 =1.10E+12,matA =2.00E+11,OFD =3.11E+11,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work_scatter2!$F$6:$F$9</c:f>
              <c:numCache>
                <c:formatCode>General</c:formatCode>
                <c:ptCount val="4"/>
                <c:pt idx="0">
                  <c:v>5200000000000</c:v>
                </c:pt>
                <c:pt idx="1">
                  <c:v>5300000000000</c:v>
                </c:pt>
                <c:pt idx="2">
                  <c:v>5400000000000</c:v>
                </c:pt>
                <c:pt idx="3">
                  <c:v>5500000000000</c:v>
                </c:pt>
              </c:numCache>
            </c:numRef>
          </c:xVal>
          <c:yVal>
            <c:numRef>
              <c:f>work_scatter2!$G$6:$G$9</c:f>
              <c:numCache>
                <c:formatCode>General</c:formatCode>
                <c:ptCount val="4"/>
                <c:pt idx="0">
                  <c:v>0.64900000000000002</c:v>
                </c:pt>
                <c:pt idx="1">
                  <c:v>0.65100000000000002</c:v>
                </c:pt>
                <c:pt idx="2">
                  <c:v>0.65300000000000002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D-4F1A-A2BE-44CA41D5855B}"/>
            </c:ext>
          </c:extLst>
        </c:ser>
        <c:ser>
          <c:idx val="1"/>
          <c:order val="1"/>
          <c:tx>
            <c:strRef>
              <c:f>work_scatter2!$H$5</c:f>
              <c:strCache>
                <c:ptCount val="1"/>
                <c:pt idx="0">
                  <c:v>CWL1 =1.20E+12,matA =2.00E+11,OFD =3.30E+11,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work_scatter2!$F$6:$F$9</c:f>
              <c:numCache>
                <c:formatCode>General</c:formatCode>
                <c:ptCount val="4"/>
                <c:pt idx="0">
                  <c:v>5200000000000</c:v>
                </c:pt>
                <c:pt idx="1">
                  <c:v>5300000000000</c:v>
                </c:pt>
                <c:pt idx="2">
                  <c:v>5400000000000</c:v>
                </c:pt>
                <c:pt idx="3">
                  <c:v>5500000000000</c:v>
                </c:pt>
              </c:numCache>
            </c:numRef>
          </c:xVal>
          <c:yVal>
            <c:numRef>
              <c:f>work_scatter2!$H$6:$H$9</c:f>
              <c:numCache>
                <c:formatCode>General</c:formatCode>
                <c:ptCount val="4"/>
                <c:pt idx="0">
                  <c:v>0.65500000000000003</c:v>
                </c:pt>
                <c:pt idx="1">
                  <c:v>0.65700000000000003</c:v>
                </c:pt>
                <c:pt idx="2">
                  <c:v>0.65900000000000003</c:v>
                </c:pt>
                <c:pt idx="3">
                  <c:v>0.66100000000000003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D-4F1A-A2BE-44CA41D5855B}"/>
            </c:ext>
          </c:extLst>
        </c:ser>
        <c:ser>
          <c:idx val="2"/>
          <c:order val="2"/>
          <c:tx>
            <c:strRef>
              <c:f>work_scatter2!$I$5</c:f>
              <c:strCache>
                <c:ptCount val="1"/>
                <c:pt idx="0">
                  <c:v>CWL1 =1.30E+12,matA =3.00E+11,OFD =3.30E+11,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work_scatter2!$F$6:$F$9</c:f>
              <c:numCache>
                <c:formatCode>General</c:formatCode>
                <c:ptCount val="4"/>
                <c:pt idx="0">
                  <c:v>5200000000000</c:v>
                </c:pt>
                <c:pt idx="1">
                  <c:v>5300000000000</c:v>
                </c:pt>
                <c:pt idx="2">
                  <c:v>5400000000000</c:v>
                </c:pt>
                <c:pt idx="3">
                  <c:v>5500000000000</c:v>
                </c:pt>
              </c:numCache>
            </c:numRef>
          </c:xVal>
          <c:yVal>
            <c:numRef>
              <c:f>work_scatter2!$I$6:$I$9</c:f>
              <c:numCache>
                <c:formatCode>General</c:formatCode>
                <c:ptCount val="4"/>
                <c:pt idx="0">
                  <c:v>0.66300000000000003</c:v>
                </c:pt>
                <c:pt idx="1">
                  <c:v>0.66500000000000004</c:v>
                </c:pt>
                <c:pt idx="2">
                  <c:v>0.66700000000000004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CD-4F1A-A2BE-44CA41D5855B}"/>
            </c:ext>
          </c:extLst>
        </c:ser>
        <c:ser>
          <c:idx val="3"/>
          <c:order val="3"/>
          <c:tx>
            <c:strRef>
              <c:f>work_scatter2!$J$5</c:f>
              <c:strCache>
                <c:ptCount val="1"/>
                <c:pt idx="0">
                  <c:v>CWL1 =1.30E+12,matA =3.00E+11,OFD =3.60E+11,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work_scatter2!$F$6:$F$9</c:f>
              <c:numCache>
                <c:formatCode>General</c:formatCode>
                <c:ptCount val="4"/>
                <c:pt idx="0">
                  <c:v>5200000000000</c:v>
                </c:pt>
                <c:pt idx="1">
                  <c:v>5300000000000</c:v>
                </c:pt>
                <c:pt idx="2">
                  <c:v>5400000000000</c:v>
                </c:pt>
                <c:pt idx="3">
                  <c:v>5500000000000</c:v>
                </c:pt>
              </c:numCache>
            </c:numRef>
          </c:xVal>
          <c:yVal>
            <c:numRef>
              <c:f>work_scatter2!$J$6:$J$9</c:f>
              <c:numCache>
                <c:formatCode>General</c:formatCode>
                <c:ptCount val="4"/>
                <c:pt idx="0">
                  <c:v>0.66900000000000004</c:v>
                </c:pt>
                <c:pt idx="1">
                  <c:v>0.67100000000000004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CD-4F1A-A2BE-44CA41D58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749752"/>
        <c:axId val="555750080"/>
      </c:scatterChart>
      <c:valAx>
        <c:axId val="55574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5750080"/>
        <c:crosses val="autoZero"/>
        <c:crossBetween val="midCat"/>
      </c:valAx>
      <c:valAx>
        <c:axId val="5557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5749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Drop" dropStyle="combo" dx="22" fmlaLink="$B$14" fmlaRange="work_graph!A2:A7" noThreeD="1" sel="3" val="0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209550</xdr:colOff>
          <xdr:row>2</xdr:row>
          <xdr:rowOff>161925</xdr:rowOff>
        </xdr:from>
        <xdr:to>
          <xdr:col>3</xdr:col>
          <xdr:colOff>123825</xdr:colOff>
          <xdr:row>4</xdr:row>
          <xdr:rowOff>0</xdr:rowOff>
        </xdr:to>
        <xdr:sp macro="" textlink="">
          <xdr:nvSpPr>
            <xdr:cNvPr id="2049" name="Button_read_jyoken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41148" rIns="27432" bIns="4114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Yu Gothic"/>
                  <a:ea typeface="Yu Gothic"/>
                </a:rPr>
                <a:t>条件表　読み込み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190500</xdr:colOff>
          <xdr:row>4</xdr:row>
          <xdr:rowOff>228600</xdr:rowOff>
        </xdr:from>
        <xdr:to>
          <xdr:col>3</xdr:col>
          <xdr:colOff>104775</xdr:colOff>
          <xdr:row>6</xdr:row>
          <xdr:rowOff>66675</xdr:rowOff>
        </xdr:to>
        <xdr:sp macro="" textlink="">
          <xdr:nvSpPr>
            <xdr:cNvPr id="2050" name="Button_read_settei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41148" rIns="27432" bIns="4114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Yu Gothic"/>
                  <a:ea typeface="Yu Gothic"/>
                </a:rPr>
                <a:t>設定ファイル読み込み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209550</xdr:colOff>
          <xdr:row>7</xdr:row>
          <xdr:rowOff>9525</xdr:rowOff>
        </xdr:from>
        <xdr:to>
          <xdr:col>3</xdr:col>
          <xdr:colOff>123825</xdr:colOff>
          <xdr:row>8</xdr:row>
          <xdr:rowOff>85725</xdr:rowOff>
        </xdr:to>
        <xdr:sp macro="" textlink="">
          <xdr:nvSpPr>
            <xdr:cNvPr id="2051" name="Button_read_speed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41148" rIns="27432" bIns="4114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Yu Gothic"/>
                  <a:ea typeface="Yu Gothic"/>
                </a:rPr>
                <a:t>Speed読み込み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9</xdr:row>
          <xdr:rowOff>66675</xdr:rowOff>
        </xdr:from>
        <xdr:to>
          <xdr:col>3</xdr:col>
          <xdr:colOff>219075</xdr:colOff>
          <xdr:row>9</xdr:row>
          <xdr:rowOff>371475</xdr:rowOff>
        </xdr:to>
        <xdr:sp macro="" textlink="">
          <xdr:nvSpPr>
            <xdr:cNvPr id="2052" name="checkBox_summary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　グラフ作成　サマリ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247650</xdr:colOff>
          <xdr:row>10</xdr:row>
          <xdr:rowOff>28575</xdr:rowOff>
        </xdr:from>
        <xdr:to>
          <xdr:col>2</xdr:col>
          <xdr:colOff>19050</xdr:colOff>
          <xdr:row>10</xdr:row>
          <xdr:rowOff>295275</xdr:rowOff>
        </xdr:to>
        <xdr:sp macro="" textlink="">
          <xdr:nvSpPr>
            <xdr:cNvPr id="2053" name="checkbox_scatter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　グラフ作成　散布図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12</xdr:row>
          <xdr:rowOff>47625</xdr:rowOff>
        </xdr:from>
        <xdr:to>
          <xdr:col>2</xdr:col>
          <xdr:colOff>314325</xdr:colOff>
          <xdr:row>13</xdr:row>
          <xdr:rowOff>76200</xdr:rowOff>
        </xdr:to>
        <xdr:sp macro="" textlink="">
          <xdr:nvSpPr>
            <xdr:cNvPr id="2056" name="ComboScatterX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95250</xdr:colOff>
          <xdr:row>1</xdr:row>
          <xdr:rowOff>19050</xdr:rowOff>
        </xdr:from>
        <xdr:to>
          <xdr:col>6</xdr:col>
          <xdr:colOff>238125</xdr:colOff>
          <xdr:row>2</xdr:row>
          <xdr:rowOff>85725</xdr:rowOff>
        </xdr:to>
        <xdr:sp macro="" textlink="">
          <xdr:nvSpPr>
            <xdr:cNvPr id="2060" name="Button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41148" rIns="27432" bIns="4114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Yu Gothic"/>
                  <a:ea typeface="Yu Gothic"/>
                </a:rPr>
                <a:t>実行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561975</xdr:colOff>
          <xdr:row>1</xdr:row>
          <xdr:rowOff>9525</xdr:rowOff>
        </xdr:from>
        <xdr:to>
          <xdr:col>10</xdr:col>
          <xdr:colOff>666750</xdr:colOff>
          <xdr:row>2</xdr:row>
          <xdr:rowOff>57150</xdr:rowOff>
        </xdr:to>
        <xdr:sp macro="" textlink="">
          <xdr:nvSpPr>
            <xdr:cNvPr id="2062" name="Button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41148" rIns="27432" bIns="4114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Yu Gothic"/>
                  <a:ea typeface="Yu Gothic"/>
                </a:rPr>
                <a:t>DEBUG_散布図グラフ作成実行</a:t>
              </a:r>
            </a:p>
            <a:p>
              <a:pPr algn="ctr" rtl="0">
                <a:defRPr sz="1000"/>
              </a:pPr>
              <a:endParaRPr lang="ja-JP" altLang="en-US" sz="1100" b="0" i="0" u="none" strike="noStrike" baseline="0">
                <a:solidFill>
                  <a:srgbClr val="000000"/>
                </a:solidFill>
                <a:latin typeface="Yu Gothic"/>
                <a:ea typeface="Yu Gothic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457200</xdr:colOff>
      <xdr:row>12</xdr:row>
      <xdr:rowOff>123825</xdr:rowOff>
    </xdr:to>
    <xdr:graphicFrame macro="">
      <xdr:nvGraphicFramePr>
        <xdr:cNvPr id="14" name="sim_graph1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7</xdr:col>
      <xdr:colOff>457200</xdr:colOff>
      <xdr:row>25</xdr:row>
      <xdr:rowOff>123824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7</xdr:col>
      <xdr:colOff>457200</xdr:colOff>
      <xdr:row>40</xdr:row>
      <xdr:rowOff>123824</xdr:rowOff>
    </xdr:to>
    <xdr:graphicFrame macro="">
      <xdr:nvGraphicFramePr>
        <xdr:cNvPr id="16" name="グラフ 3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7</xdr:col>
      <xdr:colOff>457200</xdr:colOff>
      <xdr:row>55</xdr:row>
      <xdr:rowOff>123824</xdr:rowOff>
    </xdr:to>
    <xdr:graphicFrame macro="">
      <xdr:nvGraphicFramePr>
        <xdr:cNvPr id="17" name="グラフ 4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102053</xdr:colOff>
      <xdr:row>9</xdr:row>
      <xdr:rowOff>36738</xdr:rowOff>
    </xdr:from>
    <xdr:to>
      <xdr:col>13</xdr:col>
      <xdr:colOff>959303</xdr:colOff>
      <xdr:row>20</xdr:row>
      <xdr:rowOff>85724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180975</xdr:colOff>
      <xdr:row>0</xdr:row>
      <xdr:rowOff>171450</xdr:rowOff>
    </xdr:from>
    <xdr:to>
      <xdr:col>20</xdr:col>
      <xdr:colOff>14287</xdr:colOff>
      <xdr:row>10</xdr:row>
      <xdr:rowOff>180975</xdr:rowOff>
    </xdr:to>
    <xdr:graphicFrame macro="">
      <xdr:nvGraphicFramePr>
        <xdr:cNvPr id="5" name="scatter_graph_template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E3032-A9E7-4674-99B7-040C5D6F819D}">
  <sheetPr codeName="Sheet1"/>
  <dimension ref="A1:V20"/>
  <sheetViews>
    <sheetView topLeftCell="F11" workbookViewId="0">
      <selection activeCell="S27" sqref="S27"/>
    </sheetView>
  </sheetViews>
  <sheetFormatPr defaultRowHeight="18.75"/>
  <cols>
    <col min="1" max="3" width="9" style="13"/>
    <col min="4" max="4" width="3.25" style="13" customWidth="1"/>
    <col min="5" max="8" width="9" style="13"/>
    <col min="9" max="9" width="9" style="13" customWidth="1"/>
    <col min="10" max="10" width="2.625" style="13" customWidth="1"/>
    <col min="11" max="11" width="9" style="13" customWidth="1"/>
    <col min="12" max="12" width="2.625" style="13" customWidth="1"/>
    <col min="13" max="13" width="9" style="13" customWidth="1"/>
    <col min="14" max="14" width="2.625" style="13" customWidth="1"/>
    <col min="15" max="15" width="9" style="13" customWidth="1"/>
    <col min="16" max="16" width="2.625" style="13" customWidth="1"/>
    <col min="17" max="17" width="9" style="13" customWidth="1"/>
    <col min="18" max="18" width="2.625" style="13" customWidth="1"/>
    <col min="19" max="19" width="9" style="13" customWidth="1"/>
    <col min="20" max="20" width="2.625" style="13" customWidth="1"/>
    <col min="21" max="16384" width="9" style="13"/>
  </cols>
  <sheetData>
    <row r="1" spans="1:22" ht="33">
      <c r="A1" s="15" t="s">
        <v>73</v>
      </c>
      <c r="F1" s="13" t="s">
        <v>177</v>
      </c>
    </row>
    <row r="2" spans="1:22">
      <c r="A2" s="13" t="s">
        <v>74</v>
      </c>
    </row>
    <row r="3" spans="1:22">
      <c r="F3" s="13" t="s">
        <v>144</v>
      </c>
    </row>
    <row r="10" spans="1:22" ht="45.75" customHeight="1"/>
    <row r="11" spans="1:22" ht="45.75" customHeight="1"/>
    <row r="12" spans="1:22">
      <c r="A12" s="32" t="s">
        <v>72</v>
      </c>
      <c r="B12" s="30"/>
      <c r="C12" s="30"/>
      <c r="D12" s="30" t="s">
        <v>75</v>
      </c>
      <c r="E12" s="30"/>
      <c r="F12" s="30"/>
      <c r="I12" s="30"/>
      <c r="J12" s="30" t="s">
        <v>147</v>
      </c>
      <c r="L12" s="30"/>
      <c r="M12" s="30"/>
      <c r="N12" s="30"/>
      <c r="O12" s="30"/>
      <c r="P12" s="30"/>
      <c r="Q12" s="30"/>
      <c r="R12" s="30"/>
      <c r="S12" s="30"/>
      <c r="T12" s="30"/>
      <c r="U12" s="30"/>
    </row>
    <row r="13" spans="1:22">
      <c r="A13" s="30"/>
      <c r="B13" s="30"/>
      <c r="C13" s="30"/>
      <c r="D13" s="30" t="s">
        <v>146</v>
      </c>
      <c r="E13" s="30"/>
      <c r="F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</row>
    <row r="14" spans="1:22">
      <c r="A14" s="30"/>
      <c r="B14" s="30">
        <v>3</v>
      </c>
      <c r="C14" s="30"/>
      <c r="D14" s="33"/>
      <c r="E14" s="34" t="s">
        <v>0</v>
      </c>
      <c r="F14" s="34" t="s">
        <v>173</v>
      </c>
      <c r="G14" s="30"/>
      <c r="H14" s="30"/>
      <c r="J14" s="16" t="s">
        <v>150</v>
      </c>
      <c r="K14" s="16" t="s">
        <v>149</v>
      </c>
      <c r="L14" s="16" t="s">
        <v>150</v>
      </c>
      <c r="M14" s="16" t="s">
        <v>139</v>
      </c>
      <c r="N14" s="16" t="s">
        <v>150</v>
      </c>
      <c r="O14" s="16" t="s">
        <v>141</v>
      </c>
      <c r="P14" s="16" t="s">
        <v>150</v>
      </c>
      <c r="Q14" s="16" t="s">
        <v>142</v>
      </c>
      <c r="R14" s="16" t="s">
        <v>150</v>
      </c>
      <c r="S14" s="16" t="s">
        <v>143</v>
      </c>
      <c r="T14" s="16" t="s">
        <v>150</v>
      </c>
      <c r="U14" s="16" t="s">
        <v>144</v>
      </c>
      <c r="V14" s="30"/>
    </row>
    <row r="15" spans="1:22">
      <c r="A15" s="30"/>
      <c r="B15" s="30"/>
      <c r="C15" s="30"/>
      <c r="D15" s="14" t="s">
        <v>151</v>
      </c>
      <c r="E15" s="14" t="s">
        <v>98</v>
      </c>
      <c r="F15" s="14" t="s">
        <v>33</v>
      </c>
      <c r="G15" s="30"/>
      <c r="H15" s="30"/>
      <c r="J15" s="14"/>
      <c r="K15" s="14">
        <v>1100000000000</v>
      </c>
      <c r="L15" s="14"/>
      <c r="M15" s="14">
        <v>200000000000</v>
      </c>
      <c r="N15" s="14" t="s">
        <v>151</v>
      </c>
      <c r="O15" s="14">
        <v>5200000000000</v>
      </c>
      <c r="P15" s="14"/>
      <c r="Q15" s="14">
        <v>1</v>
      </c>
      <c r="R15" s="14" t="s">
        <v>151</v>
      </c>
      <c r="S15" s="14">
        <v>311000000000</v>
      </c>
      <c r="T15" s="14"/>
      <c r="U15" s="14">
        <v>-1.1000000000000001</v>
      </c>
      <c r="V15" s="30"/>
    </row>
    <row r="16" spans="1:22">
      <c r="A16" s="30"/>
      <c r="B16" s="30"/>
      <c r="C16" s="30"/>
      <c r="D16" s="14" t="s">
        <v>151</v>
      </c>
      <c r="E16" s="14" t="s">
        <v>77</v>
      </c>
      <c r="F16" s="14" t="s">
        <v>33</v>
      </c>
      <c r="G16" s="30"/>
      <c r="H16" s="30"/>
      <c r="J16" s="14"/>
      <c r="K16" s="14">
        <v>1200000000000</v>
      </c>
      <c r="L16" s="14" t="s">
        <v>151</v>
      </c>
      <c r="M16" s="14">
        <v>300000000000</v>
      </c>
      <c r="N16" s="14"/>
      <c r="O16" s="14">
        <v>5300000000000</v>
      </c>
      <c r="P16" s="14"/>
      <c r="Q16" s="14">
        <v>2</v>
      </c>
      <c r="R16" s="14" t="s">
        <v>151</v>
      </c>
      <c r="S16" s="14">
        <v>330000000000</v>
      </c>
      <c r="T16" s="14"/>
      <c r="U16" s="14">
        <v>-1.2</v>
      </c>
      <c r="V16" s="30"/>
    </row>
    <row r="17" spans="1:22">
      <c r="A17" s="30"/>
      <c r="B17" s="30"/>
      <c r="C17" s="30"/>
      <c r="D17" s="14" t="s">
        <v>151</v>
      </c>
      <c r="E17" s="14" t="s">
        <v>79</v>
      </c>
      <c r="F17" s="14" t="s">
        <v>33</v>
      </c>
      <c r="G17" s="30"/>
      <c r="H17" s="30"/>
      <c r="J17" s="14"/>
      <c r="K17" s="14">
        <v>1300000000000</v>
      </c>
      <c r="L17" s="14"/>
      <c r="M17" s="14"/>
      <c r="N17" s="14" t="s">
        <v>151</v>
      </c>
      <c r="O17" s="14">
        <v>5400000000000</v>
      </c>
      <c r="P17" s="14"/>
      <c r="Q17" s="14">
        <v>3</v>
      </c>
      <c r="R17" s="14" t="s">
        <v>151</v>
      </c>
      <c r="S17" s="14">
        <v>360000000000</v>
      </c>
      <c r="T17" s="14"/>
      <c r="U17" s="14">
        <v>-1.3</v>
      </c>
      <c r="V17" s="30"/>
    </row>
    <row r="18" spans="1:22">
      <c r="A18" s="30"/>
      <c r="B18" s="30"/>
      <c r="C18" s="30"/>
      <c r="D18" s="14" t="s">
        <v>151</v>
      </c>
      <c r="E18" s="14" t="s">
        <v>85</v>
      </c>
      <c r="F18" s="14" t="s">
        <v>174</v>
      </c>
      <c r="G18" s="30"/>
      <c r="H18" s="30"/>
      <c r="J18" s="14"/>
      <c r="K18" s="14">
        <v>1400000000000</v>
      </c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30"/>
    </row>
    <row r="19" spans="1:22">
      <c r="A19" s="30"/>
      <c r="B19" s="30"/>
      <c r="C19" s="30"/>
      <c r="D19" s="14" t="s">
        <v>151</v>
      </c>
      <c r="E19" s="14" t="s">
        <v>99</v>
      </c>
      <c r="F19" s="14" t="s">
        <v>175</v>
      </c>
      <c r="G19" s="30"/>
      <c r="H19" s="30"/>
      <c r="V19" s="30"/>
    </row>
    <row r="20" spans="1:22">
      <c r="G20" s="30"/>
      <c r="H20" s="30"/>
      <c r="V20" s="30"/>
    </row>
  </sheetData>
  <phoneticPr fontId="1"/>
  <dataValidations count="1">
    <dataValidation type="list" allowBlank="1" showInputMessage="1" showErrorMessage="1" sqref="N15:N19 D14:D19 L15:L19 T15:T19 P15:P19 J15:J19 R15:R19" xr:uid="{C269EBC3-89B4-42F1-A232-2CD76BCEC123}">
      <formula1>"　,レ"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_read_jyoken">
              <controlPr defaultSize="0" print="0" autoFill="0" autoPict="0" macro="[0]!Button_read_jyoken_Click">
                <anchor moveWithCells="1" sizeWithCells="1">
                  <from>
                    <xdr:col>0</xdr:col>
                    <xdr:colOff>209550</xdr:colOff>
                    <xdr:row>2</xdr:row>
                    <xdr:rowOff>161925</xdr:rowOff>
                  </from>
                  <to>
                    <xdr:col>3</xdr:col>
                    <xdr:colOff>123825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Button_read_settei">
              <controlPr defaultSize="0" print="0" autoFill="0" autoPict="0" macro="[0]!Button_read_settei_Click">
                <anchor moveWithCells="1" sizeWithCells="1">
                  <from>
                    <xdr:col>0</xdr:col>
                    <xdr:colOff>190500</xdr:colOff>
                    <xdr:row>4</xdr:row>
                    <xdr:rowOff>228600</xdr:rowOff>
                  </from>
                  <to>
                    <xdr:col>3</xdr:col>
                    <xdr:colOff>104775</xdr:colOff>
                    <xdr:row>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Button_read_speed">
              <controlPr defaultSize="0" print="0" autoFill="0" autoPict="0" macro="[0]!グラフ作成_Button_read_speed_Click">
                <anchor moveWithCells="1" sizeWithCells="1">
                  <from>
                    <xdr:col>0</xdr:col>
                    <xdr:colOff>209550</xdr:colOff>
                    <xdr:row>7</xdr:row>
                    <xdr:rowOff>9525</xdr:rowOff>
                  </from>
                  <to>
                    <xdr:col>3</xdr:col>
                    <xdr:colOff>123825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Box_summary">
              <controlPr defaultSize="0" autoFill="0" autoLine="0" autoPict="0">
                <anchor moveWithCells="1">
                  <from>
                    <xdr:col>0</xdr:col>
                    <xdr:colOff>257175</xdr:colOff>
                    <xdr:row>9</xdr:row>
                    <xdr:rowOff>66675</xdr:rowOff>
                  </from>
                  <to>
                    <xdr:col>3</xdr:col>
                    <xdr:colOff>219075</xdr:colOff>
                    <xdr:row>9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box_scatter">
              <controlPr defaultSize="0" autoFill="0" autoLine="0" autoPict="0">
                <anchor moveWithCells="1">
                  <from>
                    <xdr:col>0</xdr:col>
                    <xdr:colOff>247650</xdr:colOff>
                    <xdr:row>10</xdr:row>
                    <xdr:rowOff>28575</xdr:rowOff>
                  </from>
                  <to>
                    <xdr:col>2</xdr:col>
                    <xdr:colOff>19050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9" name="ComboScatterX">
              <controlPr defaultSize="0" autoLine="0" autoPict="0">
                <anchor moveWithCells="1">
                  <from>
                    <xdr:col>0</xdr:col>
                    <xdr:colOff>361950</xdr:colOff>
                    <xdr:row>12</xdr:row>
                    <xdr:rowOff>47625</xdr:rowOff>
                  </from>
                  <to>
                    <xdr:col>2</xdr:col>
                    <xdr:colOff>314325</xdr:colOff>
                    <xdr:row>13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0" name="Button 12">
              <controlPr defaultSize="0" print="0" autoFill="0" autoPict="0" macro="[0]!Button_jikkou_Click">
                <anchor moveWithCells="1" sizeWithCells="1">
                  <from>
                    <xdr:col>5</xdr:col>
                    <xdr:colOff>95250</xdr:colOff>
                    <xdr:row>1</xdr:row>
                    <xdr:rowOff>19050</xdr:rowOff>
                  </from>
                  <to>
                    <xdr:col>6</xdr:col>
                    <xdr:colOff>238125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1" name="Button 14">
              <controlPr defaultSize="0" print="0" autoFill="0" autoPict="0" macro="[0]!Button_DEBUG_jikkou_scatter_Click">
                <anchor moveWithCells="1" sizeWithCells="1">
                  <from>
                    <xdr:col>6</xdr:col>
                    <xdr:colOff>561975</xdr:colOff>
                    <xdr:row>1</xdr:row>
                    <xdr:rowOff>9525</xdr:rowOff>
                  </from>
                  <to>
                    <xdr:col>10</xdr:col>
                    <xdr:colOff>666750</xdr:colOff>
                    <xdr:row>2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09572-BAF4-48E7-8AD4-691519168C95}">
  <sheetPr codeName="Sheet9"/>
  <dimension ref="A1:AG15"/>
  <sheetViews>
    <sheetView topLeftCell="T1" workbookViewId="0">
      <selection activeCell="S19" sqref="S19"/>
    </sheetView>
  </sheetViews>
  <sheetFormatPr defaultRowHeight="18.75"/>
  <cols>
    <col min="1" max="1" width="37.875" bestFit="1" customWidth="1"/>
    <col min="2" max="2" width="8.125" customWidth="1"/>
    <col min="3" max="3" width="6.75" customWidth="1"/>
  </cols>
  <sheetData>
    <row r="1" spans="1:33">
      <c r="A1" s="31" t="s">
        <v>158</v>
      </c>
      <c r="C1" s="31"/>
      <c r="D1" s="31"/>
      <c r="E1" t="s">
        <v>157</v>
      </c>
      <c r="I1" s="31"/>
      <c r="O1" t="s">
        <v>152</v>
      </c>
      <c r="U1" t="s">
        <v>178</v>
      </c>
      <c r="AE1" t="s">
        <v>179</v>
      </c>
    </row>
    <row r="2" spans="1:33">
      <c r="A2" t="s">
        <v>149</v>
      </c>
    </row>
    <row r="3" spans="1:33">
      <c r="A3" t="s">
        <v>139</v>
      </c>
      <c r="E3" t="s">
        <v>149</v>
      </c>
      <c r="F3" t="s">
        <v>139</v>
      </c>
      <c r="G3" t="s">
        <v>141</v>
      </c>
      <c r="H3" t="s">
        <v>142</v>
      </c>
      <c r="I3" t="s">
        <v>143</v>
      </c>
      <c r="J3" t="s">
        <v>144</v>
      </c>
      <c r="O3" t="s">
        <v>98</v>
      </c>
      <c r="P3" t="s">
        <v>33</v>
      </c>
      <c r="U3" t="s">
        <v>149</v>
      </c>
      <c r="V3" t="s">
        <v>139</v>
      </c>
      <c r="W3" t="s">
        <v>141</v>
      </c>
      <c r="X3" t="s">
        <v>142</v>
      </c>
      <c r="Y3" t="s">
        <v>143</v>
      </c>
      <c r="Z3" t="s">
        <v>144</v>
      </c>
      <c r="AE3" t="s">
        <v>149</v>
      </c>
      <c r="AF3" t="s">
        <v>139</v>
      </c>
      <c r="AG3" t="s">
        <v>141</v>
      </c>
    </row>
    <row r="4" spans="1:33">
      <c r="A4" t="s">
        <v>141</v>
      </c>
      <c r="E4">
        <v>1100000000000</v>
      </c>
      <c r="F4">
        <v>200000000000</v>
      </c>
      <c r="G4">
        <v>5200000000000</v>
      </c>
      <c r="H4">
        <v>1</v>
      </c>
      <c r="I4">
        <v>311000000000</v>
      </c>
      <c r="J4">
        <v>-1.1000000000000001</v>
      </c>
      <c r="O4" t="s">
        <v>77</v>
      </c>
      <c r="P4" t="s">
        <v>33</v>
      </c>
      <c r="U4">
        <v>3</v>
      </c>
      <c r="V4">
        <v>2</v>
      </c>
      <c r="W4">
        <v>2</v>
      </c>
      <c r="X4">
        <v>0</v>
      </c>
      <c r="Y4">
        <v>0</v>
      </c>
      <c r="Z4">
        <v>0</v>
      </c>
      <c r="AE4">
        <v>1100000000000</v>
      </c>
      <c r="AF4">
        <v>200000000000</v>
      </c>
      <c r="AG4">
        <v>5200000000000</v>
      </c>
    </row>
    <row r="5" spans="1:33">
      <c r="A5" t="s">
        <v>142</v>
      </c>
      <c r="E5">
        <v>1200000000000</v>
      </c>
      <c r="F5">
        <v>300000000000</v>
      </c>
      <c r="G5">
        <v>5300000000000</v>
      </c>
      <c r="H5">
        <v>2</v>
      </c>
      <c r="I5">
        <v>330000000000</v>
      </c>
      <c r="J5">
        <v>-1.2</v>
      </c>
      <c r="O5" t="s">
        <v>79</v>
      </c>
      <c r="P5" t="s">
        <v>33</v>
      </c>
      <c r="U5">
        <v>1100000000000</v>
      </c>
      <c r="V5">
        <v>200000000000</v>
      </c>
      <c r="W5">
        <v>5200000000000</v>
      </c>
      <c r="AE5">
        <v>1200000000000</v>
      </c>
      <c r="AF5">
        <v>200000000000</v>
      </c>
      <c r="AG5">
        <v>5200000000000</v>
      </c>
    </row>
    <row r="6" spans="1:33">
      <c r="A6" t="s">
        <v>143</v>
      </c>
      <c r="E6">
        <v>1300000000000</v>
      </c>
      <c r="G6">
        <v>5400000000000</v>
      </c>
      <c r="H6">
        <v>3</v>
      </c>
      <c r="I6">
        <v>360000000000</v>
      </c>
      <c r="J6">
        <v>-1.3</v>
      </c>
      <c r="O6" t="s">
        <v>85</v>
      </c>
      <c r="P6" t="s">
        <v>174</v>
      </c>
      <c r="U6">
        <v>1200000000000</v>
      </c>
      <c r="V6">
        <v>300000000000</v>
      </c>
      <c r="W6">
        <v>5300000000000</v>
      </c>
      <c r="AE6">
        <v>1300000000000</v>
      </c>
      <c r="AF6">
        <v>200000000000</v>
      </c>
      <c r="AG6">
        <v>5200000000000</v>
      </c>
    </row>
    <row r="7" spans="1:33">
      <c r="A7" s="1" t="s">
        <v>144</v>
      </c>
      <c r="E7">
        <v>1400000000000</v>
      </c>
      <c r="O7" t="s">
        <v>99</v>
      </c>
      <c r="P7" t="s">
        <v>175</v>
      </c>
      <c r="U7">
        <v>1300000000000</v>
      </c>
      <c r="AE7">
        <v>1100000000000</v>
      </c>
      <c r="AF7">
        <v>300000000000</v>
      </c>
      <c r="AG7">
        <v>5200000000000</v>
      </c>
    </row>
    <row r="8" spans="1:33">
      <c r="AE8">
        <v>1200000000000</v>
      </c>
      <c r="AF8">
        <v>300000000000</v>
      </c>
      <c r="AG8">
        <v>5200000000000</v>
      </c>
    </row>
    <row r="9" spans="1:33">
      <c r="AE9">
        <v>1300000000000</v>
      </c>
      <c r="AF9">
        <v>300000000000</v>
      </c>
      <c r="AG9">
        <v>5200000000000</v>
      </c>
    </row>
    <row r="10" spans="1:33">
      <c r="A10" t="s">
        <v>156</v>
      </c>
      <c r="AE10">
        <v>1100000000000</v>
      </c>
      <c r="AF10">
        <v>200000000000</v>
      </c>
      <c r="AG10">
        <v>5300000000000</v>
      </c>
    </row>
    <row r="11" spans="1:33">
      <c r="A11">
        <v>3</v>
      </c>
      <c r="AE11">
        <v>1200000000000</v>
      </c>
      <c r="AF11">
        <v>200000000000</v>
      </c>
      <c r="AG11">
        <v>5300000000000</v>
      </c>
    </row>
    <row r="12" spans="1:33">
      <c r="AE12">
        <v>1300000000000</v>
      </c>
      <c r="AF12">
        <v>200000000000</v>
      </c>
      <c r="AG12">
        <v>5300000000000</v>
      </c>
    </row>
    <row r="13" spans="1:33">
      <c r="AE13">
        <v>1100000000000</v>
      </c>
      <c r="AF13">
        <v>300000000000</v>
      </c>
      <c r="AG13">
        <v>5300000000000</v>
      </c>
    </row>
    <row r="14" spans="1:33">
      <c r="AE14">
        <v>1200000000000</v>
      </c>
      <c r="AF14">
        <v>300000000000</v>
      </c>
      <c r="AG14">
        <v>5300000000000</v>
      </c>
    </row>
    <row r="15" spans="1:33">
      <c r="AE15">
        <v>1300000000000</v>
      </c>
      <c r="AF15">
        <v>300000000000</v>
      </c>
      <c r="AG15">
        <v>5300000000000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B22F4-061B-4B56-9EF3-63EC1027303D}">
  <sheetPr codeName="Sheet13"/>
  <dimension ref="A1:Z34"/>
  <sheetViews>
    <sheetView zoomScale="70" zoomScaleNormal="70" workbookViewId="0">
      <selection activeCell="E1" sqref="E1:P16"/>
    </sheetView>
  </sheetViews>
  <sheetFormatPr defaultRowHeight="18.75"/>
  <sheetData>
    <row r="1" spans="1:19">
      <c r="B1" t="s">
        <v>136</v>
      </c>
      <c r="C1" t="s">
        <v>136</v>
      </c>
      <c r="D1" t="s">
        <v>137</v>
      </c>
      <c r="E1" s="5" t="s">
        <v>36</v>
      </c>
      <c r="F1" t="s">
        <v>39</v>
      </c>
      <c r="G1" t="s">
        <v>44</v>
      </c>
      <c r="H1" t="s">
        <v>39</v>
      </c>
      <c r="I1" t="s">
        <v>175</v>
      </c>
      <c r="L1" t="s">
        <v>180</v>
      </c>
    </row>
    <row r="2" spans="1:19">
      <c r="A2" s="2" t="s">
        <v>12</v>
      </c>
      <c r="B2" s="2" t="s">
        <v>139</v>
      </c>
      <c r="C2" s="2" t="s">
        <v>143</v>
      </c>
      <c r="D2" s="2" t="s">
        <v>141</v>
      </c>
      <c r="E2" s="5" t="s">
        <v>94</v>
      </c>
      <c r="F2" t="s">
        <v>38</v>
      </c>
      <c r="G2" t="s">
        <v>47</v>
      </c>
      <c r="H2" t="s">
        <v>50</v>
      </c>
      <c r="I2" t="s">
        <v>116</v>
      </c>
    </row>
    <row r="3" spans="1:19">
      <c r="A3" s="2" t="s">
        <v>161</v>
      </c>
      <c r="B3" s="35" t="s">
        <v>150</v>
      </c>
      <c r="C3" s="35" t="s">
        <v>150</v>
      </c>
      <c r="D3" s="35" t="s">
        <v>150</v>
      </c>
      <c r="E3" s="5" t="s">
        <v>30</v>
      </c>
      <c r="F3" t="s">
        <v>78</v>
      </c>
      <c r="G3" t="s">
        <v>7</v>
      </c>
      <c r="H3" s="21" t="s">
        <v>5</v>
      </c>
      <c r="I3" t="s">
        <v>95</v>
      </c>
      <c r="L3" t="s">
        <v>136</v>
      </c>
      <c r="M3" t="s">
        <v>136</v>
      </c>
      <c r="N3" t="s">
        <v>136</v>
      </c>
      <c r="O3" t="s">
        <v>137</v>
      </c>
      <c r="P3" t="s">
        <v>163</v>
      </c>
      <c r="Q3" t="s">
        <v>164</v>
      </c>
      <c r="R3" t="s">
        <v>163</v>
      </c>
      <c r="S3" t="s">
        <v>176</v>
      </c>
    </row>
    <row r="4" spans="1:19">
      <c r="A4" s="2" t="s">
        <v>162</v>
      </c>
      <c r="B4" s="35" t="s">
        <v>150</v>
      </c>
      <c r="C4" s="35" t="s">
        <v>150</v>
      </c>
      <c r="D4" s="35" t="s">
        <v>150</v>
      </c>
      <c r="E4" s="5" t="s">
        <v>37</v>
      </c>
      <c r="F4" t="s">
        <v>42</v>
      </c>
      <c r="G4" t="s">
        <v>91</v>
      </c>
      <c r="H4" t="s">
        <v>42</v>
      </c>
      <c r="I4" t="s">
        <v>175</v>
      </c>
      <c r="L4" t="s">
        <v>165</v>
      </c>
      <c r="M4" t="s">
        <v>139</v>
      </c>
      <c r="N4" t="s">
        <v>143</v>
      </c>
      <c r="O4" t="s">
        <v>141</v>
      </c>
      <c r="P4" t="s">
        <v>77</v>
      </c>
      <c r="Q4" t="s">
        <v>85</v>
      </c>
      <c r="R4" t="s">
        <v>98</v>
      </c>
      <c r="S4" t="s">
        <v>99</v>
      </c>
    </row>
    <row r="5" spans="1:19">
      <c r="A5" s="2" t="s">
        <v>148</v>
      </c>
      <c r="B5" s="1">
        <v>200000000000</v>
      </c>
      <c r="C5">
        <f>311000000000</f>
        <v>311000000000</v>
      </c>
      <c r="D5" s="24">
        <v>5200000000000</v>
      </c>
      <c r="E5" t="s">
        <v>17</v>
      </c>
      <c r="F5" s="1">
        <v>0.64900000000000002</v>
      </c>
      <c r="G5" s="1">
        <v>2.33</v>
      </c>
      <c r="H5" s="1">
        <v>2.29</v>
      </c>
      <c r="I5" s="1">
        <v>0.4</v>
      </c>
      <c r="L5" t="s">
        <v>17</v>
      </c>
      <c r="M5">
        <v>200000000000</v>
      </c>
      <c r="N5">
        <v>311000000000</v>
      </c>
      <c r="O5">
        <v>5200000000000</v>
      </c>
      <c r="P5">
        <v>0.64900000000000002</v>
      </c>
      <c r="Q5">
        <v>2.33</v>
      </c>
      <c r="R5">
        <v>2.29</v>
      </c>
      <c r="S5">
        <v>0.4</v>
      </c>
    </row>
    <row r="6" spans="1:19">
      <c r="A6" s="2" t="s">
        <v>18</v>
      </c>
      <c r="B6" s="1">
        <v>200000000000</v>
      </c>
      <c r="C6">
        <f>311000000000</f>
        <v>311000000000</v>
      </c>
      <c r="D6" s="22">
        <v>5300000000000</v>
      </c>
      <c r="E6" t="s">
        <v>18</v>
      </c>
      <c r="F6" s="1">
        <v>0.65100000000000002</v>
      </c>
      <c r="G6" s="1">
        <v>2.23</v>
      </c>
      <c r="H6" s="1">
        <v>2.31</v>
      </c>
      <c r="I6" s="1">
        <v>0.40100000000000002</v>
      </c>
      <c r="L6" t="s">
        <v>18</v>
      </c>
      <c r="M6">
        <v>200000000000</v>
      </c>
      <c r="N6">
        <v>311000000000</v>
      </c>
      <c r="O6">
        <v>5300000000000</v>
      </c>
      <c r="P6">
        <v>0.65100000000000002</v>
      </c>
      <c r="Q6">
        <v>2.23</v>
      </c>
      <c r="R6">
        <v>2.31</v>
      </c>
      <c r="S6">
        <v>0.40100000000000002</v>
      </c>
    </row>
    <row r="7" spans="1:19">
      <c r="A7" s="2" t="s">
        <v>19</v>
      </c>
      <c r="B7" s="1">
        <v>200000000000</v>
      </c>
      <c r="C7">
        <f>311000000000</f>
        <v>311000000000</v>
      </c>
      <c r="D7" s="28">
        <v>5400000000000</v>
      </c>
      <c r="E7" t="s">
        <v>19</v>
      </c>
      <c r="F7" s="1">
        <v>0.65300000000000002</v>
      </c>
      <c r="G7" s="1">
        <v>2.13</v>
      </c>
      <c r="H7" s="1">
        <v>2.33</v>
      </c>
      <c r="I7" s="1">
        <v>0.39800000000000002</v>
      </c>
      <c r="L7" t="s">
        <v>19</v>
      </c>
      <c r="M7">
        <v>200000000000</v>
      </c>
      <c r="N7">
        <v>311000000000</v>
      </c>
      <c r="O7">
        <v>5400000000000</v>
      </c>
      <c r="P7">
        <v>0.65300000000000002</v>
      </c>
      <c r="Q7">
        <v>2.13</v>
      </c>
      <c r="R7">
        <v>2.33</v>
      </c>
      <c r="S7">
        <v>0.39800000000000002</v>
      </c>
    </row>
    <row r="8" spans="1:19">
      <c r="A8" s="2" t="s">
        <v>20</v>
      </c>
      <c r="B8" s="1">
        <v>200000000000</v>
      </c>
      <c r="C8" s="25">
        <v>330000000000</v>
      </c>
      <c r="D8" s="24">
        <v>5200000000000</v>
      </c>
      <c r="E8" t="s">
        <v>20</v>
      </c>
      <c r="F8" s="1">
        <v>0.65500000000000003</v>
      </c>
      <c r="G8" s="1">
        <v>2.0299999999999998</v>
      </c>
      <c r="H8" s="1">
        <v>2.35</v>
      </c>
      <c r="I8" s="1">
        <v>0.397666666666667</v>
      </c>
      <c r="L8" t="s">
        <v>20</v>
      </c>
      <c r="M8">
        <v>200000000000</v>
      </c>
      <c r="N8">
        <v>330000000000</v>
      </c>
      <c r="O8">
        <v>5200000000000</v>
      </c>
      <c r="P8">
        <v>0.65500000000000003</v>
      </c>
      <c r="Q8">
        <v>2.0299999999999998</v>
      </c>
      <c r="R8">
        <v>2.35</v>
      </c>
      <c r="S8">
        <v>0.397666666666667</v>
      </c>
    </row>
    <row r="9" spans="1:19">
      <c r="A9" s="2" t="s">
        <v>21</v>
      </c>
      <c r="B9" s="1">
        <v>200000000000</v>
      </c>
      <c r="C9" s="25">
        <v>330000000000</v>
      </c>
      <c r="D9" s="22">
        <v>5300000000000</v>
      </c>
      <c r="E9" t="s">
        <v>21</v>
      </c>
      <c r="F9" s="1">
        <v>0.65700000000000003</v>
      </c>
      <c r="G9" s="1">
        <v>1.93</v>
      </c>
      <c r="H9" s="1">
        <v>2.37</v>
      </c>
      <c r="I9" s="1">
        <v>0.396666666666667</v>
      </c>
      <c r="L9" t="s">
        <v>21</v>
      </c>
      <c r="M9">
        <v>200000000000</v>
      </c>
      <c r="N9">
        <v>330000000000</v>
      </c>
      <c r="O9">
        <v>5300000000000</v>
      </c>
      <c r="P9">
        <v>0.65700000000000003</v>
      </c>
      <c r="Q9">
        <v>1.93</v>
      </c>
      <c r="R9">
        <v>2.37</v>
      </c>
      <c r="S9">
        <v>0.396666666666667</v>
      </c>
    </row>
    <row r="10" spans="1:19">
      <c r="A10" s="2" t="s">
        <v>22</v>
      </c>
      <c r="B10" s="1">
        <v>200000000000</v>
      </c>
      <c r="C10" s="25">
        <v>330000000000</v>
      </c>
      <c r="D10" s="28">
        <v>5400000000000</v>
      </c>
      <c r="E10" t="s">
        <v>22</v>
      </c>
      <c r="F10" s="1">
        <v>0.65900000000000003</v>
      </c>
      <c r="G10" s="1">
        <v>1.83</v>
      </c>
      <c r="H10" s="1">
        <v>2.39</v>
      </c>
      <c r="I10" s="1">
        <v>0.395666666666667</v>
      </c>
      <c r="L10" t="s">
        <v>22</v>
      </c>
      <c r="M10">
        <v>200000000000</v>
      </c>
      <c r="N10">
        <v>330000000000</v>
      </c>
      <c r="O10">
        <v>5400000000000</v>
      </c>
      <c r="P10">
        <v>0.65900000000000003</v>
      </c>
      <c r="Q10">
        <v>1.83</v>
      </c>
      <c r="R10">
        <v>2.39</v>
      </c>
      <c r="S10">
        <v>0.395666666666667</v>
      </c>
    </row>
    <row r="11" spans="1:19">
      <c r="A11" s="2" t="s">
        <v>100</v>
      </c>
      <c r="B11" s="1">
        <v>200000000000</v>
      </c>
      <c r="C11" s="25">
        <v>330000000000</v>
      </c>
      <c r="D11" s="23">
        <v>5400000000000</v>
      </c>
      <c r="E11" t="s">
        <v>100</v>
      </c>
      <c r="F11" s="1">
        <v>0.66100000000000003</v>
      </c>
      <c r="G11" s="1">
        <v>1.73</v>
      </c>
      <c r="H11" s="1">
        <v>2.41</v>
      </c>
      <c r="I11" s="1">
        <v>0.394666666666667</v>
      </c>
      <c r="L11" t="s">
        <v>100</v>
      </c>
      <c r="M11">
        <v>200000000000</v>
      </c>
      <c r="N11">
        <v>330000000000</v>
      </c>
      <c r="O11">
        <v>5400000000000</v>
      </c>
      <c r="P11">
        <v>0.66100000000000003</v>
      </c>
      <c r="Q11">
        <v>1.73</v>
      </c>
      <c r="R11">
        <v>2.41</v>
      </c>
      <c r="S11">
        <v>0.394666666666667</v>
      </c>
    </row>
    <row r="12" spans="1:19">
      <c r="A12" s="2" t="s">
        <v>101</v>
      </c>
      <c r="B12" s="26">
        <v>300000000000</v>
      </c>
      <c r="C12" s="25">
        <v>330000000000</v>
      </c>
      <c r="D12" s="24">
        <v>5200000000000</v>
      </c>
      <c r="E12" t="s">
        <v>101</v>
      </c>
      <c r="F12" s="1">
        <v>0.66300000000000003</v>
      </c>
      <c r="G12" s="1">
        <v>1.63</v>
      </c>
      <c r="H12" s="1">
        <v>2.4300000000000002</v>
      </c>
      <c r="I12" s="1">
        <v>0.393666666666667</v>
      </c>
      <c r="L12" t="s">
        <v>101</v>
      </c>
      <c r="M12">
        <v>300000000000</v>
      </c>
      <c r="N12">
        <v>330000000000</v>
      </c>
      <c r="O12">
        <v>5200000000000</v>
      </c>
      <c r="P12">
        <v>0.66300000000000003</v>
      </c>
      <c r="Q12">
        <v>1.63</v>
      </c>
      <c r="R12">
        <v>2.4300000000000002</v>
      </c>
      <c r="S12">
        <v>0.393666666666667</v>
      </c>
    </row>
    <row r="13" spans="1:19">
      <c r="A13" s="2" t="s">
        <v>117</v>
      </c>
      <c r="B13" s="26">
        <v>300000000000</v>
      </c>
      <c r="C13" s="25">
        <v>330000000000</v>
      </c>
      <c r="D13" s="22">
        <v>5300000000000</v>
      </c>
      <c r="E13" t="s">
        <v>117</v>
      </c>
      <c r="F13" s="1">
        <v>0.66500000000000004</v>
      </c>
      <c r="G13" s="1">
        <v>1.53</v>
      </c>
      <c r="H13" s="1">
        <v>2.4500000000000002</v>
      </c>
      <c r="I13" s="1">
        <v>0.392666666666667</v>
      </c>
      <c r="L13" t="s">
        <v>117</v>
      </c>
      <c r="M13">
        <v>300000000000</v>
      </c>
      <c r="N13">
        <v>330000000000</v>
      </c>
      <c r="O13">
        <v>5300000000000</v>
      </c>
      <c r="P13">
        <v>0.66500000000000004</v>
      </c>
      <c r="Q13">
        <v>1.53</v>
      </c>
      <c r="R13">
        <v>2.4500000000000002</v>
      </c>
      <c r="S13">
        <v>0.392666666666667</v>
      </c>
    </row>
    <row r="14" spans="1:19">
      <c r="A14" s="2" t="s">
        <v>118</v>
      </c>
      <c r="B14" s="26">
        <v>300000000000</v>
      </c>
      <c r="C14" s="25">
        <v>330000000000</v>
      </c>
      <c r="D14" s="28">
        <v>5400000000000</v>
      </c>
      <c r="E14" t="s">
        <v>118</v>
      </c>
      <c r="F14" s="1">
        <v>0.66700000000000004</v>
      </c>
      <c r="G14" s="1">
        <v>1.43</v>
      </c>
      <c r="H14" s="1">
        <v>2.4700000000000002</v>
      </c>
      <c r="I14" s="1">
        <v>0.391666666666667</v>
      </c>
      <c r="L14" t="s">
        <v>118</v>
      </c>
      <c r="M14">
        <v>300000000000</v>
      </c>
      <c r="N14">
        <v>330000000000</v>
      </c>
      <c r="O14">
        <v>5400000000000</v>
      </c>
      <c r="P14">
        <v>0.66700000000000004</v>
      </c>
      <c r="Q14">
        <v>1.43</v>
      </c>
      <c r="R14">
        <v>2.4700000000000002</v>
      </c>
      <c r="S14">
        <v>0.391666666666667</v>
      </c>
    </row>
    <row r="15" spans="1:19">
      <c r="A15" s="2" t="s">
        <v>119</v>
      </c>
      <c r="B15" s="26">
        <v>300000000000</v>
      </c>
      <c r="C15" s="27">
        <v>360000000000</v>
      </c>
      <c r="D15" s="24">
        <v>5200000000000</v>
      </c>
      <c r="E15" t="s">
        <v>119</v>
      </c>
      <c r="F15" s="1">
        <v>0.66900000000000004</v>
      </c>
      <c r="G15" s="1">
        <v>1.33</v>
      </c>
      <c r="H15" s="1">
        <v>2.4900000000000002</v>
      </c>
      <c r="I15" s="1">
        <v>0.390666666666667</v>
      </c>
      <c r="L15" t="s">
        <v>119</v>
      </c>
      <c r="M15">
        <v>300000000000</v>
      </c>
      <c r="N15">
        <v>360000000000</v>
      </c>
      <c r="O15">
        <v>5200000000000</v>
      </c>
      <c r="P15">
        <v>0.66900000000000004</v>
      </c>
      <c r="Q15">
        <v>1.33</v>
      </c>
      <c r="R15">
        <v>2.4900000000000002</v>
      </c>
      <c r="S15">
        <v>0.390666666666667</v>
      </c>
    </row>
    <row r="16" spans="1:19">
      <c r="A16" s="2" t="s">
        <v>120</v>
      </c>
      <c r="B16" s="26">
        <v>300000000000</v>
      </c>
      <c r="C16" s="27">
        <v>360000000000</v>
      </c>
      <c r="D16" s="22">
        <v>5300000000000</v>
      </c>
      <c r="E16" t="s">
        <v>120</v>
      </c>
      <c r="F16" s="1">
        <v>0.67100000000000004</v>
      </c>
      <c r="G16" s="1">
        <v>1.23</v>
      </c>
      <c r="H16" s="1">
        <v>2.5099999999999998</v>
      </c>
      <c r="I16" s="1">
        <v>0.38966666666666699</v>
      </c>
      <c r="L16" t="s">
        <v>120</v>
      </c>
      <c r="M16">
        <v>300000000000</v>
      </c>
      <c r="N16">
        <v>360000000000</v>
      </c>
      <c r="O16">
        <v>5300000000000</v>
      </c>
      <c r="P16">
        <v>0.67100000000000004</v>
      </c>
      <c r="Q16">
        <v>1.23</v>
      </c>
      <c r="R16">
        <v>2.5099999999999998</v>
      </c>
      <c r="S16">
        <v>0.38966666666666699</v>
      </c>
    </row>
    <row r="21" spans="12:26">
      <c r="L21" t="s">
        <v>136</v>
      </c>
      <c r="M21" t="s">
        <v>136</v>
      </c>
      <c r="N21" t="s">
        <v>136</v>
      </c>
      <c r="O21" t="s">
        <v>137</v>
      </c>
      <c r="P21" t="s">
        <v>163</v>
      </c>
      <c r="Q21" t="s">
        <v>164</v>
      </c>
      <c r="R21" t="s">
        <v>163</v>
      </c>
      <c r="S21" t="s">
        <v>176</v>
      </c>
      <c r="T21" t="s">
        <v>159</v>
      </c>
      <c r="U21" t="s">
        <v>159</v>
      </c>
      <c r="V21" t="s">
        <v>159</v>
      </c>
      <c r="W21" t="s">
        <v>159</v>
      </c>
      <c r="X21" t="s">
        <v>159</v>
      </c>
      <c r="Y21" t="s">
        <v>159</v>
      </c>
      <c r="Z21" t="s">
        <v>159</v>
      </c>
    </row>
    <row r="22" spans="12:26">
      <c r="L22" t="s">
        <v>165</v>
      </c>
      <c r="M22" t="s">
        <v>139</v>
      </c>
      <c r="N22" t="s">
        <v>143</v>
      </c>
      <c r="O22" t="s">
        <v>141</v>
      </c>
      <c r="P22" t="s">
        <v>77</v>
      </c>
      <c r="Q22" t="s">
        <v>85</v>
      </c>
      <c r="R22" t="s">
        <v>98</v>
      </c>
      <c r="S22" t="s">
        <v>99</v>
      </c>
      <c r="T22" t="s">
        <v>181</v>
      </c>
      <c r="U22" t="s">
        <v>182</v>
      </c>
      <c r="V22" t="s">
        <v>183</v>
      </c>
      <c r="W22" t="s">
        <v>184</v>
      </c>
      <c r="X22" t="s">
        <v>185</v>
      </c>
      <c r="Y22" t="s">
        <v>186</v>
      </c>
      <c r="Z22" t="s">
        <v>187</v>
      </c>
    </row>
    <row r="23" spans="12:26">
      <c r="L23" t="s">
        <v>17</v>
      </c>
      <c r="M23">
        <v>200000000000</v>
      </c>
      <c r="N23">
        <v>311000000000</v>
      </c>
      <c r="O23">
        <v>5200000000000</v>
      </c>
      <c r="P23">
        <v>0.64900000000000002</v>
      </c>
      <c r="Q23">
        <v>2.33</v>
      </c>
      <c r="R23">
        <v>2.29</v>
      </c>
      <c r="S23">
        <v>0.4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2:26">
      <c r="L24" t="s">
        <v>18</v>
      </c>
      <c r="M24">
        <v>200000000000</v>
      </c>
      <c r="N24">
        <v>311000000000</v>
      </c>
      <c r="O24">
        <v>5300000000000</v>
      </c>
      <c r="P24">
        <v>0.65100000000000002</v>
      </c>
      <c r="Q24">
        <v>2.23</v>
      </c>
      <c r="R24">
        <v>2.31</v>
      </c>
      <c r="S24">
        <v>0.40100000000000002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2:26">
      <c r="L25" t="s">
        <v>19</v>
      </c>
      <c r="M25">
        <v>200000000000</v>
      </c>
      <c r="N25">
        <v>311000000000</v>
      </c>
      <c r="O25">
        <v>5400000000000</v>
      </c>
      <c r="P25">
        <v>0.65300000000000002</v>
      </c>
      <c r="Q25">
        <v>2.13</v>
      </c>
      <c r="R25">
        <v>2.33</v>
      </c>
      <c r="S25">
        <v>0.39800000000000002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2:26">
      <c r="L26" t="s">
        <v>20</v>
      </c>
      <c r="M26">
        <v>200000000000</v>
      </c>
      <c r="N26">
        <v>330000000000</v>
      </c>
      <c r="O26">
        <v>5200000000000</v>
      </c>
      <c r="P26">
        <v>0.65500000000000003</v>
      </c>
      <c r="Q26">
        <v>2.0299999999999998</v>
      </c>
      <c r="R26">
        <v>2.35</v>
      </c>
      <c r="S26">
        <v>0.397666666666667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2:26">
      <c r="L27" t="s">
        <v>21</v>
      </c>
      <c r="M27">
        <v>200000000000</v>
      </c>
      <c r="N27">
        <v>330000000000</v>
      </c>
      <c r="O27">
        <v>5300000000000</v>
      </c>
      <c r="P27">
        <v>0.65700000000000003</v>
      </c>
      <c r="Q27">
        <v>1.93</v>
      </c>
      <c r="R27">
        <v>2.37</v>
      </c>
      <c r="S27">
        <v>0.396666666666667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2:26">
      <c r="L28" t="s">
        <v>22</v>
      </c>
      <c r="M28">
        <v>200000000000</v>
      </c>
      <c r="N28">
        <v>330000000000</v>
      </c>
      <c r="O28">
        <v>5400000000000</v>
      </c>
      <c r="P28">
        <v>0.65900000000000003</v>
      </c>
      <c r="Q28">
        <v>1.83</v>
      </c>
      <c r="R28">
        <v>2.39</v>
      </c>
      <c r="S28">
        <v>0.395666666666667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2:26">
      <c r="L29" t="s">
        <v>100</v>
      </c>
      <c r="M29">
        <v>200000000000</v>
      </c>
      <c r="N29">
        <v>330000000000</v>
      </c>
      <c r="O29">
        <v>5400000000000</v>
      </c>
      <c r="P29">
        <v>0.66100000000000003</v>
      </c>
      <c r="Q29">
        <v>1.73</v>
      </c>
      <c r="R29">
        <v>2.41</v>
      </c>
      <c r="S29">
        <v>0.394666666666667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2:26">
      <c r="L30" t="s">
        <v>101</v>
      </c>
      <c r="M30">
        <v>300000000000</v>
      </c>
      <c r="N30">
        <v>330000000000</v>
      </c>
      <c r="O30">
        <v>5200000000000</v>
      </c>
      <c r="P30">
        <v>0.66300000000000003</v>
      </c>
      <c r="Q30">
        <v>1.63</v>
      </c>
      <c r="R30">
        <v>2.4300000000000002</v>
      </c>
      <c r="S30">
        <v>0.393666666666667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2:26">
      <c r="L31" t="s">
        <v>117</v>
      </c>
      <c r="M31">
        <v>300000000000</v>
      </c>
      <c r="N31">
        <v>330000000000</v>
      </c>
      <c r="O31">
        <v>5300000000000</v>
      </c>
      <c r="P31">
        <v>0.66500000000000004</v>
      </c>
      <c r="Q31">
        <v>1.53</v>
      </c>
      <c r="R31">
        <v>2.4500000000000002</v>
      </c>
      <c r="S31">
        <v>0.392666666666667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2:26">
      <c r="L32" t="s">
        <v>118</v>
      </c>
      <c r="M32">
        <v>300000000000</v>
      </c>
      <c r="N32">
        <v>330000000000</v>
      </c>
      <c r="O32">
        <v>5400000000000</v>
      </c>
      <c r="P32">
        <v>0.66700000000000004</v>
      </c>
      <c r="Q32">
        <v>1.43</v>
      </c>
      <c r="R32">
        <v>2.4700000000000002</v>
      </c>
      <c r="S32">
        <v>0.391666666666667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2:26">
      <c r="L33" t="s">
        <v>119</v>
      </c>
      <c r="M33">
        <v>300000000000</v>
      </c>
      <c r="N33">
        <v>360000000000</v>
      </c>
      <c r="O33">
        <v>5200000000000</v>
      </c>
      <c r="P33">
        <v>0.66900000000000004</v>
      </c>
      <c r="Q33">
        <v>1.33</v>
      </c>
      <c r="R33">
        <v>2.4900000000000002</v>
      </c>
      <c r="S33">
        <v>0.390666666666667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2:26">
      <c r="L34" t="s">
        <v>120</v>
      </c>
      <c r="M34">
        <v>300000000000</v>
      </c>
      <c r="N34">
        <v>360000000000</v>
      </c>
      <c r="O34">
        <v>5300000000000</v>
      </c>
      <c r="P34">
        <v>0.67100000000000004</v>
      </c>
      <c r="Q34">
        <v>1.23</v>
      </c>
      <c r="R34">
        <v>2.5099999999999998</v>
      </c>
      <c r="S34">
        <v>0.38966666666666699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A7EEA-1AF9-4BB9-91C3-A41AB34000E1}">
  <sheetPr codeName="Sheet11"/>
  <dimension ref="A1:N16"/>
  <sheetViews>
    <sheetView zoomScaleNormal="100" workbookViewId="0">
      <selection activeCell="H19" sqref="H19"/>
    </sheetView>
  </sheetViews>
  <sheetFormatPr defaultRowHeight="18.75"/>
  <cols>
    <col min="1" max="1" width="9.125" customWidth="1"/>
    <col min="3" max="3" width="10" bestFit="1" customWidth="1"/>
  </cols>
  <sheetData>
    <row r="1" spans="1:14">
      <c r="A1" t="s">
        <v>125</v>
      </c>
      <c r="F1" s="29" t="s">
        <v>160</v>
      </c>
    </row>
    <row r="2" spans="1:14">
      <c r="A2" s="16" t="s">
        <v>153</v>
      </c>
      <c r="B2" s="16" t="s">
        <v>154</v>
      </c>
      <c r="C2" s="16" t="s">
        <v>155</v>
      </c>
    </row>
    <row r="3" spans="1:14">
      <c r="A3" s="14">
        <v>1100000000000</v>
      </c>
      <c r="B3" s="14">
        <v>200000000000</v>
      </c>
      <c r="C3" s="14">
        <v>311000000000</v>
      </c>
      <c r="F3" t="s">
        <v>131</v>
      </c>
    </row>
    <row r="4" spans="1:14">
      <c r="A4" s="14">
        <v>1200000000000</v>
      </c>
      <c r="B4" s="14">
        <v>200000000000</v>
      </c>
      <c r="C4" s="10">
        <v>330000000000</v>
      </c>
      <c r="F4" t="s">
        <v>135</v>
      </c>
      <c r="G4">
        <v>1</v>
      </c>
      <c r="H4">
        <v>2</v>
      </c>
      <c r="I4">
        <v>3</v>
      </c>
      <c r="J4">
        <v>4</v>
      </c>
      <c r="K4">
        <v>5</v>
      </c>
      <c r="L4">
        <v>6</v>
      </c>
      <c r="M4">
        <v>7</v>
      </c>
      <c r="N4">
        <v>8</v>
      </c>
    </row>
    <row r="5" spans="1:14">
      <c r="A5" s="14">
        <v>1300000000000</v>
      </c>
      <c r="B5" s="14">
        <v>300000000000</v>
      </c>
      <c r="C5" s="14">
        <v>330000000000</v>
      </c>
      <c r="F5" t="s">
        <v>130</v>
      </c>
      <c r="G5" t="s">
        <v>126</v>
      </c>
      <c r="H5" t="s">
        <v>127</v>
      </c>
      <c r="I5" t="s">
        <v>128</v>
      </c>
      <c r="J5" t="s">
        <v>129</v>
      </c>
    </row>
    <row r="6" spans="1:14">
      <c r="A6" s="14">
        <v>1300000000000</v>
      </c>
      <c r="B6" s="14">
        <v>300000000000</v>
      </c>
      <c r="C6" s="14">
        <v>360000000000</v>
      </c>
      <c r="F6">
        <v>5200000000000</v>
      </c>
      <c r="G6">
        <v>0.64900000000000002</v>
      </c>
      <c r="H6">
        <v>0.65500000000000003</v>
      </c>
      <c r="I6">
        <v>0.66300000000000003</v>
      </c>
      <c r="J6">
        <v>0.66900000000000004</v>
      </c>
    </row>
    <row r="7" spans="1:14">
      <c r="F7">
        <v>5300000000000</v>
      </c>
      <c r="G7">
        <v>0.65100000000000002</v>
      </c>
      <c r="H7">
        <v>0.65700000000000003</v>
      </c>
      <c r="I7">
        <v>0.66500000000000004</v>
      </c>
      <c r="J7">
        <v>0.67100000000000004</v>
      </c>
    </row>
    <row r="8" spans="1:14">
      <c r="F8">
        <v>5400000000000</v>
      </c>
      <c r="G8">
        <v>0.65300000000000002</v>
      </c>
      <c r="H8">
        <v>0.65900000000000003</v>
      </c>
      <c r="I8">
        <v>0.66700000000000004</v>
      </c>
    </row>
    <row r="9" spans="1:14">
      <c r="F9">
        <v>5500000000000</v>
      </c>
      <c r="H9">
        <v>0.66100000000000003</v>
      </c>
    </row>
    <row r="12" spans="1:14">
      <c r="F12" t="s">
        <v>132</v>
      </c>
      <c r="G12" t="s">
        <v>126</v>
      </c>
      <c r="H12" t="s">
        <v>127</v>
      </c>
      <c r="I12" t="s">
        <v>128</v>
      </c>
      <c r="J12" t="s">
        <v>129</v>
      </c>
      <c r="K12" t="s">
        <v>133</v>
      </c>
      <c r="L12" t="s">
        <v>134</v>
      </c>
    </row>
    <row r="13" spans="1:14">
      <c r="F13">
        <v>5200000000000</v>
      </c>
      <c r="G13">
        <v>0.64900000000000002</v>
      </c>
      <c r="H13">
        <v>0.65500000000000003</v>
      </c>
      <c r="I13">
        <v>0.66300000000000003</v>
      </c>
      <c r="J13">
        <v>0.66900000000000004</v>
      </c>
      <c r="K13">
        <v>0.66900000000000004</v>
      </c>
      <c r="L13">
        <v>0.66900000000000004</v>
      </c>
    </row>
    <row r="14" spans="1:14">
      <c r="F14">
        <v>5300000000000</v>
      </c>
      <c r="G14">
        <v>0.65100000000000002</v>
      </c>
      <c r="H14">
        <v>0.65700000000000003</v>
      </c>
      <c r="I14">
        <v>0.66500000000000004</v>
      </c>
      <c r="J14">
        <v>0.67100000000000004</v>
      </c>
      <c r="K14">
        <v>0.67100000000000004</v>
      </c>
      <c r="L14">
        <v>0.67100000000000004</v>
      </c>
    </row>
    <row r="15" spans="1:14">
      <c r="F15">
        <v>5400000000000</v>
      </c>
      <c r="G15">
        <v>0.65300000000000002</v>
      </c>
      <c r="H15">
        <v>0.65900000000000003</v>
      </c>
      <c r="I15">
        <v>0.66700000000000004</v>
      </c>
    </row>
    <row r="16" spans="1:14">
      <c r="F16">
        <v>5500000000000</v>
      </c>
      <c r="H16">
        <v>0.66100000000000003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74138-7DD0-4A81-A6E1-B7B37189A1C3}">
  <sheetPr codeName="Sheet2"/>
  <dimension ref="A1"/>
  <sheetViews>
    <sheetView workbookViewId="0">
      <selection activeCell="D19" sqref="D19"/>
    </sheetView>
  </sheetViews>
  <sheetFormatPr defaultRowHeight="18.75"/>
  <sheetData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tabColor theme="9"/>
  </sheetPr>
  <dimension ref="A1:H6"/>
  <sheetViews>
    <sheetView workbookViewId="0">
      <selection activeCell="F2" sqref="F2"/>
    </sheetView>
  </sheetViews>
  <sheetFormatPr defaultRowHeight="18.75"/>
  <cols>
    <col min="1" max="1" width="13" bestFit="1" customWidth="1"/>
    <col min="5" max="5" width="15.5" bestFit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173</v>
      </c>
      <c r="F1" s="2" t="s">
        <v>8</v>
      </c>
      <c r="G1" s="2" t="s">
        <v>9</v>
      </c>
      <c r="H1" s="2" t="s">
        <v>10</v>
      </c>
    </row>
    <row r="2" spans="1:8">
      <c r="A2" t="s">
        <v>5</v>
      </c>
      <c r="B2" s="2">
        <v>2.02</v>
      </c>
      <c r="C2" s="2" t="s">
        <v>4</v>
      </c>
      <c r="D2" s="2"/>
      <c r="E2" s="2" t="s">
        <v>39</v>
      </c>
      <c r="F2" s="2"/>
      <c r="G2" s="2"/>
      <c r="H2" s="2"/>
    </row>
    <row r="3" spans="1:8">
      <c r="A3" t="s">
        <v>78</v>
      </c>
      <c r="B3" s="2"/>
      <c r="C3" s="2" t="s">
        <v>6</v>
      </c>
      <c r="D3" s="2">
        <v>-0.16200000000000001</v>
      </c>
      <c r="E3" s="2" t="s">
        <v>33</v>
      </c>
      <c r="F3" s="2"/>
      <c r="G3" s="2"/>
      <c r="H3" s="2"/>
    </row>
    <row r="4" spans="1:8">
      <c r="A4" t="s">
        <v>80</v>
      </c>
      <c r="B4" s="2">
        <v>-0.33</v>
      </c>
      <c r="C4" s="2" t="s">
        <v>6</v>
      </c>
      <c r="D4" s="2"/>
      <c r="E4" s="2" t="s">
        <v>33</v>
      </c>
      <c r="F4" s="2"/>
      <c r="G4" s="2"/>
      <c r="H4" s="2"/>
    </row>
    <row r="5" spans="1:8">
      <c r="A5" t="s">
        <v>7</v>
      </c>
      <c r="B5" s="2"/>
      <c r="C5" s="2" t="s">
        <v>6</v>
      </c>
      <c r="D5" s="3">
        <v>802000000000</v>
      </c>
      <c r="E5" s="2" t="s">
        <v>174</v>
      </c>
      <c r="F5" s="2"/>
      <c r="G5" s="2"/>
      <c r="H5" s="2" t="s">
        <v>11</v>
      </c>
    </row>
    <row r="6" spans="1:8">
      <c r="A6" t="s">
        <v>95</v>
      </c>
      <c r="B6" s="2"/>
      <c r="C6" s="2" t="s">
        <v>6</v>
      </c>
      <c r="D6" s="2">
        <v>20000</v>
      </c>
      <c r="E6" s="2" t="s">
        <v>175</v>
      </c>
      <c r="F6" s="2"/>
      <c r="G6" s="2"/>
      <c r="H6" s="2"/>
    </row>
  </sheetData>
  <phoneticPr fontId="1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389E3-1AD7-405A-9F72-1401B47B2866}">
  <sheetPr codeName="Sheet6">
    <tabColor theme="9"/>
  </sheetPr>
  <dimension ref="A7:M22"/>
  <sheetViews>
    <sheetView workbookViewId="0">
      <selection activeCell="C16" sqref="C16"/>
    </sheetView>
  </sheetViews>
  <sheetFormatPr defaultRowHeight="18.75"/>
  <cols>
    <col min="2" max="2" width="10.5" bestFit="1" customWidth="1"/>
    <col min="4" max="4" width="10.5" bestFit="1" customWidth="1"/>
    <col min="5" max="5" width="16" bestFit="1" customWidth="1"/>
    <col min="7" max="7" width="9.5" bestFit="1" customWidth="1"/>
    <col min="8" max="10" width="9" customWidth="1"/>
    <col min="11" max="11" width="11" bestFit="1" customWidth="1"/>
  </cols>
  <sheetData>
    <row r="7" spans="1:13">
      <c r="B7" t="s">
        <v>29</v>
      </c>
      <c r="C7" t="s">
        <v>29</v>
      </c>
      <c r="D7" t="s">
        <v>29</v>
      </c>
      <c r="F7" t="s">
        <v>106</v>
      </c>
      <c r="G7" t="s">
        <v>106</v>
      </c>
      <c r="H7" t="s">
        <v>107</v>
      </c>
      <c r="I7" t="s">
        <v>107</v>
      </c>
      <c r="J7" t="s">
        <v>107</v>
      </c>
      <c r="K7" t="s">
        <v>107</v>
      </c>
      <c r="L7" t="s">
        <v>107</v>
      </c>
      <c r="M7" t="s">
        <v>106</v>
      </c>
    </row>
    <row r="8" spans="1:13">
      <c r="F8" t="s">
        <v>108</v>
      </c>
      <c r="G8" t="s">
        <v>111</v>
      </c>
      <c r="H8" t="s">
        <v>112</v>
      </c>
      <c r="I8" t="s">
        <v>108</v>
      </c>
      <c r="J8" t="s">
        <v>113</v>
      </c>
      <c r="K8" t="s">
        <v>109</v>
      </c>
      <c r="L8" t="s">
        <v>110</v>
      </c>
      <c r="M8" t="s">
        <v>114</v>
      </c>
    </row>
    <row r="9" spans="1:13">
      <c r="A9" t="s">
        <v>29</v>
      </c>
      <c r="F9" t="s">
        <v>15</v>
      </c>
      <c r="G9" t="s">
        <v>15</v>
      </c>
      <c r="H9" t="s">
        <v>15</v>
      </c>
      <c r="I9" t="s">
        <v>16</v>
      </c>
      <c r="J9" t="s">
        <v>15</v>
      </c>
      <c r="K9" t="s">
        <v>16</v>
      </c>
      <c r="L9" t="s">
        <v>15</v>
      </c>
      <c r="M9" t="s">
        <v>15</v>
      </c>
    </row>
    <row r="10" spans="1:13">
      <c r="E10" s="2" t="s">
        <v>12</v>
      </c>
      <c r="F10" s="2" t="s">
        <v>138</v>
      </c>
      <c r="G10" s="2" t="s">
        <v>139</v>
      </c>
      <c r="H10" s="2" t="s">
        <v>140</v>
      </c>
      <c r="I10" s="2" t="s">
        <v>141</v>
      </c>
      <c r="J10" s="2" t="s">
        <v>142</v>
      </c>
      <c r="K10" s="2" t="s">
        <v>143</v>
      </c>
      <c r="L10" s="2" t="s">
        <v>144</v>
      </c>
      <c r="M10" s="2" t="s">
        <v>145</v>
      </c>
    </row>
    <row r="11" spans="1:13">
      <c r="E11" s="2" t="s">
        <v>23</v>
      </c>
      <c r="F11" s="1">
        <v>1100000000000</v>
      </c>
      <c r="G11" s="1">
        <v>200000000000</v>
      </c>
      <c r="H11" s="2">
        <v>1</v>
      </c>
      <c r="I11" s="24">
        <v>5200000000000</v>
      </c>
      <c r="J11" s="2">
        <v>1</v>
      </c>
      <c r="K11">
        <f>311000000000</f>
        <v>311000000000</v>
      </c>
      <c r="L11" s="2">
        <v>-1.1000000000000001</v>
      </c>
      <c r="M11" s="2">
        <v>2</v>
      </c>
    </row>
    <row r="12" spans="1:13">
      <c r="E12" s="2" t="s">
        <v>24</v>
      </c>
      <c r="F12" s="1">
        <v>1100000000000</v>
      </c>
      <c r="G12" s="1">
        <v>200000000000</v>
      </c>
      <c r="H12" s="2">
        <v>1</v>
      </c>
      <c r="I12" s="22">
        <v>5300000000000</v>
      </c>
      <c r="J12" s="19">
        <v>2</v>
      </c>
      <c r="K12">
        <f>311000000000</f>
        <v>311000000000</v>
      </c>
      <c r="L12" s="2">
        <v>-1.1000000000000001</v>
      </c>
      <c r="M12" s="2">
        <v>2</v>
      </c>
    </row>
    <row r="13" spans="1:13">
      <c r="E13" s="2" t="s">
        <v>25</v>
      </c>
      <c r="F13" s="1">
        <v>1100000000000</v>
      </c>
      <c r="G13" s="1">
        <v>200000000000</v>
      </c>
      <c r="H13" s="2">
        <v>1</v>
      </c>
      <c r="I13" s="28">
        <v>5400000000000</v>
      </c>
      <c r="J13">
        <v>3</v>
      </c>
      <c r="K13">
        <f>311000000000</f>
        <v>311000000000</v>
      </c>
      <c r="L13" s="17">
        <v>-1.2</v>
      </c>
      <c r="M13" s="2">
        <v>2</v>
      </c>
    </row>
    <row r="14" spans="1:13">
      <c r="E14" s="2" t="s">
        <v>26</v>
      </c>
      <c r="F14" s="4">
        <v>1200000000000</v>
      </c>
      <c r="G14" s="1">
        <v>200000000000</v>
      </c>
      <c r="H14" s="2">
        <v>1</v>
      </c>
      <c r="I14" s="24">
        <v>5200000000000</v>
      </c>
      <c r="J14" s="2">
        <v>1</v>
      </c>
      <c r="K14" s="25">
        <v>330000000000</v>
      </c>
      <c r="L14" s="17">
        <v>-1.2</v>
      </c>
      <c r="M14" s="2">
        <v>2</v>
      </c>
    </row>
    <row r="15" spans="1:13">
      <c r="E15" s="2" t="s">
        <v>27</v>
      </c>
      <c r="F15" s="4">
        <v>1200000000000</v>
      </c>
      <c r="G15" s="1">
        <v>200000000000</v>
      </c>
      <c r="H15" s="2">
        <v>1</v>
      </c>
      <c r="I15" s="22">
        <v>5300000000000</v>
      </c>
      <c r="J15" s="19">
        <v>2</v>
      </c>
      <c r="K15" s="25">
        <v>330000000000</v>
      </c>
      <c r="L15" s="17">
        <v>-1.2</v>
      </c>
      <c r="M15" s="2">
        <v>2</v>
      </c>
    </row>
    <row r="16" spans="1:13">
      <c r="E16" s="2" t="s">
        <v>28</v>
      </c>
      <c r="F16" s="4">
        <v>1200000000000</v>
      </c>
      <c r="G16" s="1">
        <v>200000000000</v>
      </c>
      <c r="H16" s="2">
        <v>1</v>
      </c>
      <c r="I16" s="28">
        <v>5400000000000</v>
      </c>
      <c r="J16" s="20">
        <v>3</v>
      </c>
      <c r="K16" s="25">
        <v>330000000000</v>
      </c>
      <c r="L16" s="17">
        <v>-1.2</v>
      </c>
      <c r="M16" s="2">
        <v>2</v>
      </c>
    </row>
    <row r="17" spans="5:13">
      <c r="E17" s="2" t="s">
        <v>83</v>
      </c>
      <c r="F17" s="4">
        <v>1200000000000</v>
      </c>
      <c r="G17" s="1">
        <v>200000000000</v>
      </c>
      <c r="H17" s="2">
        <v>1</v>
      </c>
      <c r="I17" s="23">
        <v>5400000000000</v>
      </c>
      <c r="J17" s="2">
        <v>1</v>
      </c>
      <c r="K17" s="25">
        <v>330000000000</v>
      </c>
      <c r="L17" s="18">
        <v>-1.3</v>
      </c>
      <c r="M17" s="2">
        <v>2</v>
      </c>
    </row>
    <row r="18" spans="5:13">
      <c r="E18" s="2" t="s">
        <v>84</v>
      </c>
      <c r="F18" s="4">
        <v>1300000000000</v>
      </c>
      <c r="G18" s="26">
        <v>300000000000</v>
      </c>
      <c r="H18" s="2">
        <v>1</v>
      </c>
      <c r="I18" s="24">
        <v>5200000000000</v>
      </c>
      <c r="J18" s="19">
        <v>2</v>
      </c>
      <c r="K18" s="25">
        <v>330000000000</v>
      </c>
      <c r="L18" s="18">
        <v>-1.3</v>
      </c>
      <c r="M18" s="2">
        <v>2</v>
      </c>
    </row>
    <row r="19" spans="5:13">
      <c r="E19" s="2" t="s">
        <v>121</v>
      </c>
      <c r="F19" s="4">
        <v>1300000000000</v>
      </c>
      <c r="G19" s="26">
        <v>300000000000</v>
      </c>
      <c r="H19" s="2">
        <v>1</v>
      </c>
      <c r="I19" s="22">
        <v>5300000000000</v>
      </c>
      <c r="J19" s="20">
        <v>3</v>
      </c>
      <c r="K19" s="25">
        <v>330000000000</v>
      </c>
      <c r="L19" s="18">
        <v>-1.3</v>
      </c>
      <c r="M19" s="2">
        <v>2</v>
      </c>
    </row>
    <row r="20" spans="5:13">
      <c r="E20" s="2" t="s">
        <v>122</v>
      </c>
      <c r="F20" s="4">
        <v>1300000000000</v>
      </c>
      <c r="G20" s="26">
        <v>300000000000</v>
      </c>
      <c r="H20" s="2">
        <v>1</v>
      </c>
      <c r="I20" s="28">
        <v>5400000000000</v>
      </c>
      <c r="J20" s="2">
        <v>1</v>
      </c>
      <c r="K20" s="25">
        <v>330000000000</v>
      </c>
      <c r="L20" s="18">
        <v>-1.3</v>
      </c>
      <c r="M20" s="2">
        <v>2</v>
      </c>
    </row>
    <row r="21" spans="5:13">
      <c r="E21" s="2" t="s">
        <v>123</v>
      </c>
      <c r="F21" s="4">
        <v>1300000000000</v>
      </c>
      <c r="G21" s="26">
        <v>300000000000</v>
      </c>
      <c r="H21" s="2">
        <v>1</v>
      </c>
      <c r="I21" s="24">
        <v>5200000000000</v>
      </c>
      <c r="J21" s="19">
        <v>2</v>
      </c>
      <c r="K21" s="27">
        <v>360000000000</v>
      </c>
      <c r="L21" s="18">
        <v>-1.3</v>
      </c>
      <c r="M21" s="2">
        <v>2</v>
      </c>
    </row>
    <row r="22" spans="5:13">
      <c r="E22" s="2" t="s">
        <v>124</v>
      </c>
      <c r="F22" s="4">
        <v>1400000000000</v>
      </c>
      <c r="G22" s="26">
        <v>300000000000</v>
      </c>
      <c r="H22" s="2">
        <v>1</v>
      </c>
      <c r="I22" s="22">
        <v>5300000000000</v>
      </c>
      <c r="J22" s="20">
        <v>3</v>
      </c>
      <c r="K22" s="27">
        <v>360000000000</v>
      </c>
      <c r="L22" s="18">
        <v>-1.3</v>
      </c>
      <c r="M22" s="2">
        <v>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2FB0E-A6D2-4728-9FE3-45F329AEED13}">
  <sheetPr codeName="Sheet7">
    <tabColor theme="9"/>
  </sheetPr>
  <dimension ref="A1:Q16"/>
  <sheetViews>
    <sheetView workbookViewId="0">
      <selection sqref="A1:XFD1048576"/>
    </sheetView>
  </sheetViews>
  <sheetFormatPr defaultRowHeight="18.75"/>
  <cols>
    <col min="2" max="2" width="9.5" customWidth="1"/>
    <col min="3" max="3" width="9.625" customWidth="1"/>
    <col min="4" max="4" width="10.25" customWidth="1"/>
    <col min="5" max="7" width="9" customWidth="1"/>
    <col min="8" max="8" width="9.5" customWidth="1"/>
    <col min="9" max="9" width="9" customWidth="1"/>
    <col min="10" max="10" width="9.5" customWidth="1"/>
    <col min="11" max="11" width="10.375" customWidth="1"/>
    <col min="12" max="12" width="9" customWidth="1"/>
    <col min="13" max="13" width="9.5" customWidth="1"/>
    <col min="14" max="17" width="9" customWidth="1"/>
    <col min="18" max="18" width="15.5" customWidth="1"/>
  </cols>
  <sheetData>
    <row r="1" spans="1:17">
      <c r="F1" s="5" t="s">
        <v>36</v>
      </c>
      <c r="G1" t="s">
        <v>39</v>
      </c>
      <c r="H1" t="s">
        <v>96</v>
      </c>
      <c r="I1" t="s">
        <v>44</v>
      </c>
      <c r="J1" t="s">
        <v>44</v>
      </c>
      <c r="K1" t="s">
        <v>44</v>
      </c>
      <c r="L1" t="s">
        <v>44</v>
      </c>
      <c r="M1" t="s">
        <v>97</v>
      </c>
      <c r="N1" t="s">
        <v>33</v>
      </c>
      <c r="O1" t="s">
        <v>44</v>
      </c>
      <c r="P1" t="s">
        <v>175</v>
      </c>
      <c r="Q1" t="s">
        <v>175</v>
      </c>
    </row>
    <row r="2" spans="1:17">
      <c r="A2" s="5" t="s">
        <v>30</v>
      </c>
      <c r="B2" t="s">
        <v>14</v>
      </c>
      <c r="C2" t="s">
        <v>13</v>
      </c>
      <c r="D2" t="s">
        <v>57</v>
      </c>
      <c r="E2" t="s">
        <v>105</v>
      </c>
      <c r="F2" s="5" t="s">
        <v>94</v>
      </c>
      <c r="G2" t="s">
        <v>38</v>
      </c>
      <c r="H2" t="s">
        <v>45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89</v>
      </c>
      <c r="P2" t="s">
        <v>115</v>
      </c>
      <c r="Q2" t="s">
        <v>116</v>
      </c>
    </row>
    <row r="3" spans="1:17">
      <c r="A3" s="5" t="s">
        <v>31</v>
      </c>
      <c r="B3" s="1" t="s">
        <v>34</v>
      </c>
      <c r="C3" s="1" t="s">
        <v>34</v>
      </c>
      <c r="D3" s="1" t="s">
        <v>34</v>
      </c>
      <c r="E3" s="1" t="s">
        <v>34</v>
      </c>
      <c r="F3" s="5" t="s">
        <v>30</v>
      </c>
      <c r="G3" t="s">
        <v>78</v>
      </c>
      <c r="H3" t="s">
        <v>80</v>
      </c>
      <c r="I3" t="s">
        <v>82</v>
      </c>
      <c r="J3" t="s">
        <v>7</v>
      </c>
      <c r="K3" t="s">
        <v>40</v>
      </c>
      <c r="L3" t="s">
        <v>41</v>
      </c>
      <c r="M3" s="21" t="s">
        <v>5</v>
      </c>
      <c r="N3" t="s">
        <v>87</v>
      </c>
      <c r="O3" t="s">
        <v>88</v>
      </c>
      <c r="P3" t="s">
        <v>86</v>
      </c>
      <c r="Q3" t="s">
        <v>95</v>
      </c>
    </row>
    <row r="4" spans="1:17">
      <c r="A4" s="5" t="s">
        <v>32</v>
      </c>
      <c r="B4" t="s">
        <v>35</v>
      </c>
      <c r="C4" t="s">
        <v>35</v>
      </c>
      <c r="D4" t="s">
        <v>35</v>
      </c>
      <c r="E4" t="s">
        <v>35</v>
      </c>
      <c r="F4" s="5" t="s">
        <v>37</v>
      </c>
      <c r="G4" t="s">
        <v>42</v>
      </c>
      <c r="H4" t="s">
        <v>43</v>
      </c>
      <c r="I4" t="s">
        <v>43</v>
      </c>
      <c r="J4" t="s">
        <v>91</v>
      </c>
      <c r="K4" t="s">
        <v>92</v>
      </c>
      <c r="L4" t="s">
        <v>93</v>
      </c>
      <c r="M4" t="s">
        <v>90</v>
      </c>
      <c r="N4" t="s">
        <v>90</v>
      </c>
      <c r="O4" t="s">
        <v>90</v>
      </c>
      <c r="P4" t="s">
        <v>175</v>
      </c>
      <c r="Q4" t="s">
        <v>175</v>
      </c>
    </row>
    <row r="5" spans="1:17">
      <c r="A5" t="s">
        <v>17</v>
      </c>
      <c r="B5" s="1">
        <v>1100000000000</v>
      </c>
      <c r="C5" s="1">
        <v>200000000000</v>
      </c>
      <c r="D5">
        <f>311000000000</f>
        <v>311000000000</v>
      </c>
      <c r="E5" s="24">
        <v>5200000000000</v>
      </c>
      <c r="F5" t="s">
        <v>17</v>
      </c>
      <c r="G5" s="1">
        <v>0.64900000000000002</v>
      </c>
      <c r="H5" s="1">
        <v>6.1600000000000002E-2</v>
      </c>
      <c r="I5" s="1">
        <v>0.23799999999999999</v>
      </c>
      <c r="J5" s="1">
        <v>2.33</v>
      </c>
      <c r="K5" s="1">
        <v>-27</v>
      </c>
      <c r="L5" s="1">
        <v>1.1E-40</v>
      </c>
      <c r="M5" s="1">
        <v>2.29</v>
      </c>
      <c r="N5" s="1">
        <v>0.2</v>
      </c>
      <c r="O5" s="1">
        <v>0.19</v>
      </c>
      <c r="P5" s="1">
        <v>0.38</v>
      </c>
      <c r="Q5" s="1">
        <v>0.4</v>
      </c>
    </row>
    <row r="6" spans="1:17">
      <c r="A6" t="s">
        <v>18</v>
      </c>
      <c r="B6" s="1">
        <v>1100000000000</v>
      </c>
      <c r="C6" s="1">
        <v>200000000000</v>
      </c>
      <c r="D6">
        <f>311000000000</f>
        <v>311000000000</v>
      </c>
      <c r="E6" s="22">
        <v>5300000000000</v>
      </c>
      <c r="F6" t="s">
        <v>18</v>
      </c>
      <c r="G6" s="1">
        <v>0.65100000000000002</v>
      </c>
      <c r="H6" s="1">
        <v>6.1800000000000001E-2</v>
      </c>
      <c r="I6" s="1">
        <v>0.23799999999999999</v>
      </c>
      <c r="J6" s="1">
        <v>2.23</v>
      </c>
      <c r="K6" s="1">
        <v>-27</v>
      </c>
      <c r="L6" s="1">
        <v>1.5000000000000001E-40</v>
      </c>
      <c r="M6" s="1">
        <v>2.31</v>
      </c>
      <c r="N6" s="1">
        <v>0.2</v>
      </c>
      <c r="O6" s="1">
        <v>0.18</v>
      </c>
      <c r="P6" s="1">
        <v>0.38</v>
      </c>
      <c r="Q6" s="1">
        <v>0.40100000000000002</v>
      </c>
    </row>
    <row r="7" spans="1:17">
      <c r="A7" t="s">
        <v>19</v>
      </c>
      <c r="B7" s="1">
        <v>1100000000000</v>
      </c>
      <c r="C7" s="1">
        <v>200000000000</v>
      </c>
      <c r="D7">
        <f>311000000000</f>
        <v>311000000000</v>
      </c>
      <c r="E7" s="28">
        <v>5400000000000</v>
      </c>
      <c r="F7" t="s">
        <v>19</v>
      </c>
      <c r="G7" s="1">
        <v>0.65300000000000002</v>
      </c>
      <c r="H7" s="1">
        <v>6.2E-2</v>
      </c>
      <c r="I7" s="1">
        <v>0.23799999999999999</v>
      </c>
      <c r="J7" s="1">
        <v>2.13</v>
      </c>
      <c r="K7" s="1">
        <v>-27</v>
      </c>
      <c r="L7" s="1">
        <v>9.0000000000000002E-41</v>
      </c>
      <c r="M7" s="1">
        <v>2.33</v>
      </c>
      <c r="N7" s="1">
        <v>0.2</v>
      </c>
      <c r="O7" s="1">
        <v>0.17</v>
      </c>
      <c r="P7" s="1">
        <v>0.38</v>
      </c>
      <c r="Q7" s="1">
        <v>0.39800000000000002</v>
      </c>
    </row>
    <row r="8" spans="1:17">
      <c r="A8" t="s">
        <v>20</v>
      </c>
      <c r="B8" s="4">
        <v>1200000000000</v>
      </c>
      <c r="C8" s="1">
        <v>200000000000</v>
      </c>
      <c r="D8" s="25">
        <v>330000000000</v>
      </c>
      <c r="E8" s="24">
        <v>5200000000000</v>
      </c>
      <c r="F8" t="s">
        <v>20</v>
      </c>
      <c r="G8" s="1">
        <v>0.65500000000000003</v>
      </c>
      <c r="H8" s="1">
        <v>6.2199999999999998E-2</v>
      </c>
      <c r="I8" s="1">
        <v>0.23799999999999999</v>
      </c>
      <c r="J8" s="1">
        <v>2.0299999999999998</v>
      </c>
      <c r="K8" s="1">
        <v>-27</v>
      </c>
      <c r="L8" s="1">
        <v>2.3E-40</v>
      </c>
      <c r="M8" s="1">
        <v>2.35</v>
      </c>
      <c r="N8" s="1">
        <v>0.2</v>
      </c>
      <c r="O8" s="1">
        <v>0.16</v>
      </c>
      <c r="P8" s="1">
        <v>0.38</v>
      </c>
      <c r="Q8" s="1">
        <v>0.397666666666667</v>
      </c>
    </row>
    <row r="9" spans="1:17">
      <c r="A9" t="s">
        <v>21</v>
      </c>
      <c r="B9" s="4">
        <v>1200000000000</v>
      </c>
      <c r="C9" s="1">
        <v>200000000000</v>
      </c>
      <c r="D9" s="25">
        <v>330000000000</v>
      </c>
      <c r="E9" s="22">
        <v>5300000000000</v>
      </c>
      <c r="F9" t="s">
        <v>21</v>
      </c>
      <c r="G9" s="1">
        <v>0.65700000000000003</v>
      </c>
      <c r="H9" s="1">
        <v>6.2399999999999997E-2</v>
      </c>
      <c r="I9" s="1">
        <v>0.23799999999999999</v>
      </c>
      <c r="J9" s="1">
        <v>1.93</v>
      </c>
      <c r="K9" s="1">
        <v>-27</v>
      </c>
      <c r="L9" s="1">
        <v>2.7000000000000001E-40</v>
      </c>
      <c r="M9" s="1">
        <v>2.37</v>
      </c>
      <c r="N9" s="1">
        <v>0.2</v>
      </c>
      <c r="O9" s="1">
        <v>0.15</v>
      </c>
      <c r="P9" s="1">
        <v>0.38</v>
      </c>
      <c r="Q9" s="1">
        <v>0.396666666666667</v>
      </c>
    </row>
    <row r="10" spans="1:17">
      <c r="A10" t="s">
        <v>22</v>
      </c>
      <c r="B10" s="4">
        <v>1200000000000</v>
      </c>
      <c r="C10" s="1">
        <v>200000000000</v>
      </c>
      <c r="D10" s="25">
        <v>330000000000</v>
      </c>
      <c r="E10" s="28">
        <v>5400000000000</v>
      </c>
      <c r="F10" t="s">
        <v>22</v>
      </c>
      <c r="G10" s="1">
        <v>0.65900000000000003</v>
      </c>
      <c r="H10" s="1">
        <v>6.2600000000000003E-2</v>
      </c>
      <c r="I10" s="1">
        <v>0.23799999999999999</v>
      </c>
      <c r="J10" s="1">
        <v>1.83</v>
      </c>
      <c r="K10" s="1">
        <v>-27</v>
      </c>
      <c r="L10" s="1">
        <v>3.1000000000000001E-40</v>
      </c>
      <c r="M10" s="1">
        <v>2.39</v>
      </c>
      <c r="N10" s="1">
        <v>0.2</v>
      </c>
      <c r="O10" s="1">
        <v>0.14000000000000001</v>
      </c>
      <c r="P10" s="1">
        <v>0.38</v>
      </c>
      <c r="Q10" s="1">
        <v>0.395666666666667</v>
      </c>
    </row>
    <row r="11" spans="1:17">
      <c r="A11" t="s">
        <v>100</v>
      </c>
      <c r="B11" s="4">
        <v>1200000000000</v>
      </c>
      <c r="C11" s="1">
        <v>200000000000</v>
      </c>
      <c r="D11" s="25">
        <v>330000000000</v>
      </c>
      <c r="E11" s="23">
        <v>5500000000000</v>
      </c>
      <c r="F11" t="s">
        <v>100</v>
      </c>
      <c r="G11" s="1">
        <v>0.66100000000000003</v>
      </c>
      <c r="H11" s="1">
        <v>6.2799999999999995E-2</v>
      </c>
      <c r="I11" s="1">
        <v>0.23799999999999999</v>
      </c>
      <c r="J11" s="1">
        <v>1.73</v>
      </c>
      <c r="K11" s="1">
        <v>-27</v>
      </c>
      <c r="L11" s="1">
        <v>3.5000000000000002E-40</v>
      </c>
      <c r="M11" s="1">
        <v>2.41</v>
      </c>
      <c r="N11" s="1">
        <v>0.2</v>
      </c>
      <c r="O11" s="1">
        <v>0.13</v>
      </c>
      <c r="P11" s="1">
        <v>0.38</v>
      </c>
      <c r="Q11" s="1">
        <v>0.394666666666667</v>
      </c>
    </row>
    <row r="12" spans="1:17">
      <c r="A12" t="s">
        <v>101</v>
      </c>
      <c r="B12" s="4">
        <v>1300000000000</v>
      </c>
      <c r="C12" s="26">
        <v>300000000000</v>
      </c>
      <c r="D12" s="25">
        <v>330000000000</v>
      </c>
      <c r="E12" s="24">
        <v>5200000000000</v>
      </c>
      <c r="F12" t="s">
        <v>101</v>
      </c>
      <c r="G12" s="1">
        <v>0.66300000000000003</v>
      </c>
      <c r="H12" s="1">
        <v>6.3E-2</v>
      </c>
      <c r="I12" s="1">
        <v>0.23799999999999999</v>
      </c>
      <c r="J12" s="1">
        <v>1.63</v>
      </c>
      <c r="K12" s="1">
        <v>-27</v>
      </c>
      <c r="L12" s="1">
        <v>3.8999999999999998E-40</v>
      </c>
      <c r="M12" s="1">
        <v>2.4300000000000002</v>
      </c>
      <c r="N12" s="1">
        <v>0.2</v>
      </c>
      <c r="O12" s="1">
        <v>0.12</v>
      </c>
      <c r="P12" s="1">
        <v>0.38</v>
      </c>
      <c r="Q12" s="1">
        <v>0.393666666666667</v>
      </c>
    </row>
    <row r="13" spans="1:17">
      <c r="A13" t="s">
        <v>117</v>
      </c>
      <c r="B13" s="4">
        <v>1300000000000</v>
      </c>
      <c r="C13" s="26">
        <v>300000000000</v>
      </c>
      <c r="D13" s="25">
        <v>330000000000</v>
      </c>
      <c r="E13" s="22">
        <v>5300000000000</v>
      </c>
      <c r="F13" t="s">
        <v>117</v>
      </c>
      <c r="G13" s="1">
        <v>0.66500000000000004</v>
      </c>
      <c r="H13" s="1">
        <v>6.3200000000000006E-2</v>
      </c>
      <c r="I13" s="1">
        <v>0.23799999999999999</v>
      </c>
      <c r="J13" s="1">
        <v>1.53</v>
      </c>
      <c r="K13" s="1">
        <v>-27</v>
      </c>
      <c r="L13" s="1">
        <v>4.3000000000000003E-40</v>
      </c>
      <c r="M13" s="1">
        <v>2.4500000000000002</v>
      </c>
      <c r="N13" s="1">
        <v>0.2</v>
      </c>
      <c r="O13" s="1">
        <v>0.11</v>
      </c>
      <c r="P13" s="1">
        <v>0.38</v>
      </c>
      <c r="Q13" s="1">
        <v>0.392666666666667</v>
      </c>
    </row>
    <row r="14" spans="1:17">
      <c r="A14" t="s">
        <v>118</v>
      </c>
      <c r="B14" s="4">
        <v>1300000000000</v>
      </c>
      <c r="C14" s="26">
        <v>300000000000</v>
      </c>
      <c r="D14" s="25">
        <v>330000000000</v>
      </c>
      <c r="E14" s="28">
        <v>5400000000000</v>
      </c>
      <c r="F14" t="s">
        <v>118</v>
      </c>
      <c r="G14" s="1">
        <v>0.66700000000000004</v>
      </c>
      <c r="H14" s="1">
        <v>6.3399999999999998E-2</v>
      </c>
      <c r="I14" s="1">
        <v>0.23799999999999999</v>
      </c>
      <c r="J14" s="1">
        <v>1.43</v>
      </c>
      <c r="K14" s="1">
        <v>-27</v>
      </c>
      <c r="L14" s="1">
        <v>4.6999999999999999E-40</v>
      </c>
      <c r="M14" s="1">
        <v>2.4700000000000002</v>
      </c>
      <c r="N14" s="1">
        <v>0.2</v>
      </c>
      <c r="O14" s="1">
        <v>0.1</v>
      </c>
      <c r="P14" s="1">
        <v>0.38</v>
      </c>
      <c r="Q14" s="1">
        <v>0.391666666666667</v>
      </c>
    </row>
    <row r="15" spans="1:17">
      <c r="A15" t="s">
        <v>119</v>
      </c>
      <c r="B15" s="4">
        <v>1300000000000</v>
      </c>
      <c r="C15" s="26">
        <v>300000000000</v>
      </c>
      <c r="D15" s="27">
        <v>360000000000</v>
      </c>
      <c r="E15" s="24">
        <v>5200000000000</v>
      </c>
      <c r="F15" t="s">
        <v>119</v>
      </c>
      <c r="G15" s="1">
        <v>0.66900000000000004</v>
      </c>
      <c r="H15" s="1">
        <v>6.3600000000000004E-2</v>
      </c>
      <c r="I15" s="1">
        <v>0.23799999999999999</v>
      </c>
      <c r="J15" s="1">
        <v>1.33</v>
      </c>
      <c r="K15" s="1">
        <v>-27</v>
      </c>
      <c r="L15" s="1">
        <v>5.1000000000000004E-40</v>
      </c>
      <c r="M15" s="1">
        <v>2.4900000000000002</v>
      </c>
      <c r="N15" s="1">
        <v>0.2</v>
      </c>
      <c r="O15" s="1">
        <v>9.0000000000000094E-2</v>
      </c>
      <c r="P15" s="1">
        <v>0.38</v>
      </c>
      <c r="Q15" s="1">
        <v>0.390666666666667</v>
      </c>
    </row>
    <row r="16" spans="1:17">
      <c r="A16" t="s">
        <v>120</v>
      </c>
      <c r="B16" s="4">
        <v>1300000000000</v>
      </c>
      <c r="C16" s="26">
        <v>300000000000</v>
      </c>
      <c r="D16" s="27">
        <v>360000000000</v>
      </c>
      <c r="E16" s="22">
        <v>5300000000000</v>
      </c>
      <c r="F16" t="s">
        <v>120</v>
      </c>
      <c r="G16" s="1">
        <v>0.67100000000000004</v>
      </c>
      <c r="H16" s="1">
        <v>6.3799999999999996E-2</v>
      </c>
      <c r="I16" s="1">
        <v>0.23799999999999999</v>
      </c>
      <c r="J16" s="1">
        <v>1.23</v>
      </c>
      <c r="K16" s="1">
        <v>-27</v>
      </c>
      <c r="L16" s="1">
        <v>5.5E-40</v>
      </c>
      <c r="M16" s="1">
        <v>2.5099999999999998</v>
      </c>
      <c r="N16" s="1">
        <v>0.2</v>
      </c>
      <c r="O16" s="1">
        <v>8.0000000000000099E-2</v>
      </c>
      <c r="P16" s="1">
        <v>0.38</v>
      </c>
      <c r="Q16" s="1">
        <v>0.38966666666666699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2BE25-29F8-456C-809D-F8AE9D0E1705}">
  <sheetPr codeName="Sheet14">
    <tabColor rgb="FFFFFF00"/>
  </sheetPr>
  <dimension ref="A1:E13"/>
  <sheetViews>
    <sheetView zoomScale="85" zoomScaleNormal="85" workbookViewId="0">
      <selection activeCell="B45" sqref="B45"/>
    </sheetView>
  </sheetViews>
  <sheetFormatPr defaultRowHeight="18.75"/>
  <sheetData>
    <row r="1" spans="1:5">
      <c r="A1" s="5" t="s">
        <v>30</v>
      </c>
      <c r="B1" t="s">
        <v>78</v>
      </c>
      <c r="C1" t="s">
        <v>7</v>
      </c>
      <c r="D1" s="21" t="s">
        <v>5</v>
      </c>
      <c r="E1" t="s">
        <v>95</v>
      </c>
    </row>
    <row r="2" spans="1:5">
      <c r="A2" t="s">
        <v>17</v>
      </c>
      <c r="B2" s="1">
        <v>0.64900000000000002</v>
      </c>
      <c r="C2" s="1">
        <v>2.33</v>
      </c>
      <c r="D2" s="1">
        <v>2.29</v>
      </c>
      <c r="E2" s="1">
        <v>0.4</v>
      </c>
    </row>
    <row r="3" spans="1:5">
      <c r="A3" t="s">
        <v>18</v>
      </c>
      <c r="B3" s="1">
        <v>0.65100000000000002</v>
      </c>
      <c r="C3" s="1">
        <v>2.23</v>
      </c>
      <c r="D3" s="1">
        <v>2.31</v>
      </c>
      <c r="E3" s="1">
        <v>0.40100000000000002</v>
      </c>
    </row>
    <row r="4" spans="1:5">
      <c r="A4" t="s">
        <v>19</v>
      </c>
      <c r="B4" s="1">
        <v>0.65300000000000002</v>
      </c>
      <c r="C4" s="1">
        <v>2.13</v>
      </c>
      <c r="D4" s="1">
        <v>2.33</v>
      </c>
      <c r="E4" s="1">
        <v>0.39800000000000002</v>
      </c>
    </row>
    <row r="5" spans="1:5">
      <c r="A5" t="s">
        <v>20</v>
      </c>
      <c r="B5" s="1">
        <v>0.65500000000000003</v>
      </c>
      <c r="C5" s="1">
        <v>2.0299999999999998</v>
      </c>
      <c r="D5" s="1">
        <v>2.35</v>
      </c>
      <c r="E5" s="1">
        <v>0.397666666666667</v>
      </c>
    </row>
    <row r="6" spans="1:5">
      <c r="A6" t="s">
        <v>21</v>
      </c>
      <c r="B6" s="1">
        <v>0.65700000000000003</v>
      </c>
      <c r="C6" s="1">
        <v>1.93</v>
      </c>
      <c r="D6" s="1">
        <v>2.37</v>
      </c>
      <c r="E6" s="1">
        <v>0.396666666666667</v>
      </c>
    </row>
    <row r="7" spans="1:5">
      <c r="A7" t="s">
        <v>22</v>
      </c>
      <c r="B7" s="1">
        <v>0.65900000000000003</v>
      </c>
      <c r="C7" s="1">
        <v>1.83</v>
      </c>
      <c r="D7" s="1">
        <v>2.39</v>
      </c>
      <c r="E7" s="1">
        <v>0.395666666666667</v>
      </c>
    </row>
    <row r="8" spans="1:5">
      <c r="A8" t="s">
        <v>100</v>
      </c>
      <c r="B8" s="1">
        <v>0.66100000000000003</v>
      </c>
      <c r="C8" s="1">
        <v>1.73</v>
      </c>
      <c r="D8" s="1">
        <v>2.41</v>
      </c>
      <c r="E8" s="1">
        <v>0.394666666666667</v>
      </c>
    </row>
    <row r="9" spans="1:5">
      <c r="A9" t="s">
        <v>101</v>
      </c>
      <c r="B9" s="1">
        <v>0.66300000000000003</v>
      </c>
      <c r="C9" s="1">
        <v>1.63</v>
      </c>
      <c r="D9" s="1">
        <v>2.4300000000000002</v>
      </c>
      <c r="E9" s="1">
        <v>0.393666666666667</v>
      </c>
    </row>
    <row r="10" spans="1:5">
      <c r="A10" t="s">
        <v>117</v>
      </c>
      <c r="B10" s="1">
        <v>0.66500000000000004</v>
      </c>
      <c r="C10" s="1">
        <v>1.53</v>
      </c>
      <c r="D10" s="1">
        <v>2.4500000000000002</v>
      </c>
      <c r="E10" s="1">
        <v>0.392666666666667</v>
      </c>
    </row>
    <row r="11" spans="1:5">
      <c r="A11" t="s">
        <v>118</v>
      </c>
      <c r="B11" s="1">
        <v>0.66700000000000004</v>
      </c>
      <c r="C11" s="1">
        <v>1.43</v>
      </c>
      <c r="D11" s="1">
        <v>2.4700000000000002</v>
      </c>
      <c r="E11" s="1">
        <v>0.391666666666667</v>
      </c>
    </row>
    <row r="12" spans="1:5">
      <c r="A12" t="s">
        <v>119</v>
      </c>
      <c r="B12" s="1">
        <v>0.66900000000000004</v>
      </c>
      <c r="C12" s="1">
        <v>1.33</v>
      </c>
      <c r="D12" s="1">
        <v>2.4900000000000002</v>
      </c>
      <c r="E12" s="1">
        <v>0.390666666666667</v>
      </c>
    </row>
    <row r="13" spans="1:5">
      <c r="A13" t="s">
        <v>120</v>
      </c>
      <c r="B13" s="1">
        <v>0.67100000000000004</v>
      </c>
      <c r="C13" s="1">
        <v>1.23</v>
      </c>
      <c r="D13" s="1">
        <v>2.5099999999999998</v>
      </c>
      <c r="E13" s="1">
        <v>0.38966666666666699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7BD16-7469-4617-BCEB-FC6E2FB95D9A}">
  <sheetPr codeName="Sheet8">
    <tabColor rgb="FFFFFF00"/>
  </sheetPr>
  <dimension ref="A1:H33"/>
  <sheetViews>
    <sheetView zoomScaleNormal="100" workbookViewId="0"/>
  </sheetViews>
  <sheetFormatPr defaultRowHeight="18.75"/>
  <sheetData>
    <row r="1" spans="1:8">
      <c r="A1" t="s">
        <v>166</v>
      </c>
    </row>
    <row r="4" spans="1:8">
      <c r="A4" t="s">
        <v>167</v>
      </c>
    </row>
    <row r="5" spans="1:8">
      <c r="B5" t="s">
        <v>168</v>
      </c>
    </row>
    <row r="6" spans="1:8">
      <c r="A6" t="s">
        <v>169</v>
      </c>
      <c r="B6" t="s">
        <v>181</v>
      </c>
      <c r="C6" t="s">
        <v>182</v>
      </c>
      <c r="D6" t="s">
        <v>183</v>
      </c>
      <c r="E6" t="s">
        <v>184</v>
      </c>
      <c r="F6" t="s">
        <v>185</v>
      </c>
      <c r="G6" t="s">
        <v>186</v>
      </c>
      <c r="H6" t="s">
        <v>187</v>
      </c>
    </row>
    <row r="7" spans="1:8">
      <c r="A7">
        <v>5200000000000</v>
      </c>
    </row>
    <row r="8" spans="1:8">
      <c r="A8">
        <v>5300000000000</v>
      </c>
    </row>
    <row r="9" spans="1:8">
      <c r="A9">
        <v>5400000000000</v>
      </c>
    </row>
    <row r="12" spans="1:8">
      <c r="A12" t="s">
        <v>170</v>
      </c>
    </row>
    <row r="13" spans="1:8">
      <c r="B13" t="s">
        <v>168</v>
      </c>
    </row>
    <row r="14" spans="1:8">
      <c r="A14" t="s">
        <v>169</v>
      </c>
      <c r="B14" t="s">
        <v>181</v>
      </c>
      <c r="C14" t="s">
        <v>182</v>
      </c>
      <c r="D14" t="s">
        <v>183</v>
      </c>
      <c r="E14" t="s">
        <v>184</v>
      </c>
      <c r="F14" t="s">
        <v>185</v>
      </c>
      <c r="G14" t="s">
        <v>186</v>
      </c>
      <c r="H14" t="s">
        <v>187</v>
      </c>
    </row>
    <row r="15" spans="1:8">
      <c r="A15">
        <v>5200000000000</v>
      </c>
    </row>
    <row r="16" spans="1:8">
      <c r="A16">
        <v>5300000000000</v>
      </c>
    </row>
    <row r="17" spans="1:8">
      <c r="A17">
        <v>5400000000000</v>
      </c>
    </row>
    <row r="20" spans="1:8">
      <c r="A20" t="s">
        <v>171</v>
      </c>
    </row>
    <row r="21" spans="1:8">
      <c r="B21" t="s">
        <v>168</v>
      </c>
    </row>
    <row r="22" spans="1:8">
      <c r="A22" t="s">
        <v>169</v>
      </c>
      <c r="B22" t="s">
        <v>181</v>
      </c>
      <c r="C22" t="s">
        <v>182</v>
      </c>
      <c r="D22" t="s">
        <v>183</v>
      </c>
      <c r="E22" t="s">
        <v>184</v>
      </c>
      <c r="F22" t="s">
        <v>185</v>
      </c>
      <c r="G22" t="s">
        <v>186</v>
      </c>
      <c r="H22" t="s">
        <v>187</v>
      </c>
    </row>
    <row r="23" spans="1:8">
      <c r="A23">
        <v>5200000000000</v>
      </c>
    </row>
    <row r="24" spans="1:8">
      <c r="A24">
        <v>5300000000000</v>
      </c>
    </row>
    <row r="25" spans="1:8">
      <c r="A25">
        <v>5400000000000</v>
      </c>
    </row>
    <row r="28" spans="1:8">
      <c r="A28" t="s">
        <v>172</v>
      </c>
    </row>
    <row r="29" spans="1:8">
      <c r="B29" t="s">
        <v>168</v>
      </c>
    </row>
    <row r="30" spans="1:8">
      <c r="A30" t="s">
        <v>169</v>
      </c>
      <c r="B30" t="s">
        <v>181</v>
      </c>
      <c r="C30" t="s">
        <v>182</v>
      </c>
      <c r="D30" t="s">
        <v>183</v>
      </c>
      <c r="E30" t="s">
        <v>184</v>
      </c>
      <c r="F30" t="s">
        <v>185</v>
      </c>
      <c r="G30" t="s">
        <v>186</v>
      </c>
      <c r="H30" t="s">
        <v>187</v>
      </c>
    </row>
    <row r="31" spans="1:8">
      <c r="A31">
        <v>5200000000000</v>
      </c>
    </row>
    <row r="32" spans="1:8">
      <c r="A32">
        <v>5300000000000</v>
      </c>
    </row>
    <row r="33" spans="1:1">
      <c r="A33">
        <v>5400000000000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8A5C-8EA9-4670-88CE-415799336B5D}">
  <sheetPr codeName="Sheet3"/>
  <dimension ref="B1:P17"/>
  <sheetViews>
    <sheetView topLeftCell="B1" zoomScale="70" zoomScaleNormal="70" workbookViewId="0">
      <selection activeCell="S23" sqref="S23"/>
    </sheetView>
  </sheetViews>
  <sheetFormatPr defaultRowHeight="18.75"/>
  <cols>
    <col min="3" max="4" width="9.5" bestFit="1" customWidth="1"/>
    <col min="5" max="5" width="10" bestFit="1" customWidth="1"/>
    <col min="6" max="6" width="18" bestFit="1" customWidth="1"/>
    <col min="7" max="7" width="19.75" bestFit="1" customWidth="1"/>
    <col min="10" max="10" width="13.5" customWidth="1"/>
    <col min="11" max="11" width="10.875" bestFit="1" customWidth="1"/>
    <col min="12" max="12" width="18" bestFit="1" customWidth="1"/>
    <col min="13" max="13" width="19.75" bestFit="1" customWidth="1"/>
    <col min="14" max="14" width="18.125" bestFit="1" customWidth="1"/>
  </cols>
  <sheetData>
    <row r="1" spans="2:16">
      <c r="B1" t="s">
        <v>66</v>
      </c>
      <c r="H1" t="s">
        <v>69</v>
      </c>
      <c r="L1" s="6" t="s">
        <v>65</v>
      </c>
      <c r="M1" s="6" t="s">
        <v>65</v>
      </c>
      <c r="N1" s="6" t="s">
        <v>65</v>
      </c>
    </row>
    <row r="2" spans="2:16">
      <c r="B2" t="s">
        <v>53</v>
      </c>
      <c r="C2" t="s">
        <v>55</v>
      </c>
      <c r="D2" t="s">
        <v>57</v>
      </c>
      <c r="E2" s="6" t="s">
        <v>58</v>
      </c>
      <c r="F2" s="6" t="s">
        <v>103</v>
      </c>
      <c r="K2" s="8" t="s">
        <v>58</v>
      </c>
      <c r="L2" s="8" t="s">
        <v>67</v>
      </c>
      <c r="M2" s="8" t="s">
        <v>68</v>
      </c>
      <c r="N2" s="8" t="s">
        <v>70</v>
      </c>
    </row>
    <row r="3" spans="2:16">
      <c r="B3" t="s">
        <v>60</v>
      </c>
      <c r="C3" s="1">
        <v>1000000000000</v>
      </c>
      <c r="D3" s="1">
        <v>3000000000000</v>
      </c>
      <c r="E3" s="6">
        <v>5340000000000</v>
      </c>
      <c r="F3" s="7">
        <v>1.38</v>
      </c>
      <c r="J3" t="s">
        <v>71</v>
      </c>
      <c r="K3" s="10">
        <v>5290000000000</v>
      </c>
      <c r="L3" s="2"/>
      <c r="M3" s="10">
        <v>1</v>
      </c>
      <c r="N3" s="10"/>
    </row>
    <row r="4" spans="2:16">
      <c r="B4" t="s">
        <v>62</v>
      </c>
      <c r="C4" s="1">
        <v>1000000000000</v>
      </c>
      <c r="D4" s="1">
        <v>3000000000000</v>
      </c>
      <c r="E4" s="6">
        <v>5390000000000</v>
      </c>
      <c r="F4" s="7">
        <v>1.41</v>
      </c>
      <c r="K4" s="8">
        <v>5340000000000</v>
      </c>
      <c r="L4" s="9">
        <v>1.38</v>
      </c>
      <c r="M4" s="8">
        <v>2.35</v>
      </c>
      <c r="N4" s="8">
        <v>3.31</v>
      </c>
    </row>
    <row r="5" spans="2:16">
      <c r="B5" t="s">
        <v>64</v>
      </c>
      <c r="C5" s="1">
        <v>1000000000000</v>
      </c>
      <c r="D5" s="1">
        <v>3000000000000</v>
      </c>
      <c r="E5" s="6">
        <v>5440000000000</v>
      </c>
      <c r="F5" s="7">
        <v>1.36</v>
      </c>
      <c r="J5" s="11"/>
      <c r="K5" s="8">
        <v>5390000000000</v>
      </c>
      <c r="L5" s="9">
        <v>1.41</v>
      </c>
      <c r="M5" s="8">
        <v>2.38</v>
      </c>
      <c r="N5" s="8">
        <v>3.34</v>
      </c>
    </row>
    <row r="6" spans="2:16">
      <c r="C6" s="1"/>
      <c r="D6" s="1"/>
      <c r="E6" s="1"/>
      <c r="F6" s="1"/>
      <c r="K6" s="8">
        <v>5440000000000</v>
      </c>
      <c r="L6" s="9">
        <v>1.36</v>
      </c>
      <c r="M6" s="8">
        <v>2.41</v>
      </c>
      <c r="N6" s="8">
        <v>3.37</v>
      </c>
    </row>
    <row r="7" spans="2:16">
      <c r="B7" t="s">
        <v>66</v>
      </c>
      <c r="J7" t="s">
        <v>71</v>
      </c>
      <c r="K7" s="10">
        <v>5490000000000</v>
      </c>
      <c r="L7" s="2"/>
      <c r="M7" s="10">
        <v>1.5</v>
      </c>
      <c r="N7" s="10">
        <v>6</v>
      </c>
      <c r="O7" s="12">
        <v>6</v>
      </c>
    </row>
    <row r="8" spans="2:16">
      <c r="B8" t="s">
        <v>52</v>
      </c>
      <c r="C8" t="s">
        <v>54</v>
      </c>
      <c r="D8" t="s">
        <v>56</v>
      </c>
      <c r="E8" s="6" t="s">
        <v>58</v>
      </c>
      <c r="F8" s="6" t="s">
        <v>103</v>
      </c>
      <c r="J8" t="s">
        <v>71</v>
      </c>
      <c r="K8" s="10">
        <v>5540000000000</v>
      </c>
      <c r="L8" s="2"/>
      <c r="M8" s="10"/>
      <c r="N8" s="10">
        <v>5</v>
      </c>
    </row>
    <row r="9" spans="2:16">
      <c r="B9" t="s">
        <v>59</v>
      </c>
      <c r="C9">
        <v>1500000000000</v>
      </c>
      <c r="D9">
        <v>3000000000000</v>
      </c>
      <c r="E9" s="6">
        <v>5340000000000</v>
      </c>
      <c r="F9" s="6">
        <v>2.35</v>
      </c>
    </row>
    <row r="10" spans="2:16">
      <c r="B10" t="s">
        <v>61</v>
      </c>
      <c r="C10">
        <v>1500000000000</v>
      </c>
      <c r="D10">
        <v>3000000000000</v>
      </c>
      <c r="E10" s="6">
        <v>5390000000000</v>
      </c>
      <c r="F10" s="6">
        <v>2.38</v>
      </c>
    </row>
    <row r="11" spans="2:16">
      <c r="B11" t="s">
        <v>63</v>
      </c>
      <c r="C11">
        <v>1500000000000</v>
      </c>
      <c r="D11">
        <v>3000000000000</v>
      </c>
      <c r="E11" s="6">
        <v>5440000000000</v>
      </c>
      <c r="F11" s="6">
        <v>2.41</v>
      </c>
      <c r="J11" s="11"/>
      <c r="P11" t="s">
        <v>102</v>
      </c>
    </row>
    <row r="12" spans="2:16">
      <c r="P12" t="s">
        <v>104</v>
      </c>
    </row>
    <row r="13" spans="2:16">
      <c r="B13" t="s">
        <v>66</v>
      </c>
      <c r="P13" s="14" t="s">
        <v>76</v>
      </c>
    </row>
    <row r="14" spans="2:16">
      <c r="B14" t="s">
        <v>52</v>
      </c>
      <c r="C14" t="s">
        <v>54</v>
      </c>
      <c r="D14" t="s">
        <v>56</v>
      </c>
      <c r="E14" s="6" t="s">
        <v>58</v>
      </c>
      <c r="F14" s="6" t="s">
        <v>103</v>
      </c>
      <c r="P14" s="14" t="s">
        <v>77</v>
      </c>
    </row>
    <row r="15" spans="2:16">
      <c r="B15" t="s">
        <v>59</v>
      </c>
      <c r="C15">
        <v>2000000000000</v>
      </c>
      <c r="D15">
        <v>3000000000000</v>
      </c>
      <c r="E15" s="6">
        <v>5340000000000</v>
      </c>
      <c r="F15" s="6">
        <v>3.31</v>
      </c>
      <c r="P15" s="14" t="s">
        <v>79</v>
      </c>
    </row>
    <row r="16" spans="2:16">
      <c r="B16" t="s">
        <v>61</v>
      </c>
      <c r="C16">
        <v>2000000000000</v>
      </c>
      <c r="D16">
        <v>3000000000000</v>
      </c>
      <c r="E16" s="6">
        <v>5390000000000</v>
      </c>
      <c r="F16" s="6">
        <v>3.34</v>
      </c>
      <c r="P16" s="14" t="s">
        <v>81</v>
      </c>
    </row>
    <row r="17" spans="2:16">
      <c r="B17" t="s">
        <v>63</v>
      </c>
      <c r="C17">
        <v>2000000000000</v>
      </c>
      <c r="D17">
        <v>3000000000000</v>
      </c>
      <c r="E17" s="6">
        <v>5440000000000</v>
      </c>
      <c r="F17" s="6">
        <v>3.37</v>
      </c>
      <c r="P17" s="14" t="s">
        <v>85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27918-E64A-47FA-9B44-B992A114FFB7}">
  <sheetPr codeName="Sheet12"/>
  <dimension ref="A1:I13"/>
  <sheetViews>
    <sheetView workbookViewId="0">
      <selection sqref="A1:I13"/>
    </sheetView>
  </sheetViews>
  <sheetFormatPr defaultRowHeight="18.75"/>
  <cols>
    <col min="2" max="2" width="11.875" bestFit="1" customWidth="1"/>
  </cols>
  <sheetData>
    <row r="1" spans="1:9">
      <c r="A1" s="2" t="s">
        <v>12</v>
      </c>
      <c r="B1" s="2" t="s">
        <v>138</v>
      </c>
      <c r="C1" s="2" t="s">
        <v>139</v>
      </c>
      <c r="D1" s="2" t="s">
        <v>140</v>
      </c>
      <c r="E1" s="2" t="s">
        <v>141</v>
      </c>
      <c r="F1" s="2" t="s">
        <v>142</v>
      </c>
      <c r="G1" s="2" t="s">
        <v>143</v>
      </c>
      <c r="H1" s="2" t="s">
        <v>144</v>
      </c>
      <c r="I1" s="2" t="s">
        <v>145</v>
      </c>
    </row>
    <row r="2" spans="1:9">
      <c r="A2" s="2" t="s">
        <v>148</v>
      </c>
      <c r="B2" s="1">
        <v>1100000000000</v>
      </c>
      <c r="C2" s="1">
        <v>200000000000</v>
      </c>
      <c r="D2" s="2">
        <v>1</v>
      </c>
      <c r="E2" s="24">
        <v>5200000000000</v>
      </c>
      <c r="F2" s="2">
        <v>1</v>
      </c>
      <c r="G2">
        <f>311000000000</f>
        <v>311000000000</v>
      </c>
      <c r="H2" s="2">
        <v>-1.1000000000000001</v>
      </c>
      <c r="I2" s="2">
        <v>2</v>
      </c>
    </row>
    <row r="3" spans="1:9">
      <c r="A3" s="2" t="s">
        <v>18</v>
      </c>
      <c r="B3" s="1">
        <v>1100000000000</v>
      </c>
      <c r="C3" s="1">
        <v>200000000000</v>
      </c>
      <c r="D3" s="2">
        <v>1</v>
      </c>
      <c r="E3" s="22">
        <v>5300000000000</v>
      </c>
      <c r="F3" s="19">
        <v>2</v>
      </c>
      <c r="G3">
        <f>311000000000</f>
        <v>311000000000</v>
      </c>
      <c r="H3" s="2">
        <v>-1.1000000000000001</v>
      </c>
      <c r="I3" s="2">
        <v>2</v>
      </c>
    </row>
    <row r="4" spans="1:9">
      <c r="A4" s="2" t="s">
        <v>19</v>
      </c>
      <c r="B4" s="1">
        <v>1100000000000</v>
      </c>
      <c r="C4" s="1">
        <v>200000000000</v>
      </c>
      <c r="D4" s="2">
        <v>1</v>
      </c>
      <c r="E4" s="28">
        <v>5400000000000</v>
      </c>
      <c r="F4">
        <v>3</v>
      </c>
      <c r="G4">
        <f>311000000000</f>
        <v>311000000000</v>
      </c>
      <c r="H4" s="17">
        <v>-1.2</v>
      </c>
      <c r="I4" s="2">
        <v>2</v>
      </c>
    </row>
    <row r="5" spans="1:9">
      <c r="A5" s="2" t="s">
        <v>20</v>
      </c>
      <c r="B5" s="4">
        <v>1200000000000</v>
      </c>
      <c r="C5" s="1">
        <v>200000000000</v>
      </c>
      <c r="D5" s="2">
        <v>1</v>
      </c>
      <c r="E5" s="24">
        <v>5200000000000</v>
      </c>
      <c r="F5" s="2">
        <v>1</v>
      </c>
      <c r="G5" s="25">
        <v>330000000000</v>
      </c>
      <c r="H5" s="17">
        <v>-1.2</v>
      </c>
      <c r="I5" s="2">
        <v>2</v>
      </c>
    </row>
    <row r="6" spans="1:9">
      <c r="A6" s="2" t="s">
        <v>21</v>
      </c>
      <c r="B6" s="4">
        <v>1200000000000</v>
      </c>
      <c r="C6" s="1">
        <v>200000000000</v>
      </c>
      <c r="D6" s="2">
        <v>1</v>
      </c>
      <c r="E6" s="22">
        <v>5300000000000</v>
      </c>
      <c r="F6" s="19">
        <v>2</v>
      </c>
      <c r="G6" s="25">
        <v>330000000000</v>
      </c>
      <c r="H6" s="17">
        <v>-1.2</v>
      </c>
      <c r="I6" s="2">
        <v>2</v>
      </c>
    </row>
    <row r="7" spans="1:9">
      <c r="A7" s="2" t="s">
        <v>22</v>
      </c>
      <c r="B7" s="4">
        <v>1200000000000</v>
      </c>
      <c r="C7" s="1">
        <v>200000000000</v>
      </c>
      <c r="D7" s="2">
        <v>1</v>
      </c>
      <c r="E7" s="28">
        <v>5400000000000</v>
      </c>
      <c r="F7" s="20">
        <v>3</v>
      </c>
      <c r="G7" s="25">
        <v>330000000000</v>
      </c>
      <c r="H7" s="17">
        <v>-1.2</v>
      </c>
      <c r="I7" s="2">
        <v>2</v>
      </c>
    </row>
    <row r="8" spans="1:9">
      <c r="A8" s="2" t="s">
        <v>100</v>
      </c>
      <c r="B8" s="4">
        <v>1200000000000</v>
      </c>
      <c r="C8" s="1">
        <v>200000000000</v>
      </c>
      <c r="D8" s="2">
        <v>1</v>
      </c>
      <c r="E8" s="23">
        <v>5400000000000</v>
      </c>
      <c r="F8" s="2">
        <v>1</v>
      </c>
      <c r="G8" s="25">
        <v>330000000000</v>
      </c>
      <c r="H8" s="18">
        <v>-1.3</v>
      </c>
      <c r="I8" s="2">
        <v>2</v>
      </c>
    </row>
    <row r="9" spans="1:9">
      <c r="A9" s="2" t="s">
        <v>101</v>
      </c>
      <c r="B9" s="4">
        <v>1300000000000</v>
      </c>
      <c r="C9" s="26">
        <v>300000000000</v>
      </c>
      <c r="D9" s="2">
        <v>1</v>
      </c>
      <c r="E9" s="24">
        <v>5200000000000</v>
      </c>
      <c r="F9" s="19">
        <v>2</v>
      </c>
      <c r="G9" s="25">
        <v>330000000000</v>
      </c>
      <c r="H9" s="18">
        <v>-1.3</v>
      </c>
      <c r="I9" s="2">
        <v>2</v>
      </c>
    </row>
    <row r="10" spans="1:9">
      <c r="A10" s="2" t="s">
        <v>117</v>
      </c>
      <c r="B10" s="4">
        <v>1300000000000</v>
      </c>
      <c r="C10" s="26">
        <v>300000000000</v>
      </c>
      <c r="D10" s="2">
        <v>1</v>
      </c>
      <c r="E10" s="22">
        <v>5300000000000</v>
      </c>
      <c r="F10" s="20">
        <v>3</v>
      </c>
      <c r="G10" s="25">
        <v>330000000000</v>
      </c>
      <c r="H10" s="18">
        <v>-1.3</v>
      </c>
      <c r="I10" s="2">
        <v>2</v>
      </c>
    </row>
    <row r="11" spans="1:9">
      <c r="A11" s="2" t="s">
        <v>118</v>
      </c>
      <c r="B11" s="4">
        <v>1300000000000</v>
      </c>
      <c r="C11" s="26">
        <v>300000000000</v>
      </c>
      <c r="D11" s="2">
        <v>1</v>
      </c>
      <c r="E11" s="28">
        <v>5400000000000</v>
      </c>
      <c r="F11" s="2">
        <v>1</v>
      </c>
      <c r="G11" s="25">
        <v>330000000000</v>
      </c>
      <c r="H11" s="18">
        <v>-1.3</v>
      </c>
      <c r="I11" s="2">
        <v>2</v>
      </c>
    </row>
    <row r="12" spans="1:9">
      <c r="A12" s="2" t="s">
        <v>119</v>
      </c>
      <c r="B12" s="4">
        <v>1300000000000</v>
      </c>
      <c r="C12" s="26">
        <v>300000000000</v>
      </c>
      <c r="D12" s="2">
        <v>1</v>
      </c>
      <c r="E12" s="24">
        <v>5200000000000</v>
      </c>
      <c r="F12" s="19">
        <v>2</v>
      </c>
      <c r="G12" s="27">
        <v>360000000000</v>
      </c>
      <c r="H12" s="18">
        <v>-1.3</v>
      </c>
      <c r="I12" s="2">
        <v>2</v>
      </c>
    </row>
    <row r="13" spans="1:9">
      <c r="A13" s="2" t="s">
        <v>120</v>
      </c>
      <c r="B13" s="4">
        <v>1400000000000</v>
      </c>
      <c r="C13" s="26">
        <v>300000000000</v>
      </c>
      <c r="D13" s="2">
        <v>1</v>
      </c>
      <c r="E13" s="22">
        <v>5300000000000</v>
      </c>
      <c r="F13" s="20">
        <v>3</v>
      </c>
      <c r="G13" s="27">
        <v>360000000000</v>
      </c>
      <c r="H13" s="18">
        <v>-1.3</v>
      </c>
      <c r="I13" s="2">
        <v>2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0C6B0-7556-4CD8-840C-3293D6E60027}">
  <sheetPr codeName="Sheet4"/>
  <dimension ref="A1:Z11"/>
  <sheetViews>
    <sheetView tabSelected="1" topLeftCell="K1" workbookViewId="0">
      <selection activeCell="U1" sqref="U1"/>
    </sheetView>
  </sheetViews>
  <sheetFormatPr defaultRowHeight="18.75"/>
  <cols>
    <col min="1" max="1" width="37.875" bestFit="1" customWidth="1"/>
    <col min="2" max="2" width="8.125" customWidth="1"/>
    <col min="3" max="3" width="6.75" customWidth="1"/>
    <col min="4" max="4" width="9" customWidth="1"/>
  </cols>
  <sheetData>
    <row r="1" spans="1:26">
      <c r="A1" s="31" t="s">
        <v>158</v>
      </c>
      <c r="C1" s="31"/>
      <c r="D1" s="31"/>
      <c r="E1" t="s">
        <v>157</v>
      </c>
      <c r="I1" s="31"/>
      <c r="O1" t="s">
        <v>152</v>
      </c>
      <c r="U1" t="s">
        <v>178</v>
      </c>
    </row>
    <row r="2" spans="1:26">
      <c r="A2" t="s">
        <v>149</v>
      </c>
    </row>
    <row r="3" spans="1:26">
      <c r="A3" t="s">
        <v>139</v>
      </c>
      <c r="E3" t="s">
        <v>149</v>
      </c>
      <c r="F3" t="s">
        <v>139</v>
      </c>
      <c r="G3" t="s">
        <v>141</v>
      </c>
      <c r="H3" t="s">
        <v>142</v>
      </c>
      <c r="I3" t="s">
        <v>143</v>
      </c>
      <c r="J3" t="s">
        <v>144</v>
      </c>
      <c r="O3" t="s">
        <v>98</v>
      </c>
      <c r="P3" t="s">
        <v>33</v>
      </c>
      <c r="U3" t="s">
        <v>149</v>
      </c>
      <c r="V3" t="s">
        <v>139</v>
      </c>
      <c r="W3" t="s">
        <v>141</v>
      </c>
      <c r="X3" t="s">
        <v>142</v>
      </c>
      <c r="Y3" t="s">
        <v>143</v>
      </c>
      <c r="Z3" t="s">
        <v>144</v>
      </c>
    </row>
    <row r="4" spans="1:26">
      <c r="A4" t="s">
        <v>141</v>
      </c>
      <c r="E4">
        <v>1100000000000</v>
      </c>
      <c r="F4">
        <v>200000000000</v>
      </c>
      <c r="G4">
        <v>5200000000000</v>
      </c>
      <c r="H4">
        <v>1</v>
      </c>
      <c r="I4">
        <v>311000000000</v>
      </c>
      <c r="J4">
        <v>-1.1000000000000001</v>
      </c>
      <c r="O4" t="s">
        <v>77</v>
      </c>
      <c r="P4" t="s">
        <v>33</v>
      </c>
      <c r="U4">
        <v>0</v>
      </c>
      <c r="V4">
        <v>1</v>
      </c>
      <c r="W4">
        <v>2</v>
      </c>
      <c r="X4">
        <v>0</v>
      </c>
      <c r="Y4">
        <v>3</v>
      </c>
      <c r="Z4">
        <v>0</v>
      </c>
    </row>
    <row r="5" spans="1:26">
      <c r="A5" t="s">
        <v>142</v>
      </c>
      <c r="E5">
        <v>1200000000000</v>
      </c>
      <c r="F5">
        <v>300000000000</v>
      </c>
      <c r="G5">
        <v>5300000000000</v>
      </c>
      <c r="H5">
        <v>2</v>
      </c>
      <c r="I5">
        <v>330000000000</v>
      </c>
      <c r="J5">
        <v>-1.2</v>
      </c>
      <c r="O5" t="s">
        <v>79</v>
      </c>
      <c r="P5" t="s">
        <v>33</v>
      </c>
      <c r="V5">
        <v>300000000000</v>
      </c>
      <c r="W5">
        <v>5200000000000</v>
      </c>
      <c r="Y5">
        <v>311000000000</v>
      </c>
    </row>
    <row r="6" spans="1:26">
      <c r="A6" t="s">
        <v>143</v>
      </c>
      <c r="E6">
        <v>1300000000000</v>
      </c>
      <c r="G6">
        <v>5400000000000</v>
      </c>
      <c r="H6">
        <v>3</v>
      </c>
      <c r="I6">
        <v>360000000000</v>
      </c>
      <c r="J6">
        <v>-1.3</v>
      </c>
      <c r="O6" t="s">
        <v>85</v>
      </c>
      <c r="P6" t="s">
        <v>174</v>
      </c>
      <c r="W6">
        <v>5400000000000</v>
      </c>
      <c r="Y6">
        <v>330000000000</v>
      </c>
    </row>
    <row r="7" spans="1:26">
      <c r="A7" s="1" t="s">
        <v>144</v>
      </c>
      <c r="E7">
        <v>1400000000000</v>
      </c>
      <c r="O7" t="s">
        <v>99</v>
      </c>
      <c r="P7" t="s">
        <v>175</v>
      </c>
      <c r="Y7">
        <v>360000000000</v>
      </c>
    </row>
    <row r="10" spans="1:26">
      <c r="A10" t="s">
        <v>156</v>
      </c>
    </row>
    <row r="11" spans="1:26">
      <c r="A11">
        <v>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グラフ作成</vt:lpstr>
      <vt:lpstr>設定ファイル</vt:lpstr>
      <vt:lpstr>条件表</vt:lpstr>
      <vt:lpstr>DataTable</vt:lpstr>
      <vt:lpstr>サマリ</vt:lpstr>
      <vt:lpstr>散布図</vt:lpstr>
      <vt:lpstr>例_散布図</vt:lpstr>
      <vt:lpstr>work_jyoken</vt:lpstr>
      <vt:lpstr>work_graph</vt:lpstr>
      <vt:lpstr>work_tmp</vt:lpstr>
      <vt:lpstr>work_scatter1</vt:lpstr>
      <vt:lpstr>work_scatter2</vt:lpstr>
      <vt:lpstr>結果グラフ_サマリ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kuroda</dc:creator>
  <cp:lastModifiedBy>kuroda</cp:lastModifiedBy>
  <dcterms:created xsi:type="dcterms:W3CDTF">2015-06-05T18:19:34Z</dcterms:created>
  <dcterms:modified xsi:type="dcterms:W3CDTF">2021-08-22T06:26:49Z</dcterms:modified>
</cp:coreProperties>
</file>