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usuma\Desktop\PGDDS\ML2\TelecomChurnCaseStudy\"/>
    </mc:Choice>
  </mc:AlternateContent>
  <xr:revisionPtr revIDLastSave="0" documentId="13_ncr:1_{850B3122-694F-43C4-BB6B-D951738680F0}" xr6:coauthVersionLast="45" xr6:coauthVersionMax="45" xr10:uidLastSave="{00000000-0000-0000-0000-000000000000}"/>
  <bookViews>
    <workbookView xWindow="-110" yWindow="-110" windowWidth="22780" windowHeight="14660" activeTab="1" xr2:uid="{00000000-000D-0000-FFFF-FFFF00000000}"/>
  </bookViews>
  <sheets>
    <sheet name="Sheet1" sheetId="1" r:id="rId1"/>
    <sheet name="Sheet2" sheetId="5" r:id="rId2"/>
    <sheet name="Sheet3" sheetId="3" r:id="rId3"/>
    <sheet name="Sheet4" sheetId="4" r:id="rId4"/>
  </sheets>
  <definedNames>
    <definedName name="_xlnm._FilterDatabase" localSheetId="0" hidden="1">Sheet1!$A$1:$B$39</definedName>
    <definedName name="_xlnm._FilterDatabase" localSheetId="2" hidden="1">Sheet3!$A$1:$B$213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5" l="1"/>
  <c r="B6" i="5"/>
  <c r="A6" i="5"/>
  <c r="E1" i="4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1" i="4"/>
</calcChain>
</file>

<file path=xl/sharedStrings.xml><?xml version="1.0" encoding="utf-8"?>
<sst xmlns="http://schemas.openxmlformats.org/spreadsheetml/2006/main" count="346" uniqueCount="295">
  <si>
    <t xml:space="preserve">Acronyms    </t>
  </si>
  <si>
    <t>Descriptions</t>
  </si>
  <si>
    <t>MOBILE_NUMBER</t>
  </si>
  <si>
    <t>Customer phone number</t>
  </si>
  <si>
    <t>CIRCLE_ID</t>
  </si>
  <si>
    <t>Telecom circle area to which the customer belongs to</t>
  </si>
  <si>
    <t>LOC</t>
  </si>
  <si>
    <t>Local calls - within same telecom circle</t>
  </si>
  <si>
    <t>STD</t>
  </si>
  <si>
    <t>STD calls - outside the calling circle</t>
  </si>
  <si>
    <t>IC</t>
  </si>
  <si>
    <t>Incoming calls</t>
  </si>
  <si>
    <t>OG</t>
  </si>
  <si>
    <t>Outgoing calls</t>
  </si>
  <si>
    <t>T2T</t>
  </si>
  <si>
    <t>Operator T to T, i.e. within same operator (mobile to mobile)</t>
  </si>
  <si>
    <t xml:space="preserve">T2M    </t>
  </si>
  <si>
    <t>Operator T to other operator mobile</t>
  </si>
  <si>
    <t xml:space="preserve">T2O    </t>
  </si>
  <si>
    <t>Operator T to other operator fixed line</t>
  </si>
  <si>
    <t xml:space="preserve">T2F    </t>
  </si>
  <si>
    <t>Operator T to fixed lines of T</t>
  </si>
  <si>
    <t xml:space="preserve">T2C    </t>
  </si>
  <si>
    <t>Operator T to it’s own call center</t>
  </si>
  <si>
    <t xml:space="preserve">ARPU    </t>
  </si>
  <si>
    <t>Average revenue per user</t>
  </si>
  <si>
    <t xml:space="preserve">MOU    </t>
  </si>
  <si>
    <t>Minutes of usage - voice calls</t>
  </si>
  <si>
    <t xml:space="preserve">AON    </t>
  </si>
  <si>
    <t>Age on network - number of days the customer is using the operator T network</t>
  </si>
  <si>
    <t xml:space="preserve">ONNET   </t>
  </si>
  <si>
    <t>All kind of calls within the same operator network</t>
  </si>
  <si>
    <t xml:space="preserve">OFFNET    </t>
  </si>
  <si>
    <t>All kind of calls outside the operator T network</t>
  </si>
  <si>
    <t>ROAM</t>
  </si>
  <si>
    <t>Indicates that customer is in roaming zone during the call</t>
  </si>
  <si>
    <t xml:space="preserve">SPL   </t>
  </si>
  <si>
    <t>Special calls</t>
  </si>
  <si>
    <t xml:space="preserve">ISD    </t>
  </si>
  <si>
    <t>ISD calls</t>
  </si>
  <si>
    <t xml:space="preserve">RECH    </t>
  </si>
  <si>
    <t>Recharge</t>
  </si>
  <si>
    <t xml:space="preserve">NUM    </t>
  </si>
  <si>
    <t>Number</t>
  </si>
  <si>
    <t xml:space="preserve">AMT    </t>
  </si>
  <si>
    <t>Amount in local currency</t>
  </si>
  <si>
    <t xml:space="preserve">MAX    </t>
  </si>
  <si>
    <t>Maximum</t>
  </si>
  <si>
    <t xml:space="preserve">DATA    </t>
  </si>
  <si>
    <t>Mobile internet</t>
  </si>
  <si>
    <t xml:space="preserve">3G    </t>
  </si>
  <si>
    <t>3G network</t>
  </si>
  <si>
    <t xml:space="preserve">AV    </t>
  </si>
  <si>
    <t>Average</t>
  </si>
  <si>
    <t xml:space="preserve">VOL    </t>
  </si>
  <si>
    <t>Mobile internet usage volume (in MB)</t>
  </si>
  <si>
    <t xml:space="preserve">2G    </t>
  </si>
  <si>
    <t>2G network</t>
  </si>
  <si>
    <t xml:space="preserve">PCK    </t>
  </si>
  <si>
    <t>Prepaid service schemes called - PACKS</t>
  </si>
  <si>
    <t xml:space="preserve">NIGHT    </t>
  </si>
  <si>
    <t>Scheme to use during specific night hours only</t>
  </si>
  <si>
    <t xml:space="preserve">MONTHLY    </t>
  </si>
  <si>
    <t>Service schemes with validity equivalent to a month</t>
  </si>
  <si>
    <t xml:space="preserve">SACHET   </t>
  </si>
  <si>
    <t>Service schemes with validity smaller than a month</t>
  </si>
  <si>
    <t xml:space="preserve">*.6    </t>
  </si>
  <si>
    <t>KPI for the month of June</t>
  </si>
  <si>
    <t xml:space="preserve">*.7    </t>
  </si>
  <si>
    <t>KPI for the month of July</t>
  </si>
  <si>
    <t xml:space="preserve">*.8    </t>
  </si>
  <si>
    <t>KPI for the month of August</t>
  </si>
  <si>
    <t xml:space="preserve">*.9    </t>
  </si>
  <si>
    <t>KPI for the month of September</t>
  </si>
  <si>
    <t>FB_USER</t>
  </si>
  <si>
    <t>Service scheme to avail services of Facebook and similar social networking sites</t>
  </si>
  <si>
    <t xml:space="preserve">VBC    </t>
  </si>
  <si>
    <t>Volume based cost - when no specific scheme is not purchased and paid as per usage</t>
  </si>
  <si>
    <t>arpu_2g_7</t>
  </si>
  <si>
    <t>arpu_2g_8</t>
  </si>
  <si>
    <t>arpu_2g_9</t>
  </si>
  <si>
    <t>arpu_3g_6</t>
  </si>
  <si>
    <t>arpu_3g_7</t>
  </si>
  <si>
    <t>arpu_3g_8</t>
  </si>
  <si>
    <t>arpu_3g_9</t>
  </si>
  <si>
    <t>av_rech_amt_data_6</t>
  </si>
  <si>
    <t>av_rech_amt_data_7</t>
  </si>
  <si>
    <t>av_rech_amt_data_8</t>
  </si>
  <si>
    <t>av_rech_amt_data_9</t>
  </si>
  <si>
    <t>count_rech_2g_6</t>
  </si>
  <si>
    <t>count_rech_2g_7</t>
  </si>
  <si>
    <t>count_rech_2g_8</t>
  </si>
  <si>
    <t>count_rech_2g_9</t>
  </si>
  <si>
    <t>count_rech_3g_6</t>
  </si>
  <si>
    <t>count_rech_3g_7</t>
  </si>
  <si>
    <t>count_rech_3g_8</t>
  </si>
  <si>
    <t>count_rech_3g_9</t>
  </si>
  <si>
    <t>fb_user_6</t>
  </si>
  <si>
    <t>fb_user_7</t>
  </si>
  <si>
    <t>fb_user_8</t>
  </si>
  <si>
    <t>fb_user_9</t>
  </si>
  <si>
    <t>max_rech_data_6</t>
  </si>
  <si>
    <t>max_rech_data_7</t>
  </si>
  <si>
    <t>max_rech_data_8</t>
  </si>
  <si>
    <t>max_rech_data_9</t>
  </si>
  <si>
    <t>night_pck_user_6</t>
  </si>
  <si>
    <t>night_pck_user_7</t>
  </si>
  <si>
    <t>night_pck_user_8</t>
  </si>
  <si>
    <t>night_pck_user_9</t>
  </si>
  <si>
    <t>total_rech_data_6</t>
  </si>
  <si>
    <t>total_rech_data_7</t>
  </si>
  <si>
    <t>total_rech_data_8</t>
  </si>
  <si>
    <t>total_rech_data_9</t>
  </si>
  <si>
    <t>dtype: float64</t>
  </si>
  <si>
    <t>In [26]:</t>
  </si>
  <si>
    <t>data.describe()</t>
  </si>
  <si>
    <t>mobile_number</t>
  </si>
  <si>
    <t>last_date_of_month_6</t>
  </si>
  <si>
    <t>last_date_of_month_7</t>
  </si>
  <si>
    <t>last_date_of_month_8</t>
  </si>
  <si>
    <t>last_date_of_month_9</t>
  </si>
  <si>
    <t>arpu_6</t>
  </si>
  <si>
    <t>arpu_7</t>
  </si>
  <si>
    <t>arpu_8</t>
  </si>
  <si>
    <t>arpu_9</t>
  </si>
  <si>
    <t>onnet_mou_6</t>
  </si>
  <si>
    <t>onnet_mou_7</t>
  </si>
  <si>
    <t>onnet_mou_8</t>
  </si>
  <si>
    <t>onnet_mou_9</t>
  </si>
  <si>
    <t>offnet_mou_6</t>
  </si>
  <si>
    <t>offnet_mou_7</t>
  </si>
  <si>
    <t>offnet_mou_8</t>
  </si>
  <si>
    <t>offnet_mou_9</t>
  </si>
  <si>
    <t>roam_ic_mou_6</t>
  </si>
  <si>
    <t>roam_ic_mou_7</t>
  </si>
  <si>
    <t>roam_ic_mou_8</t>
  </si>
  <si>
    <t>roam_ic_mou_9</t>
  </si>
  <si>
    <t>roam_og_mou_6</t>
  </si>
  <si>
    <t>roam_og_mou_7</t>
  </si>
  <si>
    <t>roam_og_mou_8</t>
  </si>
  <si>
    <t>roam_og_mou_9</t>
  </si>
  <si>
    <t>loc_og_t2t_mou_6</t>
  </si>
  <si>
    <t>loc_og_t2t_mou_7</t>
  </si>
  <si>
    <t>loc_og_t2t_mou_8</t>
  </si>
  <si>
    <t>loc_og_t2t_mou_9</t>
  </si>
  <si>
    <t>loc_og_t2m_mou_6</t>
  </si>
  <si>
    <t>loc_og_t2m_mou_7</t>
  </si>
  <si>
    <t>loc_og_t2m_mou_8</t>
  </si>
  <si>
    <t>loc_og_t2m_mou_9</t>
  </si>
  <si>
    <t>loc_og_t2f_mou_6</t>
  </si>
  <si>
    <t>loc_og_t2f_mou_7</t>
  </si>
  <si>
    <t>loc_og_t2f_mou_8</t>
  </si>
  <si>
    <t>loc_og_t2f_mou_9</t>
  </si>
  <si>
    <t>loc_og_t2c_mou_6</t>
  </si>
  <si>
    <t>loc_og_t2c_mou_7</t>
  </si>
  <si>
    <t>loc_og_t2c_mou_8</t>
  </si>
  <si>
    <t>loc_og_t2c_mou_9</t>
  </si>
  <si>
    <t>loc_og_mou_6</t>
  </si>
  <si>
    <t>loc_og_mou_7</t>
  </si>
  <si>
    <t>loc_og_mou_8</t>
  </si>
  <si>
    <t>loc_og_mou_9</t>
  </si>
  <si>
    <t>std_og_t2t_mou_6</t>
  </si>
  <si>
    <t>std_og_t2t_mou_7</t>
  </si>
  <si>
    <t>std_og_t2t_mou_8</t>
  </si>
  <si>
    <t>std_og_t2t_mou_9</t>
  </si>
  <si>
    <t>std_og_t2m_mou_6</t>
  </si>
  <si>
    <t>std_og_t2m_mou_7</t>
  </si>
  <si>
    <t>std_og_t2m_mou_8</t>
  </si>
  <si>
    <t>std_og_t2m_mou_9</t>
  </si>
  <si>
    <t>std_og_t2f_mou_6</t>
  </si>
  <si>
    <t>std_og_t2f_mou_7</t>
  </si>
  <si>
    <t>std_og_t2f_mou_8</t>
  </si>
  <si>
    <t>std_og_t2f_mou_9</t>
  </si>
  <si>
    <t>std_og_mou_6</t>
  </si>
  <si>
    <t>std_og_mou_7</t>
  </si>
  <si>
    <t>std_og_mou_8</t>
  </si>
  <si>
    <t>std_og_mou_9</t>
  </si>
  <si>
    <t>isd_og_mou_6</t>
  </si>
  <si>
    <t>isd_og_mou_7</t>
  </si>
  <si>
    <t>isd_og_mou_8</t>
  </si>
  <si>
    <t>isd_og_mou_9</t>
  </si>
  <si>
    <t>spl_og_mou_6</t>
  </si>
  <si>
    <t>spl_og_mou_7</t>
  </si>
  <si>
    <t>spl_og_mou_8</t>
  </si>
  <si>
    <t>spl_og_mou_9</t>
  </si>
  <si>
    <t>og_others_6</t>
  </si>
  <si>
    <t>og_others_7</t>
  </si>
  <si>
    <t>og_others_8</t>
  </si>
  <si>
    <t>og_others_9</t>
  </si>
  <si>
    <t>total_og_mou_6</t>
  </si>
  <si>
    <t>total_og_mou_7</t>
  </si>
  <si>
    <t>total_og_mou_8</t>
  </si>
  <si>
    <t>total_og_mou_9</t>
  </si>
  <si>
    <t>loc_ic_t2t_mou_6</t>
  </si>
  <si>
    <t>loc_ic_t2t_mou_7</t>
  </si>
  <si>
    <t>loc_ic_t2t_mou_8</t>
  </si>
  <si>
    <t>loc_ic_t2t_mou_9</t>
  </si>
  <si>
    <t>loc_ic_t2m_mou_6</t>
  </si>
  <si>
    <t>loc_ic_t2m_mou_7</t>
  </si>
  <si>
    <t>loc_ic_t2m_mou_8</t>
  </si>
  <si>
    <t>loc_ic_t2m_mou_9</t>
  </si>
  <si>
    <t>loc_ic_t2f_mou_6</t>
  </si>
  <si>
    <t>loc_ic_t2f_mou_7</t>
  </si>
  <si>
    <t>loc_ic_t2f_mou_8</t>
  </si>
  <si>
    <t>loc_ic_t2f_mou_9</t>
  </si>
  <si>
    <t>loc_ic_mou_6</t>
  </si>
  <si>
    <t>loc_ic_mou_7</t>
  </si>
  <si>
    <t>loc_ic_mou_8</t>
  </si>
  <si>
    <t>loc_ic_mou_9</t>
  </si>
  <si>
    <t>std_ic_t2t_mou_6</t>
  </si>
  <si>
    <t>std_ic_t2t_mou_7</t>
  </si>
  <si>
    <t>std_ic_t2t_mou_8</t>
  </si>
  <si>
    <t>std_ic_t2t_mou_9</t>
  </si>
  <si>
    <t>std_ic_t2m_mou_6</t>
  </si>
  <si>
    <t>std_ic_t2m_mou_7</t>
  </si>
  <si>
    <t>std_ic_t2m_mou_8</t>
  </si>
  <si>
    <t>std_ic_t2m_mou_9</t>
  </si>
  <si>
    <t>std_ic_t2f_mou_6</t>
  </si>
  <si>
    <t>std_ic_t2f_mou_7</t>
  </si>
  <si>
    <t>std_ic_t2f_mou_8</t>
  </si>
  <si>
    <t>std_ic_t2f_mou_9</t>
  </si>
  <si>
    <t>std_ic_mou_6</t>
  </si>
  <si>
    <t>std_ic_mou_7</t>
  </si>
  <si>
    <t>std_ic_mou_8</t>
  </si>
  <si>
    <t>std_ic_mou_9</t>
  </si>
  <si>
    <t>total_ic_mou_6</t>
  </si>
  <si>
    <t>total_ic_mou_7</t>
  </si>
  <si>
    <t>total_ic_mou_8</t>
  </si>
  <si>
    <t>total_ic_mou_9</t>
  </si>
  <si>
    <t>spl_ic_mou_6</t>
  </si>
  <si>
    <t>spl_ic_mou_7</t>
  </si>
  <si>
    <t>spl_ic_mou_8</t>
  </si>
  <si>
    <t>spl_ic_mou_9</t>
  </si>
  <si>
    <t>isd_ic_mou_6</t>
  </si>
  <si>
    <t>isd_ic_mou_7</t>
  </si>
  <si>
    <t>isd_ic_mou_8</t>
  </si>
  <si>
    <t>isd_ic_mou_9</t>
  </si>
  <si>
    <t>ic_others_6</t>
  </si>
  <si>
    <t>ic_others_7</t>
  </si>
  <si>
    <t>ic_others_8</t>
  </si>
  <si>
    <t>ic_others_9</t>
  </si>
  <si>
    <t>total_rech_num_6</t>
  </si>
  <si>
    <t>total_rech_num_7</t>
  </si>
  <si>
    <t>total_rech_num_8</t>
  </si>
  <si>
    <t>total_rech_num_9</t>
  </si>
  <si>
    <t>total_rech_amt_6</t>
  </si>
  <si>
    <t>total_rech_amt_7</t>
  </si>
  <si>
    <t>total_rech_amt_8</t>
  </si>
  <si>
    <t>total_rech_amt_9</t>
  </si>
  <si>
    <t>max_rech_amt_6</t>
  </si>
  <si>
    <t>max_rech_amt_7</t>
  </si>
  <si>
    <t>max_rech_amt_8</t>
  </si>
  <si>
    <t>max_rech_amt_9</t>
  </si>
  <si>
    <t>date_of_last_rech_6</t>
  </si>
  <si>
    <t>date_of_last_rech_7</t>
  </si>
  <si>
    <t>date_of_last_rech_8</t>
  </si>
  <si>
    <t>date_of_last_rech_9</t>
  </si>
  <si>
    <t>last_day_rch_amt_6</t>
  </si>
  <si>
    <t>last_day_rch_amt_7</t>
  </si>
  <si>
    <t>last_day_rch_amt_8</t>
  </si>
  <si>
    <t>last_day_rch_amt_9</t>
  </si>
  <si>
    <t>vol_2g_mb_6</t>
  </si>
  <si>
    <t>vol_2g_mb_7</t>
  </si>
  <si>
    <t>vol_2g_mb_8</t>
  </si>
  <si>
    <t>vol_2g_mb_9</t>
  </si>
  <si>
    <t>vol_3g_mb_6</t>
  </si>
  <si>
    <t>vol_3g_mb_7</t>
  </si>
  <si>
    <t>vol_3g_mb_8</t>
  </si>
  <si>
    <t>vol_3g_mb_9</t>
  </si>
  <si>
    <t>arpu_2g_6</t>
  </si>
  <si>
    <t>monthly_2g_6</t>
  </si>
  <si>
    <t>monthly_2g_7</t>
  </si>
  <si>
    <t>monthly_2g_8</t>
  </si>
  <si>
    <t>monthly_2g_9</t>
  </si>
  <si>
    <t>sachet_2g_6</t>
  </si>
  <si>
    <t>sachet_2g_7</t>
  </si>
  <si>
    <t>sachet_2g_8</t>
  </si>
  <si>
    <t>sachet_2g_9</t>
  </si>
  <si>
    <t>monthly_3g_6</t>
  </si>
  <si>
    <t>monthly_3g_7</t>
  </si>
  <si>
    <t>monthly_3g_8</t>
  </si>
  <si>
    <t>monthly_3g_9</t>
  </si>
  <si>
    <t>sachet_3g_6</t>
  </si>
  <si>
    <t>sachet_3g_7</t>
  </si>
  <si>
    <t>sachet_3g_8</t>
  </si>
  <si>
    <t>sachet_3g_9</t>
  </si>
  <si>
    <t>aon</t>
  </si>
  <si>
    <t>aug_vbc_3g</t>
  </si>
  <si>
    <t>jul_vbc_3g</t>
  </si>
  <si>
    <t>jun_vbc_3g</t>
  </si>
  <si>
    <t>sep_vbc_3g</t>
  </si>
  <si>
    <t>col</t>
  </si>
  <si>
    <t>val</t>
  </si>
  <si>
    <t>dep</t>
  </si>
  <si>
    <t>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</si>
</sst>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Courier New"/>
      <family val="3"/>
    </font>
    <font>
      <sz val="7"/>
      <color rgb="FF303F9F"/>
      <name val="Courier New"/>
      <family val="3"/>
    </font>
    <font>
      <sz val="7"/>
      <color rgb="FF000000"/>
      <name val="Courier New"/>
      <family val="3"/>
    </font>
    <font>
      <sz val="10"/>
      <color rgb="FF000000"/>
      <name val="Inherit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3" borderId="0" xfId="0" applyFont="1" applyFill="1" applyAlignme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213</xdr:row>
          <xdr:rowOff>0</xdr:rowOff>
        </xdr:from>
        <xdr:to>
          <xdr:col>0</xdr:col>
          <xdr:colOff>2413000</xdr:colOff>
          <xdr:row>217</xdr:row>
          <xdr:rowOff>114300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9"/>
  <sheetViews>
    <sheetView topLeftCell="A4" workbookViewId="0">
      <selection activeCell="A17" sqref="A17"/>
    </sheetView>
  </sheetViews>
  <sheetFormatPr defaultColWidth="14.453125" defaultRowHeight="15.75" customHeight="1"/>
  <cols>
    <col min="1" max="1" width="28.453125" customWidth="1"/>
    <col min="2" max="2" width="89.453125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1" t="s">
        <v>66</v>
      </c>
      <c r="B2" s="2" t="s">
        <v>67</v>
      </c>
    </row>
    <row r="3" spans="1:2" ht="15.75" customHeight="1">
      <c r="A3" s="1" t="s">
        <v>68</v>
      </c>
      <c r="B3" s="2" t="s">
        <v>69</v>
      </c>
    </row>
    <row r="4" spans="1:2" ht="15.75" customHeight="1">
      <c r="A4" s="1" t="s">
        <v>70</v>
      </c>
      <c r="B4" s="2" t="s">
        <v>71</v>
      </c>
    </row>
    <row r="5" spans="1:2" ht="15.75" customHeight="1">
      <c r="A5" s="1" t="s">
        <v>72</v>
      </c>
      <c r="B5" s="2" t="s">
        <v>73</v>
      </c>
    </row>
    <row r="6" spans="1:2" ht="15.75" customHeight="1">
      <c r="A6" s="4" t="s">
        <v>56</v>
      </c>
      <c r="B6" s="2" t="s">
        <v>57</v>
      </c>
    </row>
    <row r="7" spans="1:2" ht="15.75" customHeight="1">
      <c r="A7" s="4" t="s">
        <v>50</v>
      </c>
      <c r="B7" s="2" t="s">
        <v>51</v>
      </c>
    </row>
    <row r="8" spans="1:2" ht="15.75" customHeight="1">
      <c r="A8" s="4" t="s">
        <v>44</v>
      </c>
      <c r="B8" s="2" t="s">
        <v>45</v>
      </c>
    </row>
    <row r="9" spans="1:2" ht="15.75" customHeight="1">
      <c r="A9" s="4" t="s">
        <v>28</v>
      </c>
      <c r="B9" s="2" t="s">
        <v>29</v>
      </c>
    </row>
    <row r="10" spans="1:2" ht="15.75" customHeight="1">
      <c r="A10" s="4" t="s">
        <v>24</v>
      </c>
      <c r="B10" s="2" t="s">
        <v>25</v>
      </c>
    </row>
    <row r="11" spans="1:2" ht="15.75" customHeight="1">
      <c r="A11" s="1" t="s">
        <v>52</v>
      </c>
      <c r="B11" s="3" t="s">
        <v>53</v>
      </c>
    </row>
    <row r="12" spans="1:2" ht="15.75" customHeight="1">
      <c r="A12" s="1" t="s">
        <v>4</v>
      </c>
      <c r="B12" s="2" t="s">
        <v>5</v>
      </c>
    </row>
    <row r="13" spans="1:2" ht="15.75" customHeight="1">
      <c r="A13" s="4" t="s">
        <v>48</v>
      </c>
      <c r="B13" s="2" t="s">
        <v>49</v>
      </c>
    </row>
    <row r="14" spans="1:2" ht="15.75" customHeight="1">
      <c r="A14" s="4" t="s">
        <v>74</v>
      </c>
      <c r="B14" s="2" t="s">
        <v>75</v>
      </c>
    </row>
    <row r="15" spans="1:2" ht="15.75" customHeight="1">
      <c r="A15" s="4" t="s">
        <v>10</v>
      </c>
      <c r="B15" s="2" t="s">
        <v>11</v>
      </c>
    </row>
    <row r="16" spans="1:2" ht="15.75" customHeight="1">
      <c r="A16" s="1" t="s">
        <v>38</v>
      </c>
      <c r="B16" s="2" t="s">
        <v>39</v>
      </c>
    </row>
    <row r="17" spans="1:2" ht="15.75" customHeight="1">
      <c r="A17" s="4" t="s">
        <v>6</v>
      </c>
      <c r="B17" s="2" t="s">
        <v>7</v>
      </c>
    </row>
    <row r="18" spans="1:2" ht="15.75" customHeight="1">
      <c r="A18" s="1" t="s">
        <v>46</v>
      </c>
      <c r="B18" s="2" t="s">
        <v>47</v>
      </c>
    </row>
    <row r="19" spans="1:2" ht="15.75" customHeight="1">
      <c r="A19" s="4" t="s">
        <v>2</v>
      </c>
      <c r="B19" s="2" t="s">
        <v>3</v>
      </c>
    </row>
    <row r="20" spans="1:2" ht="15.75" customHeight="1">
      <c r="A20" s="4" t="s">
        <v>62</v>
      </c>
      <c r="B20" s="2" t="s">
        <v>63</v>
      </c>
    </row>
    <row r="21" spans="1:2" ht="15.75" customHeight="1">
      <c r="A21" s="4" t="s">
        <v>26</v>
      </c>
      <c r="B21" s="2" t="s">
        <v>27</v>
      </c>
    </row>
    <row r="22" spans="1:2" ht="15.75" customHeight="1">
      <c r="A22" s="4" t="s">
        <v>60</v>
      </c>
      <c r="B22" s="2" t="s">
        <v>61</v>
      </c>
    </row>
    <row r="23" spans="1:2" ht="15.75" customHeight="1">
      <c r="A23" s="1" t="s">
        <v>42</v>
      </c>
      <c r="B23" s="2" t="s">
        <v>43</v>
      </c>
    </row>
    <row r="24" spans="1:2" ht="15.75" customHeight="1">
      <c r="A24" s="1" t="s">
        <v>32</v>
      </c>
      <c r="B24" s="2" t="s">
        <v>33</v>
      </c>
    </row>
    <row r="25" spans="1:2" ht="15.75" customHeight="1">
      <c r="A25" s="4" t="s">
        <v>12</v>
      </c>
      <c r="B25" s="2" t="s">
        <v>13</v>
      </c>
    </row>
    <row r="26" spans="1:2" ht="15.75" customHeight="1">
      <c r="A26" s="1" t="s">
        <v>30</v>
      </c>
      <c r="B26" s="2" t="s">
        <v>31</v>
      </c>
    </row>
    <row r="27" spans="1:2" ht="15.75" customHeight="1">
      <c r="A27" s="4" t="s">
        <v>58</v>
      </c>
      <c r="B27" s="2" t="s">
        <v>59</v>
      </c>
    </row>
    <row r="28" spans="1:2" ht="15.75" customHeight="1">
      <c r="A28" s="4" t="s">
        <v>40</v>
      </c>
      <c r="B28" s="2" t="s">
        <v>41</v>
      </c>
    </row>
    <row r="29" spans="1:2" ht="15.75" customHeight="1">
      <c r="A29" s="1" t="s">
        <v>34</v>
      </c>
      <c r="B29" s="2" t="s">
        <v>35</v>
      </c>
    </row>
    <row r="30" spans="1:2" ht="15.75" customHeight="1">
      <c r="A30" s="4" t="s">
        <v>64</v>
      </c>
      <c r="B30" s="2" t="s">
        <v>65</v>
      </c>
    </row>
    <row r="31" spans="1:2" ht="15.75" customHeight="1">
      <c r="A31" s="4" t="s">
        <v>36</v>
      </c>
      <c r="B31" s="2" t="s">
        <v>37</v>
      </c>
    </row>
    <row r="32" spans="1:2" ht="15.75" customHeight="1">
      <c r="A32" s="4" t="s">
        <v>8</v>
      </c>
      <c r="B32" s="2" t="s">
        <v>9</v>
      </c>
    </row>
    <row r="33" spans="1:2" ht="12.5">
      <c r="A33" s="1" t="s">
        <v>22</v>
      </c>
      <c r="B33" s="2" t="s">
        <v>23</v>
      </c>
    </row>
    <row r="34" spans="1:2" ht="12.5">
      <c r="A34" s="1" t="s">
        <v>20</v>
      </c>
      <c r="B34" s="2" t="s">
        <v>21</v>
      </c>
    </row>
    <row r="35" spans="1:2" ht="12.5">
      <c r="A35" s="1" t="s">
        <v>16</v>
      </c>
      <c r="B35" s="2" t="s">
        <v>17</v>
      </c>
    </row>
    <row r="36" spans="1:2" ht="12.5">
      <c r="A36" s="1" t="s">
        <v>18</v>
      </c>
      <c r="B36" s="2" t="s">
        <v>19</v>
      </c>
    </row>
    <row r="37" spans="1:2" ht="12.5">
      <c r="A37" s="4" t="s">
        <v>14</v>
      </c>
      <c r="B37" s="2" t="s">
        <v>15</v>
      </c>
    </row>
    <row r="38" spans="1:2" ht="12.5">
      <c r="A38" s="1" t="s">
        <v>76</v>
      </c>
      <c r="B38" s="2" t="s">
        <v>77</v>
      </c>
    </row>
    <row r="39" spans="1:2" ht="12.5">
      <c r="A39" s="4" t="s">
        <v>54</v>
      </c>
      <c r="B39" s="2" t="s">
        <v>55</v>
      </c>
    </row>
  </sheetData>
  <autoFilter ref="A1:B39" xr:uid="{D44F9D05-941B-462D-B269-9F0ADDA36FA1}">
    <sortState xmlns:xlrd2="http://schemas.microsoft.com/office/spreadsheetml/2017/richdata2" ref="A2:B39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5FA2-7CD5-4A8A-829C-3474809FD085}">
  <dimension ref="A1:B7"/>
  <sheetViews>
    <sheetView tabSelected="1" workbookViewId="0">
      <selection activeCell="A4" sqref="A4"/>
    </sheetView>
  </sheetViews>
  <sheetFormatPr defaultRowHeight="12.5"/>
  <sheetData>
    <row r="1" spans="1:2">
      <c r="A1" t="s">
        <v>293</v>
      </c>
      <c r="B1" t="s">
        <v>294</v>
      </c>
    </row>
    <row r="2" spans="1:2">
      <c r="A2">
        <v>235</v>
      </c>
      <c r="B2">
        <v>215</v>
      </c>
    </row>
    <row r="3" spans="1:2">
      <c r="A3">
        <v>50</v>
      </c>
      <c r="B3">
        <v>25</v>
      </c>
    </row>
    <row r="4" spans="1:2">
      <c r="A4">
        <v>10</v>
      </c>
      <c r="B4">
        <v>12.398</v>
      </c>
    </row>
    <row r="5" spans="1:2">
      <c r="A5">
        <v>10</v>
      </c>
      <c r="B5">
        <v>14.96</v>
      </c>
    </row>
    <row r="6" spans="1:2">
      <c r="A6">
        <f>SUM(A2:A5)</f>
        <v>305</v>
      </c>
      <c r="B6">
        <f>SUM(B2:B5)</f>
        <v>267.358</v>
      </c>
    </row>
    <row r="7" spans="1:2">
      <c r="A7">
        <f>A6-B6</f>
        <v>37.641999999999996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B46F-B2C7-4325-9CB9-5D4BE10F12FF}">
  <sheetPr codeName="Sheet2" filterMode="1"/>
  <dimension ref="A1:B215"/>
  <sheetViews>
    <sheetView workbookViewId="0">
      <selection activeCell="A3" sqref="A3:A203"/>
    </sheetView>
  </sheetViews>
  <sheetFormatPr defaultRowHeight="12.5"/>
  <cols>
    <col min="1" max="1" width="36.26953125" bestFit="1" customWidth="1"/>
  </cols>
  <sheetData>
    <row r="1" spans="1:2">
      <c r="A1" s="9" t="s">
        <v>291</v>
      </c>
      <c r="B1" s="9" t="s">
        <v>292</v>
      </c>
    </row>
    <row r="2" spans="1:2" ht="13" hidden="1">
      <c r="A2" s="5" t="s">
        <v>116</v>
      </c>
      <c r="B2">
        <v>0</v>
      </c>
    </row>
    <row r="3" spans="1:2" ht="13">
      <c r="A3" s="5" t="s">
        <v>117</v>
      </c>
      <c r="B3">
        <v>0</v>
      </c>
    </row>
    <row r="4" spans="1:2" ht="13" hidden="1">
      <c r="A4" s="5" t="s">
        <v>118</v>
      </c>
      <c r="B4">
        <v>0.60100600000000004</v>
      </c>
    </row>
    <row r="5" spans="1:2" ht="13" hidden="1">
      <c r="A5" s="5" t="s">
        <v>119</v>
      </c>
      <c r="B5">
        <v>1.1000110000000001</v>
      </c>
    </row>
    <row r="6" spans="1:2" ht="13" hidden="1">
      <c r="A6" s="5" t="s">
        <v>120</v>
      </c>
      <c r="B6">
        <v>1.659017</v>
      </c>
    </row>
    <row r="7" spans="1:2" ht="13">
      <c r="A7" s="5" t="s">
        <v>121</v>
      </c>
      <c r="B7">
        <v>0</v>
      </c>
    </row>
    <row r="8" spans="1:2" ht="13" hidden="1">
      <c r="A8" s="5" t="s">
        <v>122</v>
      </c>
      <c r="B8">
        <v>0</v>
      </c>
    </row>
    <row r="9" spans="1:2" ht="13" hidden="1">
      <c r="A9" s="5" t="s">
        <v>123</v>
      </c>
      <c r="B9">
        <v>0</v>
      </c>
    </row>
    <row r="10" spans="1:2" ht="13" hidden="1">
      <c r="A10" s="5" t="s">
        <v>124</v>
      </c>
      <c r="B10">
        <v>0</v>
      </c>
    </row>
    <row r="11" spans="1:2" ht="13">
      <c r="A11" s="5" t="s">
        <v>125</v>
      </c>
      <c r="B11">
        <v>3.937039</v>
      </c>
    </row>
    <row r="12" spans="1:2" ht="13" hidden="1">
      <c r="A12" s="5" t="s">
        <v>126</v>
      </c>
      <c r="B12">
        <v>3.8590390000000001</v>
      </c>
    </row>
    <row r="13" spans="1:2" ht="13" hidden="1">
      <c r="A13" s="5" t="s">
        <v>127</v>
      </c>
      <c r="B13">
        <v>5.3780539999999997</v>
      </c>
    </row>
    <row r="14" spans="1:2" ht="13" hidden="1">
      <c r="A14" s="5" t="s">
        <v>128</v>
      </c>
      <c r="B14">
        <v>7.7450770000000002</v>
      </c>
    </row>
    <row r="15" spans="1:2" ht="13">
      <c r="A15" s="5" t="s">
        <v>129</v>
      </c>
      <c r="B15">
        <v>3.937039</v>
      </c>
    </row>
    <row r="16" spans="1:2" ht="13" hidden="1">
      <c r="A16" s="5" t="s">
        <v>130</v>
      </c>
      <c r="B16">
        <v>3.8590390000000001</v>
      </c>
    </row>
    <row r="17" spans="1:2" ht="13" hidden="1">
      <c r="A17" s="5" t="s">
        <v>131</v>
      </c>
      <c r="B17">
        <v>5.3780539999999997</v>
      </c>
    </row>
    <row r="18" spans="1:2" ht="13" hidden="1">
      <c r="A18" s="5" t="s">
        <v>132</v>
      </c>
      <c r="B18">
        <v>7.7450770000000002</v>
      </c>
    </row>
    <row r="19" spans="1:2" ht="13">
      <c r="A19" s="5" t="s">
        <v>133</v>
      </c>
      <c r="B19">
        <v>3.937039</v>
      </c>
    </row>
    <row r="20" spans="1:2" ht="13" hidden="1">
      <c r="A20" s="5" t="s">
        <v>134</v>
      </c>
      <c r="B20">
        <v>3.8590390000000001</v>
      </c>
    </row>
    <row r="21" spans="1:2" ht="13" hidden="1">
      <c r="A21" s="5" t="s">
        <v>135</v>
      </c>
      <c r="B21">
        <v>5.3780539999999997</v>
      </c>
    </row>
    <row r="22" spans="1:2" ht="13" hidden="1">
      <c r="A22" s="5" t="s">
        <v>136</v>
      </c>
      <c r="B22">
        <v>7.7450770000000002</v>
      </c>
    </row>
    <row r="23" spans="1:2" ht="13">
      <c r="A23" s="5" t="s">
        <v>137</v>
      </c>
      <c r="B23">
        <v>3.937039</v>
      </c>
    </row>
    <row r="24" spans="1:2" ht="13" hidden="1">
      <c r="A24" s="5" t="s">
        <v>138</v>
      </c>
      <c r="B24">
        <v>3.8590390000000001</v>
      </c>
    </row>
    <row r="25" spans="1:2" ht="13" hidden="1">
      <c r="A25" s="5" t="s">
        <v>139</v>
      </c>
      <c r="B25">
        <v>5.3780539999999997</v>
      </c>
    </row>
    <row r="26" spans="1:2" ht="13" hidden="1">
      <c r="A26" s="5" t="s">
        <v>140</v>
      </c>
      <c r="B26">
        <v>7.7450770000000002</v>
      </c>
    </row>
    <row r="27" spans="1:2" ht="13">
      <c r="A27" s="5" t="s">
        <v>141</v>
      </c>
      <c r="B27">
        <v>3.937039</v>
      </c>
    </row>
    <row r="28" spans="1:2" ht="13" hidden="1">
      <c r="A28" s="5" t="s">
        <v>142</v>
      </c>
      <c r="B28">
        <v>3.8590390000000001</v>
      </c>
    </row>
    <row r="29" spans="1:2" ht="13" hidden="1">
      <c r="A29" s="5" t="s">
        <v>143</v>
      </c>
      <c r="B29">
        <v>5.3780539999999997</v>
      </c>
    </row>
    <row r="30" spans="1:2" ht="13" hidden="1">
      <c r="A30" s="5" t="s">
        <v>144</v>
      </c>
      <c r="B30">
        <v>7.7450770000000002</v>
      </c>
    </row>
    <row r="31" spans="1:2" ht="13">
      <c r="A31" s="5" t="s">
        <v>145</v>
      </c>
      <c r="B31">
        <v>3.937039</v>
      </c>
    </row>
    <row r="32" spans="1:2" ht="13" hidden="1">
      <c r="A32" s="5" t="s">
        <v>146</v>
      </c>
      <c r="B32">
        <v>3.8590390000000001</v>
      </c>
    </row>
    <row r="33" spans="1:2" ht="13" hidden="1">
      <c r="A33" s="5" t="s">
        <v>147</v>
      </c>
      <c r="B33">
        <v>5.3780539999999997</v>
      </c>
    </row>
    <row r="34" spans="1:2" ht="13" hidden="1">
      <c r="A34" s="5" t="s">
        <v>148</v>
      </c>
      <c r="B34">
        <v>7.7450770000000002</v>
      </c>
    </row>
    <row r="35" spans="1:2" ht="13">
      <c r="A35" s="5" t="s">
        <v>149</v>
      </c>
      <c r="B35">
        <v>3.937039</v>
      </c>
    </row>
    <row r="36" spans="1:2" ht="13" hidden="1">
      <c r="A36" s="5" t="s">
        <v>150</v>
      </c>
      <c r="B36">
        <v>3.8590390000000001</v>
      </c>
    </row>
    <row r="37" spans="1:2" ht="13" hidden="1">
      <c r="A37" s="5" t="s">
        <v>151</v>
      </c>
      <c r="B37">
        <v>5.3780539999999997</v>
      </c>
    </row>
    <row r="38" spans="1:2" ht="13" hidden="1">
      <c r="A38" s="5" t="s">
        <v>152</v>
      </c>
      <c r="B38">
        <v>7.7450770000000002</v>
      </c>
    </row>
    <row r="39" spans="1:2" ht="13">
      <c r="A39" s="5" t="s">
        <v>153</v>
      </c>
      <c r="B39">
        <v>3.937039</v>
      </c>
    </row>
    <row r="40" spans="1:2" ht="13" hidden="1">
      <c r="A40" s="5" t="s">
        <v>154</v>
      </c>
      <c r="B40">
        <v>3.8590390000000001</v>
      </c>
    </row>
    <row r="41" spans="1:2" ht="13" hidden="1">
      <c r="A41" s="5" t="s">
        <v>155</v>
      </c>
      <c r="B41">
        <v>5.3780539999999997</v>
      </c>
    </row>
    <row r="42" spans="1:2" ht="13" hidden="1">
      <c r="A42" s="5" t="s">
        <v>156</v>
      </c>
      <c r="B42">
        <v>7.7450770000000002</v>
      </c>
    </row>
    <row r="43" spans="1:2" ht="13">
      <c r="A43" s="5" t="s">
        <v>157</v>
      </c>
      <c r="B43">
        <v>3.937039</v>
      </c>
    </row>
    <row r="44" spans="1:2" ht="13" hidden="1">
      <c r="A44" s="5" t="s">
        <v>158</v>
      </c>
      <c r="B44">
        <v>3.8590390000000001</v>
      </c>
    </row>
    <row r="45" spans="1:2" ht="13" hidden="1">
      <c r="A45" s="5" t="s">
        <v>159</v>
      </c>
      <c r="B45">
        <v>5.3780539999999997</v>
      </c>
    </row>
    <row r="46" spans="1:2" ht="13" hidden="1">
      <c r="A46" s="5" t="s">
        <v>160</v>
      </c>
      <c r="B46">
        <v>7.7450770000000002</v>
      </c>
    </row>
    <row r="47" spans="1:2" ht="13">
      <c r="A47" s="5" t="s">
        <v>161</v>
      </c>
      <c r="B47">
        <v>3.937039</v>
      </c>
    </row>
    <row r="48" spans="1:2" ht="13" hidden="1">
      <c r="A48" s="5" t="s">
        <v>162</v>
      </c>
      <c r="B48">
        <v>3.8590390000000001</v>
      </c>
    </row>
    <row r="49" spans="1:2" ht="13" hidden="1">
      <c r="A49" s="5" t="s">
        <v>163</v>
      </c>
      <c r="B49">
        <v>5.3780539999999997</v>
      </c>
    </row>
    <row r="50" spans="1:2" ht="13" hidden="1">
      <c r="A50" s="5" t="s">
        <v>164</v>
      </c>
      <c r="B50">
        <v>7.7450770000000002</v>
      </c>
    </row>
    <row r="51" spans="1:2" ht="13">
      <c r="A51" s="5" t="s">
        <v>165</v>
      </c>
      <c r="B51">
        <v>3.937039</v>
      </c>
    </row>
    <row r="52" spans="1:2" ht="13" hidden="1">
      <c r="A52" s="5" t="s">
        <v>166</v>
      </c>
      <c r="B52">
        <v>3.8590390000000001</v>
      </c>
    </row>
    <row r="53" spans="1:2" ht="13" hidden="1">
      <c r="A53" s="5" t="s">
        <v>167</v>
      </c>
      <c r="B53">
        <v>5.3780539999999997</v>
      </c>
    </row>
    <row r="54" spans="1:2" ht="13" hidden="1">
      <c r="A54" s="5" t="s">
        <v>168</v>
      </c>
      <c r="B54">
        <v>7.7450770000000002</v>
      </c>
    </row>
    <row r="55" spans="1:2" ht="13">
      <c r="A55" s="5" t="s">
        <v>169</v>
      </c>
      <c r="B55">
        <v>3.937039</v>
      </c>
    </row>
    <row r="56" spans="1:2" ht="13" hidden="1">
      <c r="A56" s="5" t="s">
        <v>170</v>
      </c>
      <c r="B56">
        <v>3.8590390000000001</v>
      </c>
    </row>
    <row r="57" spans="1:2" ht="13" hidden="1">
      <c r="A57" s="5" t="s">
        <v>171</v>
      </c>
      <c r="B57">
        <v>5.3780539999999997</v>
      </c>
    </row>
    <row r="58" spans="1:2" ht="13" hidden="1">
      <c r="A58" s="5" t="s">
        <v>172</v>
      </c>
      <c r="B58">
        <v>7.7450770000000002</v>
      </c>
    </row>
    <row r="59" spans="1:2" ht="13">
      <c r="A59" s="5" t="s">
        <v>173</v>
      </c>
      <c r="B59">
        <v>3.937039</v>
      </c>
    </row>
    <row r="60" spans="1:2" ht="13" hidden="1">
      <c r="A60" s="5" t="s">
        <v>174</v>
      </c>
      <c r="B60">
        <v>3.8590390000000001</v>
      </c>
    </row>
    <row r="61" spans="1:2" ht="13" hidden="1">
      <c r="A61" s="5" t="s">
        <v>175</v>
      </c>
      <c r="B61">
        <v>5.3780539999999997</v>
      </c>
    </row>
    <row r="62" spans="1:2" ht="13" hidden="1">
      <c r="A62" s="5" t="s">
        <v>176</v>
      </c>
      <c r="B62">
        <v>7.7450770000000002</v>
      </c>
    </row>
    <row r="63" spans="1:2" ht="13">
      <c r="A63" s="5" t="s">
        <v>177</v>
      </c>
      <c r="B63">
        <v>3.937039</v>
      </c>
    </row>
    <row r="64" spans="1:2" ht="13" hidden="1">
      <c r="A64" s="5" t="s">
        <v>178</v>
      </c>
      <c r="B64">
        <v>3.8590390000000001</v>
      </c>
    </row>
    <row r="65" spans="1:2" ht="13" hidden="1">
      <c r="A65" s="5" t="s">
        <v>179</v>
      </c>
      <c r="B65">
        <v>5.3780539999999997</v>
      </c>
    </row>
    <row r="66" spans="1:2" ht="13" hidden="1">
      <c r="A66" s="5" t="s">
        <v>180</v>
      </c>
      <c r="B66">
        <v>7.7450770000000002</v>
      </c>
    </row>
    <row r="67" spans="1:2" ht="13">
      <c r="A67" s="5" t="s">
        <v>181</v>
      </c>
      <c r="B67">
        <v>3.937039</v>
      </c>
    </row>
    <row r="68" spans="1:2" ht="13" hidden="1">
      <c r="A68" s="5" t="s">
        <v>182</v>
      </c>
      <c r="B68">
        <v>3.8590390000000001</v>
      </c>
    </row>
    <row r="69" spans="1:2" ht="13" hidden="1">
      <c r="A69" s="5" t="s">
        <v>183</v>
      </c>
      <c r="B69">
        <v>5.3780539999999997</v>
      </c>
    </row>
    <row r="70" spans="1:2" ht="13" hidden="1">
      <c r="A70" s="5" t="s">
        <v>184</v>
      </c>
      <c r="B70">
        <v>7.7450770000000002</v>
      </c>
    </row>
    <row r="71" spans="1:2" ht="13">
      <c r="A71" s="5" t="s">
        <v>185</v>
      </c>
      <c r="B71">
        <v>3.937039</v>
      </c>
    </row>
    <row r="72" spans="1:2" ht="13" hidden="1">
      <c r="A72" s="5" t="s">
        <v>186</v>
      </c>
      <c r="B72">
        <v>3.8590390000000001</v>
      </c>
    </row>
    <row r="73" spans="1:2" ht="13" hidden="1">
      <c r="A73" s="5" t="s">
        <v>187</v>
      </c>
      <c r="B73">
        <v>5.3780539999999997</v>
      </c>
    </row>
    <row r="74" spans="1:2" ht="13" hidden="1">
      <c r="A74" s="5" t="s">
        <v>188</v>
      </c>
      <c r="B74">
        <v>7.7450770000000002</v>
      </c>
    </row>
    <row r="75" spans="1:2" ht="13">
      <c r="A75" s="5" t="s">
        <v>189</v>
      </c>
      <c r="B75">
        <v>0</v>
      </c>
    </row>
    <row r="76" spans="1:2" ht="13" hidden="1">
      <c r="A76" s="5" t="s">
        <v>190</v>
      </c>
      <c r="B76">
        <v>0</v>
      </c>
    </row>
    <row r="77" spans="1:2" ht="13" hidden="1">
      <c r="A77" s="5" t="s">
        <v>191</v>
      </c>
      <c r="B77">
        <v>0</v>
      </c>
    </row>
    <row r="78" spans="1:2" ht="13" hidden="1">
      <c r="A78" s="5" t="s">
        <v>192</v>
      </c>
      <c r="B78">
        <v>0</v>
      </c>
    </row>
    <row r="79" spans="1:2" ht="13">
      <c r="A79" s="5" t="s">
        <v>193</v>
      </c>
      <c r="B79">
        <v>3.937039</v>
      </c>
    </row>
    <row r="80" spans="1:2" ht="13" hidden="1">
      <c r="A80" s="5" t="s">
        <v>194</v>
      </c>
      <c r="B80">
        <v>3.8590390000000001</v>
      </c>
    </row>
    <row r="81" spans="1:2" ht="13" hidden="1">
      <c r="A81" s="5" t="s">
        <v>195</v>
      </c>
      <c r="B81">
        <v>5.3780539999999997</v>
      </c>
    </row>
    <row r="82" spans="1:2" ht="13" hidden="1">
      <c r="A82" s="5" t="s">
        <v>196</v>
      </c>
      <c r="B82">
        <v>7.7450770000000002</v>
      </c>
    </row>
    <row r="83" spans="1:2" ht="13">
      <c r="A83" s="5" t="s">
        <v>197</v>
      </c>
      <c r="B83">
        <v>3.937039</v>
      </c>
    </row>
    <row r="84" spans="1:2" ht="13" hidden="1">
      <c r="A84" s="5" t="s">
        <v>198</v>
      </c>
      <c r="B84">
        <v>3.8590390000000001</v>
      </c>
    </row>
    <row r="85" spans="1:2" ht="13" hidden="1">
      <c r="A85" s="5" t="s">
        <v>199</v>
      </c>
      <c r="B85">
        <v>5.3780539999999997</v>
      </c>
    </row>
    <row r="86" spans="1:2" ht="13" hidden="1">
      <c r="A86" s="5" t="s">
        <v>200</v>
      </c>
      <c r="B86">
        <v>7.7450770000000002</v>
      </c>
    </row>
    <row r="87" spans="1:2" ht="13">
      <c r="A87" s="5" t="s">
        <v>201</v>
      </c>
      <c r="B87">
        <v>3.937039</v>
      </c>
    </row>
    <row r="88" spans="1:2" ht="13" hidden="1">
      <c r="A88" s="5" t="s">
        <v>202</v>
      </c>
      <c r="B88">
        <v>3.8590390000000001</v>
      </c>
    </row>
    <row r="89" spans="1:2" ht="13" hidden="1">
      <c r="A89" s="5" t="s">
        <v>203</v>
      </c>
      <c r="B89">
        <v>5.3780539999999997</v>
      </c>
    </row>
    <row r="90" spans="1:2" ht="13" hidden="1">
      <c r="A90" s="5" t="s">
        <v>204</v>
      </c>
      <c r="B90">
        <v>7.7450770000000002</v>
      </c>
    </row>
    <row r="91" spans="1:2" ht="13">
      <c r="A91" s="5" t="s">
        <v>205</v>
      </c>
      <c r="B91">
        <v>3.937039</v>
      </c>
    </row>
    <row r="92" spans="1:2" ht="13" hidden="1">
      <c r="A92" s="5" t="s">
        <v>206</v>
      </c>
      <c r="B92">
        <v>3.8590390000000001</v>
      </c>
    </row>
    <row r="93" spans="1:2" ht="13" hidden="1">
      <c r="A93" s="5" t="s">
        <v>207</v>
      </c>
      <c r="B93">
        <v>5.3780539999999997</v>
      </c>
    </row>
    <row r="94" spans="1:2" ht="13" hidden="1">
      <c r="A94" s="5" t="s">
        <v>208</v>
      </c>
      <c r="B94">
        <v>7.7450770000000002</v>
      </c>
    </row>
    <row r="95" spans="1:2" ht="13">
      <c r="A95" s="5" t="s">
        <v>209</v>
      </c>
      <c r="B95">
        <v>3.937039</v>
      </c>
    </row>
    <row r="96" spans="1:2" ht="13" hidden="1">
      <c r="A96" s="5" t="s">
        <v>210</v>
      </c>
      <c r="B96">
        <v>3.8590390000000001</v>
      </c>
    </row>
    <row r="97" spans="1:2" ht="13" hidden="1">
      <c r="A97" s="5" t="s">
        <v>211</v>
      </c>
      <c r="B97">
        <v>5.3780539999999997</v>
      </c>
    </row>
    <row r="98" spans="1:2" ht="13" hidden="1">
      <c r="A98" s="5" t="s">
        <v>212</v>
      </c>
      <c r="B98">
        <v>7.7450770000000002</v>
      </c>
    </row>
    <row r="99" spans="1:2" ht="13">
      <c r="A99" s="5" t="s">
        <v>213</v>
      </c>
      <c r="B99">
        <v>3.937039</v>
      </c>
    </row>
    <row r="100" spans="1:2" ht="13" hidden="1">
      <c r="A100" s="5" t="s">
        <v>214</v>
      </c>
      <c r="B100">
        <v>3.8590390000000001</v>
      </c>
    </row>
    <row r="101" spans="1:2" ht="13" hidden="1">
      <c r="A101" s="5" t="s">
        <v>215</v>
      </c>
      <c r="B101">
        <v>5.3780539999999997</v>
      </c>
    </row>
    <row r="102" spans="1:2" ht="13" hidden="1">
      <c r="A102" s="5" t="s">
        <v>216</v>
      </c>
      <c r="B102">
        <v>7.7450770000000002</v>
      </c>
    </row>
    <row r="103" spans="1:2" ht="13">
      <c r="A103" s="5" t="s">
        <v>217</v>
      </c>
      <c r="B103">
        <v>3.937039</v>
      </c>
    </row>
    <row r="104" spans="1:2" ht="13" hidden="1">
      <c r="A104" s="5" t="s">
        <v>218</v>
      </c>
      <c r="B104">
        <v>3.8590390000000001</v>
      </c>
    </row>
    <row r="105" spans="1:2" ht="13" hidden="1">
      <c r="A105" s="5" t="s">
        <v>219</v>
      </c>
      <c r="B105">
        <v>5.3780539999999997</v>
      </c>
    </row>
    <row r="106" spans="1:2" ht="13" hidden="1">
      <c r="A106" s="5" t="s">
        <v>220</v>
      </c>
      <c r="B106">
        <v>7.7450770000000002</v>
      </c>
    </row>
    <row r="107" spans="1:2" ht="13">
      <c r="A107" s="5" t="s">
        <v>221</v>
      </c>
      <c r="B107">
        <v>3.937039</v>
      </c>
    </row>
    <row r="108" spans="1:2" ht="13" hidden="1">
      <c r="A108" s="5" t="s">
        <v>222</v>
      </c>
      <c r="B108">
        <v>3.8590390000000001</v>
      </c>
    </row>
    <row r="109" spans="1:2" ht="13" hidden="1">
      <c r="A109" s="5" t="s">
        <v>223</v>
      </c>
      <c r="B109">
        <v>5.3780539999999997</v>
      </c>
    </row>
    <row r="110" spans="1:2" ht="13" hidden="1">
      <c r="A110" s="5" t="s">
        <v>224</v>
      </c>
      <c r="B110">
        <v>7.7450770000000002</v>
      </c>
    </row>
    <row r="111" spans="1:2" ht="13">
      <c r="A111" s="5" t="s">
        <v>225</v>
      </c>
      <c r="B111">
        <v>0</v>
      </c>
    </row>
    <row r="112" spans="1:2" ht="13" hidden="1">
      <c r="A112" s="5" t="s">
        <v>226</v>
      </c>
      <c r="B112">
        <v>0</v>
      </c>
    </row>
    <row r="113" spans="1:2" ht="13" hidden="1">
      <c r="A113" s="5" t="s">
        <v>227</v>
      </c>
      <c r="B113">
        <v>0</v>
      </c>
    </row>
    <row r="114" spans="1:2" ht="13" hidden="1">
      <c r="A114" s="5" t="s">
        <v>228</v>
      </c>
      <c r="B114">
        <v>0</v>
      </c>
    </row>
    <row r="115" spans="1:2" ht="13">
      <c r="A115" s="5" t="s">
        <v>229</v>
      </c>
      <c r="B115">
        <v>3.937039</v>
      </c>
    </row>
    <row r="116" spans="1:2" ht="13" hidden="1">
      <c r="A116" s="5" t="s">
        <v>230</v>
      </c>
      <c r="B116">
        <v>3.8590390000000001</v>
      </c>
    </row>
    <row r="117" spans="1:2" ht="13" hidden="1">
      <c r="A117" s="5" t="s">
        <v>231</v>
      </c>
      <c r="B117">
        <v>5.3780539999999997</v>
      </c>
    </row>
    <row r="118" spans="1:2" ht="13" hidden="1">
      <c r="A118" s="5" t="s">
        <v>232</v>
      </c>
      <c r="B118">
        <v>7.7450770000000002</v>
      </c>
    </row>
    <row r="119" spans="1:2" ht="13">
      <c r="A119" s="5" t="s">
        <v>233</v>
      </c>
      <c r="B119">
        <v>3.937039</v>
      </c>
    </row>
    <row r="120" spans="1:2" ht="13" hidden="1">
      <c r="A120" s="5" t="s">
        <v>234</v>
      </c>
      <c r="B120">
        <v>3.8590390000000001</v>
      </c>
    </row>
    <row r="121" spans="1:2" ht="13" hidden="1">
      <c r="A121" s="5" t="s">
        <v>235</v>
      </c>
      <c r="B121">
        <v>5.3780539999999997</v>
      </c>
    </row>
    <row r="122" spans="1:2" ht="13" hidden="1">
      <c r="A122" s="5" t="s">
        <v>236</v>
      </c>
      <c r="B122">
        <v>7.7450770000000002</v>
      </c>
    </row>
    <row r="123" spans="1:2" ht="13">
      <c r="A123" s="5" t="s">
        <v>237</v>
      </c>
      <c r="B123">
        <v>3.937039</v>
      </c>
    </row>
    <row r="124" spans="1:2" ht="13" hidden="1">
      <c r="A124" s="5" t="s">
        <v>238</v>
      </c>
      <c r="B124">
        <v>3.8590390000000001</v>
      </c>
    </row>
    <row r="125" spans="1:2" ht="13" hidden="1">
      <c r="A125" s="5" t="s">
        <v>239</v>
      </c>
      <c r="B125">
        <v>5.3780539999999997</v>
      </c>
    </row>
    <row r="126" spans="1:2" ht="13" hidden="1">
      <c r="A126" s="5" t="s">
        <v>240</v>
      </c>
      <c r="B126">
        <v>7.7450770000000002</v>
      </c>
    </row>
    <row r="127" spans="1:2" ht="13">
      <c r="A127" s="5" t="s">
        <v>241</v>
      </c>
      <c r="B127">
        <v>0</v>
      </c>
    </row>
    <row r="128" spans="1:2" ht="13" hidden="1">
      <c r="A128" s="5" t="s">
        <v>242</v>
      </c>
      <c r="B128">
        <v>0</v>
      </c>
    </row>
    <row r="129" spans="1:2" ht="13" hidden="1">
      <c r="A129" s="5" t="s">
        <v>243</v>
      </c>
      <c r="B129">
        <v>0</v>
      </c>
    </row>
    <row r="130" spans="1:2" ht="13" hidden="1">
      <c r="A130" s="5" t="s">
        <v>244</v>
      </c>
      <c r="B130">
        <v>0</v>
      </c>
    </row>
    <row r="131" spans="1:2" ht="13">
      <c r="A131" s="5" t="s">
        <v>245</v>
      </c>
      <c r="B131">
        <v>0</v>
      </c>
    </row>
    <row r="132" spans="1:2" ht="13" hidden="1">
      <c r="A132" s="5" t="s">
        <v>246</v>
      </c>
      <c r="B132">
        <v>0</v>
      </c>
    </row>
    <row r="133" spans="1:2" ht="13" hidden="1">
      <c r="A133" s="5" t="s">
        <v>247</v>
      </c>
      <c r="B133">
        <v>0</v>
      </c>
    </row>
    <row r="134" spans="1:2" ht="13" hidden="1">
      <c r="A134" s="5" t="s">
        <v>248</v>
      </c>
      <c r="B134">
        <v>0</v>
      </c>
    </row>
    <row r="135" spans="1:2" ht="13">
      <c r="A135" s="5" t="s">
        <v>249</v>
      </c>
      <c r="B135">
        <v>0</v>
      </c>
    </row>
    <row r="136" spans="1:2" ht="13" hidden="1">
      <c r="A136" s="5" t="s">
        <v>250</v>
      </c>
      <c r="B136">
        <v>0</v>
      </c>
    </row>
    <row r="137" spans="1:2" ht="13" hidden="1">
      <c r="A137" s="5" t="s">
        <v>251</v>
      </c>
      <c r="B137">
        <v>0</v>
      </c>
    </row>
    <row r="138" spans="1:2" ht="13" hidden="1">
      <c r="A138" s="5" t="s">
        <v>252</v>
      </c>
      <c r="B138">
        <v>0</v>
      </c>
    </row>
    <row r="139" spans="1:2" ht="13">
      <c r="A139" s="5" t="s">
        <v>253</v>
      </c>
      <c r="B139">
        <v>1.607016</v>
      </c>
    </row>
    <row r="140" spans="1:2" ht="13" hidden="1">
      <c r="A140" s="5" t="s">
        <v>254</v>
      </c>
      <c r="B140">
        <v>1.767018</v>
      </c>
    </row>
    <row r="141" spans="1:2" ht="13" hidden="1">
      <c r="A141" s="5" t="s">
        <v>255</v>
      </c>
      <c r="B141">
        <v>3.622036</v>
      </c>
    </row>
    <row r="142" spans="1:2" ht="13" hidden="1">
      <c r="A142" s="5" t="s">
        <v>256</v>
      </c>
      <c r="B142">
        <v>4.7600480000000003</v>
      </c>
    </row>
    <row r="143" spans="1:2" ht="13">
      <c r="A143" s="5" t="s">
        <v>257</v>
      </c>
      <c r="B143">
        <v>0</v>
      </c>
    </row>
    <row r="144" spans="1:2" ht="13" hidden="1">
      <c r="A144" s="5" t="s">
        <v>258</v>
      </c>
      <c r="B144">
        <v>0</v>
      </c>
    </row>
    <row r="145" spans="1:2" ht="13" hidden="1">
      <c r="A145" s="5" t="s">
        <v>259</v>
      </c>
      <c r="B145">
        <v>0</v>
      </c>
    </row>
    <row r="146" spans="1:2" ht="13" hidden="1">
      <c r="A146" s="5" t="s">
        <v>260</v>
      </c>
      <c r="B146">
        <v>0</v>
      </c>
    </row>
    <row r="147" spans="1:2" ht="13">
      <c r="A147" s="5" t="s">
        <v>109</v>
      </c>
      <c r="B147">
        <v>0</v>
      </c>
    </row>
    <row r="148" spans="1:2" ht="13" hidden="1">
      <c r="A148" s="5" t="s">
        <v>110</v>
      </c>
      <c r="B148">
        <v>0</v>
      </c>
    </row>
    <row r="149" spans="1:2" ht="13" hidden="1">
      <c r="A149" s="5" t="s">
        <v>111</v>
      </c>
      <c r="B149">
        <v>0</v>
      </c>
    </row>
    <row r="150" spans="1:2" ht="13" hidden="1">
      <c r="A150" s="5" t="s">
        <v>112</v>
      </c>
      <c r="B150">
        <v>0</v>
      </c>
    </row>
    <row r="151" spans="1:2" ht="13">
      <c r="A151" s="5" t="s">
        <v>101</v>
      </c>
      <c r="B151">
        <v>0</v>
      </c>
    </row>
    <row r="152" spans="1:2" ht="13" hidden="1">
      <c r="A152" s="5" t="s">
        <v>102</v>
      </c>
      <c r="B152">
        <v>0</v>
      </c>
    </row>
    <row r="153" spans="1:2" ht="13" hidden="1">
      <c r="A153" s="5" t="s">
        <v>103</v>
      </c>
      <c r="B153">
        <v>0</v>
      </c>
    </row>
    <row r="154" spans="1:2" ht="13" hidden="1">
      <c r="A154" s="5" t="s">
        <v>104</v>
      </c>
      <c r="B154">
        <v>0</v>
      </c>
    </row>
    <row r="155" spans="1:2" ht="13">
      <c r="A155" s="5" t="s">
        <v>89</v>
      </c>
      <c r="B155">
        <v>0</v>
      </c>
    </row>
    <row r="156" spans="1:2" ht="13" hidden="1">
      <c r="A156" s="5" t="s">
        <v>90</v>
      </c>
      <c r="B156">
        <v>0</v>
      </c>
    </row>
    <row r="157" spans="1:2" ht="13" hidden="1">
      <c r="A157" s="5" t="s">
        <v>91</v>
      </c>
      <c r="B157">
        <v>0</v>
      </c>
    </row>
    <row r="158" spans="1:2" ht="13" hidden="1">
      <c r="A158" s="5" t="s">
        <v>92</v>
      </c>
      <c r="B158">
        <v>0</v>
      </c>
    </row>
    <row r="159" spans="1:2" ht="13">
      <c r="A159" s="5" t="s">
        <v>93</v>
      </c>
      <c r="B159">
        <v>0</v>
      </c>
    </row>
    <row r="160" spans="1:2" ht="13" hidden="1">
      <c r="A160" s="5" t="s">
        <v>94</v>
      </c>
      <c r="B160">
        <v>0</v>
      </c>
    </row>
    <row r="161" spans="1:2" ht="13" hidden="1">
      <c r="A161" s="5" t="s">
        <v>95</v>
      </c>
      <c r="B161">
        <v>0</v>
      </c>
    </row>
    <row r="162" spans="1:2" ht="13" hidden="1">
      <c r="A162" s="5" t="s">
        <v>96</v>
      </c>
      <c r="B162">
        <v>0</v>
      </c>
    </row>
    <row r="163" spans="1:2" ht="13">
      <c r="A163" s="5" t="s">
        <v>85</v>
      </c>
      <c r="B163">
        <v>0</v>
      </c>
    </row>
    <row r="164" spans="1:2" ht="13" hidden="1">
      <c r="A164" s="5" t="s">
        <v>86</v>
      </c>
      <c r="B164">
        <v>0</v>
      </c>
    </row>
    <row r="165" spans="1:2" ht="13" hidden="1">
      <c r="A165" s="5" t="s">
        <v>87</v>
      </c>
      <c r="B165">
        <v>0</v>
      </c>
    </row>
    <row r="166" spans="1:2" ht="13" hidden="1">
      <c r="A166" s="5" t="s">
        <v>88</v>
      </c>
      <c r="B166">
        <v>0</v>
      </c>
    </row>
    <row r="167" spans="1:2" ht="13">
      <c r="A167" s="5" t="s">
        <v>261</v>
      </c>
      <c r="B167">
        <v>0</v>
      </c>
    </row>
    <row r="168" spans="1:2" ht="13" hidden="1">
      <c r="A168" s="5" t="s">
        <v>262</v>
      </c>
      <c r="B168">
        <v>0</v>
      </c>
    </row>
    <row r="169" spans="1:2" ht="13" hidden="1">
      <c r="A169" s="5" t="s">
        <v>263</v>
      </c>
      <c r="B169">
        <v>0</v>
      </c>
    </row>
    <row r="170" spans="1:2" ht="13" hidden="1">
      <c r="A170" s="5" t="s">
        <v>264</v>
      </c>
      <c r="B170">
        <v>0</v>
      </c>
    </row>
    <row r="171" spans="1:2" ht="13">
      <c r="A171" s="5" t="s">
        <v>265</v>
      </c>
      <c r="B171">
        <v>0</v>
      </c>
    </row>
    <row r="172" spans="1:2" ht="13" hidden="1">
      <c r="A172" s="5" t="s">
        <v>266</v>
      </c>
      <c r="B172">
        <v>0</v>
      </c>
    </row>
    <row r="173" spans="1:2" ht="13" hidden="1">
      <c r="A173" s="5" t="s">
        <v>267</v>
      </c>
      <c r="B173">
        <v>0</v>
      </c>
    </row>
    <row r="174" spans="1:2" ht="13" hidden="1">
      <c r="A174" s="5" t="s">
        <v>268</v>
      </c>
      <c r="B174">
        <v>0</v>
      </c>
    </row>
    <row r="175" spans="1:2" ht="13">
      <c r="A175" s="5" t="s">
        <v>81</v>
      </c>
      <c r="B175">
        <v>0</v>
      </c>
    </row>
    <row r="176" spans="1:2" ht="13" hidden="1">
      <c r="A176" s="5" t="s">
        <v>82</v>
      </c>
      <c r="B176">
        <v>0</v>
      </c>
    </row>
    <row r="177" spans="1:2" ht="13" hidden="1">
      <c r="A177" s="5" t="s">
        <v>83</v>
      </c>
      <c r="B177">
        <v>0</v>
      </c>
    </row>
    <row r="178" spans="1:2" ht="13" hidden="1">
      <c r="A178" s="5" t="s">
        <v>84</v>
      </c>
      <c r="B178">
        <v>0</v>
      </c>
    </row>
    <row r="179" spans="1:2" ht="13">
      <c r="A179" s="5" t="s">
        <v>269</v>
      </c>
      <c r="B179">
        <v>0</v>
      </c>
    </row>
    <row r="180" spans="1:2" ht="13" hidden="1">
      <c r="A180" s="5" t="s">
        <v>78</v>
      </c>
      <c r="B180">
        <v>0</v>
      </c>
    </row>
    <row r="181" spans="1:2" ht="13" hidden="1">
      <c r="A181" s="5" t="s">
        <v>79</v>
      </c>
      <c r="B181">
        <v>0</v>
      </c>
    </row>
    <row r="182" spans="1:2" ht="13" hidden="1">
      <c r="A182" s="5" t="s">
        <v>80</v>
      </c>
      <c r="B182">
        <v>0</v>
      </c>
    </row>
    <row r="183" spans="1:2" ht="13">
      <c r="A183" s="5" t="s">
        <v>105</v>
      </c>
      <c r="B183">
        <v>0</v>
      </c>
    </row>
    <row r="184" spans="1:2" ht="13" hidden="1">
      <c r="A184" s="5" t="s">
        <v>106</v>
      </c>
      <c r="B184">
        <v>0</v>
      </c>
    </row>
    <row r="185" spans="1:2" ht="13" hidden="1">
      <c r="A185" s="5" t="s">
        <v>107</v>
      </c>
      <c r="B185">
        <v>0</v>
      </c>
    </row>
    <row r="186" spans="1:2" ht="13" hidden="1">
      <c r="A186" s="5" t="s">
        <v>108</v>
      </c>
      <c r="B186">
        <v>0</v>
      </c>
    </row>
    <row r="187" spans="1:2" ht="13">
      <c r="A187" s="5" t="s">
        <v>270</v>
      </c>
      <c r="B187">
        <v>0</v>
      </c>
    </row>
    <row r="188" spans="1:2" ht="13" hidden="1">
      <c r="A188" s="5" t="s">
        <v>271</v>
      </c>
      <c r="B188">
        <v>0</v>
      </c>
    </row>
    <row r="189" spans="1:2" ht="13" hidden="1">
      <c r="A189" s="5" t="s">
        <v>272</v>
      </c>
      <c r="B189">
        <v>0</v>
      </c>
    </row>
    <row r="190" spans="1:2" ht="13" hidden="1">
      <c r="A190" s="5" t="s">
        <v>273</v>
      </c>
      <c r="B190">
        <v>0</v>
      </c>
    </row>
    <row r="191" spans="1:2" ht="13">
      <c r="A191" s="5" t="s">
        <v>274</v>
      </c>
      <c r="B191">
        <v>0</v>
      </c>
    </row>
    <row r="192" spans="1:2" ht="13" hidden="1">
      <c r="A192" s="5" t="s">
        <v>275</v>
      </c>
      <c r="B192">
        <v>0</v>
      </c>
    </row>
    <row r="193" spans="1:2" ht="13" hidden="1">
      <c r="A193" s="5" t="s">
        <v>276</v>
      </c>
      <c r="B193">
        <v>0</v>
      </c>
    </row>
    <row r="194" spans="1:2" ht="13" hidden="1">
      <c r="A194" s="5" t="s">
        <v>277</v>
      </c>
      <c r="B194">
        <v>0</v>
      </c>
    </row>
    <row r="195" spans="1:2" ht="13">
      <c r="A195" s="5" t="s">
        <v>278</v>
      </c>
      <c r="B195">
        <v>0</v>
      </c>
    </row>
    <row r="196" spans="1:2" ht="13" hidden="1">
      <c r="A196" s="5" t="s">
        <v>279</v>
      </c>
      <c r="B196">
        <v>0</v>
      </c>
    </row>
    <row r="197" spans="1:2" ht="13" hidden="1">
      <c r="A197" s="5" t="s">
        <v>280</v>
      </c>
      <c r="B197">
        <v>0</v>
      </c>
    </row>
    <row r="198" spans="1:2" ht="13" hidden="1">
      <c r="A198" s="5" t="s">
        <v>281</v>
      </c>
      <c r="B198">
        <v>0</v>
      </c>
    </row>
    <row r="199" spans="1:2" ht="13">
      <c r="A199" s="5" t="s">
        <v>282</v>
      </c>
      <c r="B199">
        <v>0</v>
      </c>
    </row>
    <row r="200" spans="1:2" ht="13" hidden="1">
      <c r="A200" s="5" t="s">
        <v>283</v>
      </c>
      <c r="B200">
        <v>0</v>
      </c>
    </row>
    <row r="201" spans="1:2" ht="13" hidden="1">
      <c r="A201" s="5" t="s">
        <v>284</v>
      </c>
      <c r="B201">
        <v>0</v>
      </c>
    </row>
    <row r="202" spans="1:2" ht="13" hidden="1">
      <c r="A202" s="5" t="s">
        <v>285</v>
      </c>
      <c r="B202">
        <v>0</v>
      </c>
    </row>
    <row r="203" spans="1:2" ht="13">
      <c r="A203" s="5" t="s">
        <v>97</v>
      </c>
      <c r="B203">
        <v>0</v>
      </c>
    </row>
    <row r="204" spans="1:2" ht="13" hidden="1">
      <c r="A204" s="5" t="s">
        <v>98</v>
      </c>
      <c r="B204">
        <v>0</v>
      </c>
    </row>
    <row r="205" spans="1:2" ht="13" hidden="1">
      <c r="A205" s="5" t="s">
        <v>99</v>
      </c>
      <c r="B205">
        <v>0</v>
      </c>
    </row>
    <row r="206" spans="1:2" ht="13" hidden="1">
      <c r="A206" s="5" t="s">
        <v>100</v>
      </c>
      <c r="B206">
        <v>0</v>
      </c>
    </row>
    <row r="207" spans="1:2" ht="13" hidden="1">
      <c r="A207" s="5" t="s">
        <v>286</v>
      </c>
      <c r="B207">
        <v>0</v>
      </c>
    </row>
    <row r="208" spans="1:2" ht="13" hidden="1">
      <c r="A208" s="5" t="s">
        <v>287</v>
      </c>
      <c r="B208">
        <v>0</v>
      </c>
    </row>
    <row r="209" spans="1:2" ht="13" hidden="1">
      <c r="A209" s="5" t="s">
        <v>288</v>
      </c>
      <c r="B209">
        <v>0</v>
      </c>
    </row>
    <row r="210" spans="1:2" ht="13" hidden="1">
      <c r="A210" s="5" t="s">
        <v>289</v>
      </c>
      <c r="B210">
        <v>0</v>
      </c>
    </row>
    <row r="211" spans="1:2" ht="13" hidden="1">
      <c r="A211" s="5" t="s">
        <v>290</v>
      </c>
      <c r="B211">
        <v>0</v>
      </c>
    </row>
    <row r="212" spans="1:2" ht="13">
      <c r="A212" s="5" t="s">
        <v>113</v>
      </c>
    </row>
    <row r="213" spans="1:2">
      <c r="A213" s="6" t="s">
        <v>114</v>
      </c>
    </row>
    <row r="214" spans="1:2">
      <c r="A214" s="7"/>
    </row>
    <row r="215" spans="1:2">
      <c r="A215" s="8" t="s">
        <v>115</v>
      </c>
    </row>
  </sheetData>
  <autoFilter ref="A1:B213" xr:uid="{F592786B-A66F-482B-B248-295BBE46E161}">
    <filterColumn colId="0">
      <filters>
        <filter val="arpu_2g_6"/>
        <filter val="arpu_3g_6"/>
        <filter val="arpu_6"/>
        <filter val="av_rech_amt_data_6"/>
        <filter val="count_rech_2g_6"/>
        <filter val="count_rech_3g_6"/>
        <filter val="date_of_last_rech_6"/>
        <filter val="dtype: float64"/>
        <filter val="fb_user_6"/>
        <filter val="ic_others_6"/>
        <filter val="In [26]:"/>
        <filter val="isd_ic_mou_6"/>
        <filter val="isd_og_mou_6"/>
        <filter val="last_date_of_month_6"/>
        <filter val="last_day_rch_amt_6"/>
        <filter val="loc_ic_mou_6"/>
        <filter val="loc_ic_t2f_mou_6"/>
        <filter val="loc_ic_t2m_mou_6"/>
        <filter val="loc_ic_t2t_mou_6"/>
        <filter val="loc_og_mou_6"/>
        <filter val="loc_og_t2c_mou_6"/>
        <filter val="loc_og_t2f_mou_6"/>
        <filter val="loc_og_t2m_mou_6"/>
        <filter val="loc_og_t2t_mou_6"/>
        <filter val="max_rech_amt_6"/>
        <filter val="max_rech_data_6"/>
        <filter val="monthly_2g_6"/>
        <filter val="monthly_3g_6"/>
        <filter val="night_pck_user_6"/>
        <filter val="offnet_mou_6"/>
        <filter val="og_others_6"/>
        <filter val="onnet_mou_6"/>
        <filter val="roam_ic_mou_6"/>
        <filter val="roam_og_mou_6"/>
        <filter val="sachet_2g_6"/>
        <filter val="sachet_3g_6"/>
        <filter val="spl_ic_mou_6"/>
        <filter val="spl_og_mou_6"/>
        <filter val="std_ic_mou_6"/>
        <filter val="std_ic_t2f_mou_6"/>
        <filter val="std_ic_t2m_mou_6"/>
        <filter val="std_ic_t2t_mou_6"/>
        <filter val="std_og_mou_6"/>
        <filter val="std_og_t2f_mou_6"/>
        <filter val="std_og_t2m_mou_6"/>
        <filter val="std_og_t2t_mou_6"/>
        <filter val="total_ic_mou_6"/>
        <filter val="total_og_mou_6"/>
        <filter val="total_rech_amt_6"/>
        <filter val="total_rech_data_6"/>
        <filter val="total_rech_num_6"/>
        <filter val="vol_2g_mb_6"/>
        <filter val="vol_3g_mb_6"/>
      </filters>
    </filterColumn>
  </autoFilter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0</xdr:col>
                <xdr:colOff>0</xdr:colOff>
                <xdr:row>213</xdr:row>
                <xdr:rowOff>0</xdr:rowOff>
              </from>
              <to>
                <xdr:col>0</xdr:col>
                <xdr:colOff>2413000</xdr:colOff>
                <xdr:row>217</xdr:row>
                <xdr:rowOff>114300</xdr:rowOff>
              </to>
            </anchor>
          </controlPr>
        </control>
      </mc:Choice>
      <mc:Fallback>
        <control shapeId="3073" r:id="rId4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9AC0-2262-4A14-998A-EAF3B276171B}">
  <dimension ref="A1:E51"/>
  <sheetViews>
    <sheetView workbookViewId="0">
      <selection activeCell="E1" sqref="E1"/>
    </sheetView>
  </sheetViews>
  <sheetFormatPr defaultRowHeight="12.5"/>
  <cols>
    <col min="1" max="1" width="22.90625" bestFit="1" customWidth="1"/>
  </cols>
  <sheetData>
    <row r="1" spans="1:5" ht="13">
      <c r="A1" s="5" t="s">
        <v>117</v>
      </c>
      <c r="B1" t="str">
        <f>("'"&amp;A1&amp;"'"&amp;", ")</f>
        <v xml:space="preserve">'last_date_of_month_6', </v>
      </c>
      <c r="E1" t="str">
        <f>_xlfn.CONCAT(B1:B51)</f>
        <v xml:space="preserve">'last_date_of_month_6', 'arpu_6', 'onnet_mou_6', 'offnet_mou_6', 'roam_ic_mou_6', 'roam_og_mou_6', 'loc_og_t2t_mou_6', 'loc_og_t2m_mou_6', 'loc_og_t2f_mou_6', 'loc_og_t2c_mou_6', 'loc_og_mou_6', 'std_og_t2t_mou_6', 'std_og_t2m_mou_6', 'std_og_t2f_mou_6', 'std_og_mou_6', 'isd_og_mou_6', 'spl_og_mou_6', 'og_others_6', 'total_og_mou_6', 'loc_ic_t2t_mou_6', 'loc_ic_t2m_mou_6', 'loc_ic_t2f_mou_6', 'loc_ic_mou_6', 'std_ic_t2t_mou_6', 'std_ic_t2m_mou_6', 'std_ic_t2f_mou_6', 'std_ic_mou_6', 'total_ic_mou_6', 'spl_ic_mou_6', 'isd_ic_mou_6', 'ic_others_6', 'total_rech_num_6', 'total_rech_amt_6', 'max_rech_amt_6', 'date_of_last_rech_6', 'last_day_rch_amt_6', 'total_rech_data_6', 'max_rech_data_6', 'count_rech_2g_6', 'count_rech_3g_6', 'av_rech_amt_data_6', 'vol_2g_mb_6', 'vol_3g_mb_6', 'arpu_3g_6', 'arpu_2g_6', 'night_pck_user_6', 'monthly_2g_6', 'sachet_2g_6', 'monthly_3g_6', 'sachet_3g_6', 'fb_user_6', </v>
      </c>
    </row>
    <row r="2" spans="1:5" ht="13">
      <c r="A2" s="5" t="s">
        <v>121</v>
      </c>
      <c r="B2" t="str">
        <f t="shared" ref="B2:B51" si="0">("'"&amp;A2&amp;"'"&amp;", ")</f>
        <v xml:space="preserve">'arpu_6', </v>
      </c>
    </row>
    <row r="3" spans="1:5" ht="13">
      <c r="A3" s="5" t="s">
        <v>125</v>
      </c>
      <c r="B3" t="str">
        <f t="shared" si="0"/>
        <v xml:space="preserve">'onnet_mou_6', </v>
      </c>
    </row>
    <row r="4" spans="1:5" ht="13">
      <c r="A4" s="5" t="s">
        <v>129</v>
      </c>
      <c r="B4" t="str">
        <f t="shared" si="0"/>
        <v xml:space="preserve">'offnet_mou_6', </v>
      </c>
    </row>
    <row r="5" spans="1:5" ht="13">
      <c r="A5" s="5" t="s">
        <v>133</v>
      </c>
      <c r="B5" t="str">
        <f t="shared" si="0"/>
        <v xml:space="preserve">'roam_ic_mou_6', </v>
      </c>
    </row>
    <row r="6" spans="1:5" ht="13">
      <c r="A6" s="5" t="s">
        <v>137</v>
      </c>
      <c r="B6" t="str">
        <f t="shared" si="0"/>
        <v xml:space="preserve">'roam_og_mou_6', </v>
      </c>
    </row>
    <row r="7" spans="1:5" ht="13">
      <c r="A7" s="5" t="s">
        <v>141</v>
      </c>
      <c r="B7" t="str">
        <f t="shared" si="0"/>
        <v xml:space="preserve">'loc_og_t2t_mou_6', </v>
      </c>
    </row>
    <row r="8" spans="1:5" ht="13">
      <c r="A8" s="5" t="s">
        <v>145</v>
      </c>
      <c r="B8" t="str">
        <f t="shared" si="0"/>
        <v xml:space="preserve">'loc_og_t2m_mou_6', </v>
      </c>
    </row>
    <row r="9" spans="1:5" ht="13">
      <c r="A9" s="5" t="s">
        <v>149</v>
      </c>
      <c r="B9" t="str">
        <f t="shared" si="0"/>
        <v xml:space="preserve">'loc_og_t2f_mou_6', </v>
      </c>
    </row>
    <row r="10" spans="1:5" ht="13">
      <c r="A10" s="5" t="s">
        <v>153</v>
      </c>
      <c r="B10" t="str">
        <f t="shared" si="0"/>
        <v xml:space="preserve">'loc_og_t2c_mou_6', </v>
      </c>
    </row>
    <row r="11" spans="1:5" ht="13">
      <c r="A11" s="5" t="s">
        <v>157</v>
      </c>
      <c r="B11" t="str">
        <f t="shared" si="0"/>
        <v xml:space="preserve">'loc_og_mou_6', </v>
      </c>
    </row>
    <row r="12" spans="1:5" ht="13">
      <c r="A12" s="5" t="s">
        <v>161</v>
      </c>
      <c r="B12" t="str">
        <f t="shared" si="0"/>
        <v xml:space="preserve">'std_og_t2t_mou_6', </v>
      </c>
    </row>
    <row r="13" spans="1:5" ht="13">
      <c r="A13" s="5" t="s">
        <v>165</v>
      </c>
      <c r="B13" t="str">
        <f t="shared" si="0"/>
        <v xml:space="preserve">'std_og_t2m_mou_6', </v>
      </c>
    </row>
    <row r="14" spans="1:5" ht="13">
      <c r="A14" s="5" t="s">
        <v>169</v>
      </c>
      <c r="B14" t="str">
        <f t="shared" si="0"/>
        <v xml:space="preserve">'std_og_t2f_mou_6', </v>
      </c>
    </row>
    <row r="15" spans="1:5" ht="13">
      <c r="A15" s="5" t="s">
        <v>173</v>
      </c>
      <c r="B15" t="str">
        <f t="shared" si="0"/>
        <v xml:space="preserve">'std_og_mou_6', </v>
      </c>
    </row>
    <row r="16" spans="1:5" ht="13">
      <c r="A16" s="5" t="s">
        <v>177</v>
      </c>
      <c r="B16" t="str">
        <f t="shared" si="0"/>
        <v xml:space="preserve">'isd_og_mou_6', </v>
      </c>
    </row>
    <row r="17" spans="1:2" ht="13">
      <c r="A17" s="5" t="s">
        <v>181</v>
      </c>
      <c r="B17" t="str">
        <f t="shared" si="0"/>
        <v xml:space="preserve">'spl_og_mou_6', </v>
      </c>
    </row>
    <row r="18" spans="1:2" ht="13">
      <c r="A18" s="5" t="s">
        <v>185</v>
      </c>
      <c r="B18" t="str">
        <f t="shared" si="0"/>
        <v xml:space="preserve">'og_others_6', </v>
      </c>
    </row>
    <row r="19" spans="1:2" ht="13">
      <c r="A19" s="5" t="s">
        <v>189</v>
      </c>
      <c r="B19" t="str">
        <f t="shared" si="0"/>
        <v xml:space="preserve">'total_og_mou_6', </v>
      </c>
    </row>
    <row r="20" spans="1:2" ht="13">
      <c r="A20" s="5" t="s">
        <v>193</v>
      </c>
      <c r="B20" t="str">
        <f t="shared" si="0"/>
        <v xml:space="preserve">'loc_ic_t2t_mou_6', </v>
      </c>
    </row>
    <row r="21" spans="1:2" ht="13">
      <c r="A21" s="5" t="s">
        <v>197</v>
      </c>
      <c r="B21" t="str">
        <f t="shared" si="0"/>
        <v xml:space="preserve">'loc_ic_t2m_mou_6', </v>
      </c>
    </row>
    <row r="22" spans="1:2" ht="13">
      <c r="A22" s="5" t="s">
        <v>201</v>
      </c>
      <c r="B22" t="str">
        <f t="shared" si="0"/>
        <v xml:space="preserve">'loc_ic_t2f_mou_6', </v>
      </c>
    </row>
    <row r="23" spans="1:2" ht="13">
      <c r="A23" s="5" t="s">
        <v>205</v>
      </c>
      <c r="B23" t="str">
        <f t="shared" si="0"/>
        <v xml:space="preserve">'loc_ic_mou_6', </v>
      </c>
    </row>
    <row r="24" spans="1:2" ht="13">
      <c r="A24" s="5" t="s">
        <v>209</v>
      </c>
      <c r="B24" t="str">
        <f t="shared" si="0"/>
        <v xml:space="preserve">'std_ic_t2t_mou_6', </v>
      </c>
    </row>
    <row r="25" spans="1:2" ht="13">
      <c r="A25" s="5" t="s">
        <v>213</v>
      </c>
      <c r="B25" t="str">
        <f t="shared" si="0"/>
        <v xml:space="preserve">'std_ic_t2m_mou_6', </v>
      </c>
    </row>
    <row r="26" spans="1:2" ht="13">
      <c r="A26" s="5" t="s">
        <v>217</v>
      </c>
      <c r="B26" t="str">
        <f t="shared" si="0"/>
        <v xml:space="preserve">'std_ic_t2f_mou_6', </v>
      </c>
    </row>
    <row r="27" spans="1:2" ht="13">
      <c r="A27" s="5" t="s">
        <v>221</v>
      </c>
      <c r="B27" t="str">
        <f t="shared" si="0"/>
        <v xml:space="preserve">'std_ic_mou_6', </v>
      </c>
    </row>
    <row r="28" spans="1:2" ht="13">
      <c r="A28" s="5" t="s">
        <v>225</v>
      </c>
      <c r="B28" t="str">
        <f t="shared" si="0"/>
        <v xml:space="preserve">'total_ic_mou_6', </v>
      </c>
    </row>
    <row r="29" spans="1:2" ht="13">
      <c r="A29" s="5" t="s">
        <v>229</v>
      </c>
      <c r="B29" t="str">
        <f t="shared" si="0"/>
        <v xml:space="preserve">'spl_ic_mou_6', </v>
      </c>
    </row>
    <row r="30" spans="1:2" ht="13">
      <c r="A30" s="5" t="s">
        <v>233</v>
      </c>
      <c r="B30" t="str">
        <f t="shared" si="0"/>
        <v xml:space="preserve">'isd_ic_mou_6', </v>
      </c>
    </row>
    <row r="31" spans="1:2" ht="13">
      <c r="A31" s="5" t="s">
        <v>237</v>
      </c>
      <c r="B31" t="str">
        <f t="shared" si="0"/>
        <v xml:space="preserve">'ic_others_6', </v>
      </c>
    </row>
    <row r="32" spans="1:2" ht="13">
      <c r="A32" s="5" t="s">
        <v>241</v>
      </c>
      <c r="B32" t="str">
        <f t="shared" si="0"/>
        <v xml:space="preserve">'total_rech_num_6', </v>
      </c>
    </row>
    <row r="33" spans="1:2" ht="13">
      <c r="A33" s="5" t="s">
        <v>245</v>
      </c>
      <c r="B33" t="str">
        <f t="shared" si="0"/>
        <v xml:space="preserve">'total_rech_amt_6', </v>
      </c>
    </row>
    <row r="34" spans="1:2" ht="13">
      <c r="A34" s="5" t="s">
        <v>249</v>
      </c>
      <c r="B34" t="str">
        <f t="shared" si="0"/>
        <v xml:space="preserve">'max_rech_amt_6', </v>
      </c>
    </row>
    <row r="35" spans="1:2" ht="13">
      <c r="A35" s="5" t="s">
        <v>253</v>
      </c>
      <c r="B35" t="str">
        <f t="shared" si="0"/>
        <v xml:space="preserve">'date_of_last_rech_6', </v>
      </c>
    </row>
    <row r="36" spans="1:2" ht="13">
      <c r="A36" s="5" t="s">
        <v>257</v>
      </c>
      <c r="B36" t="str">
        <f t="shared" si="0"/>
        <v xml:space="preserve">'last_day_rch_amt_6', </v>
      </c>
    </row>
    <row r="37" spans="1:2" ht="13">
      <c r="A37" s="5" t="s">
        <v>109</v>
      </c>
      <c r="B37" t="str">
        <f t="shared" si="0"/>
        <v xml:space="preserve">'total_rech_data_6', </v>
      </c>
    </row>
    <row r="38" spans="1:2" ht="13">
      <c r="A38" s="5" t="s">
        <v>101</v>
      </c>
      <c r="B38" t="str">
        <f t="shared" si="0"/>
        <v xml:space="preserve">'max_rech_data_6', </v>
      </c>
    </row>
    <row r="39" spans="1:2" ht="13">
      <c r="A39" s="5" t="s">
        <v>89</v>
      </c>
      <c r="B39" t="str">
        <f t="shared" si="0"/>
        <v xml:space="preserve">'count_rech_2g_6', </v>
      </c>
    </row>
    <row r="40" spans="1:2" ht="13">
      <c r="A40" s="5" t="s">
        <v>93</v>
      </c>
      <c r="B40" t="str">
        <f t="shared" si="0"/>
        <v xml:space="preserve">'count_rech_3g_6', </v>
      </c>
    </row>
    <row r="41" spans="1:2" ht="13">
      <c r="A41" s="5" t="s">
        <v>85</v>
      </c>
      <c r="B41" t="str">
        <f t="shared" si="0"/>
        <v xml:space="preserve">'av_rech_amt_data_6', </v>
      </c>
    </row>
    <row r="42" spans="1:2" ht="13">
      <c r="A42" s="5" t="s">
        <v>261</v>
      </c>
      <c r="B42" t="str">
        <f t="shared" si="0"/>
        <v xml:space="preserve">'vol_2g_mb_6', </v>
      </c>
    </row>
    <row r="43" spans="1:2" ht="13">
      <c r="A43" s="5" t="s">
        <v>265</v>
      </c>
      <c r="B43" t="str">
        <f t="shared" si="0"/>
        <v xml:space="preserve">'vol_3g_mb_6', </v>
      </c>
    </row>
    <row r="44" spans="1:2" ht="13">
      <c r="A44" s="5" t="s">
        <v>81</v>
      </c>
      <c r="B44" t="str">
        <f t="shared" si="0"/>
        <v xml:space="preserve">'arpu_3g_6', </v>
      </c>
    </row>
    <row r="45" spans="1:2" ht="13">
      <c r="A45" s="5" t="s">
        <v>269</v>
      </c>
      <c r="B45" t="str">
        <f t="shared" si="0"/>
        <v xml:space="preserve">'arpu_2g_6', </v>
      </c>
    </row>
    <row r="46" spans="1:2" ht="13">
      <c r="A46" s="5" t="s">
        <v>105</v>
      </c>
      <c r="B46" t="str">
        <f t="shared" si="0"/>
        <v xml:space="preserve">'night_pck_user_6', </v>
      </c>
    </row>
    <row r="47" spans="1:2" ht="13">
      <c r="A47" s="5" t="s">
        <v>270</v>
      </c>
      <c r="B47" t="str">
        <f t="shared" si="0"/>
        <v xml:space="preserve">'monthly_2g_6', </v>
      </c>
    </row>
    <row r="48" spans="1:2" ht="13">
      <c r="A48" s="5" t="s">
        <v>274</v>
      </c>
      <c r="B48" t="str">
        <f t="shared" si="0"/>
        <v xml:space="preserve">'sachet_2g_6', </v>
      </c>
    </row>
    <row r="49" spans="1:2" ht="13">
      <c r="A49" s="5" t="s">
        <v>278</v>
      </c>
      <c r="B49" t="str">
        <f t="shared" si="0"/>
        <v xml:space="preserve">'monthly_3g_6', </v>
      </c>
    </row>
    <row r="50" spans="1:2" ht="13">
      <c r="A50" s="5" t="s">
        <v>282</v>
      </c>
      <c r="B50" t="str">
        <f t="shared" si="0"/>
        <v xml:space="preserve">'sachet_3g_6', </v>
      </c>
    </row>
    <row r="51" spans="1:2" ht="13">
      <c r="A51" s="5" t="s">
        <v>97</v>
      </c>
      <c r="B51" t="str">
        <f t="shared" si="0"/>
        <v xml:space="preserve">'fb_user_6',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Kiran Kusumanchi</cp:lastModifiedBy>
  <dcterms:modified xsi:type="dcterms:W3CDTF">2020-05-13T11:45:09Z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sakusuma@microsoft.com</vt:lpwstr>
  </property>
  <property fmtid="{D5CDD505-2E9C-101B-9397-08002B2CF9AE}" pid="5" name="MSIP_Label_f42aa342-8706-4288-bd11-ebb85995028c_SetDate">
    <vt:lpwstr>2020-05-10T09:35:31.0627835Z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b4803187-c7b2-4d19-aad6-b77f87b5cc85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