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\Desktop\Analytics Portfolio - S.Trevino\Project 5\"/>
    </mc:Choice>
  </mc:AlternateContent>
  <xr:revisionPtr revIDLastSave="0" documentId="8_{3F026590-1A00-4B93-B1B3-106D6AFF12F9}" xr6:coauthVersionLast="46" xr6:coauthVersionMax="46" xr10:uidLastSave="{00000000-0000-0000-0000-000000000000}"/>
  <bookViews>
    <workbookView xWindow="-98" yWindow="-98" windowWidth="22695" windowHeight="14595" xr2:uid="{DB711AD9-F73F-4EB7-ACA4-FE116E51184E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G19" i="1" s="1"/>
  <c r="G21" i="1" s="1"/>
  <c r="G24" i="1" s="1"/>
  <c r="D11" i="1"/>
  <c r="D12" i="1"/>
  <c r="D13" i="1"/>
  <c r="D14" i="1"/>
  <c r="D15" i="1"/>
  <c r="D16" i="1"/>
  <c r="D17" i="1"/>
  <c r="G17" i="1"/>
  <c r="D18" i="1"/>
  <c r="G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G23" i="1" l="1"/>
</calcChain>
</file>

<file path=xl/sharedStrings.xml><?xml version="1.0" encoding="utf-8"?>
<sst xmlns="http://schemas.openxmlformats.org/spreadsheetml/2006/main" count="24" uniqueCount="22">
  <si>
    <t>upper</t>
  </si>
  <si>
    <t>lower</t>
  </si>
  <si>
    <t>margin of error</t>
  </si>
  <si>
    <t>std dev of diff</t>
  </si>
  <si>
    <t>t-value</t>
  </si>
  <si>
    <t>diff mean</t>
  </si>
  <si>
    <t>t Critical two-tail</t>
  </si>
  <si>
    <t>P(T&lt;=t) two-tail</t>
  </si>
  <si>
    <t>t Critical one-tail</t>
  </si>
  <si>
    <t>P(T&lt;=t) one-tail</t>
  </si>
  <si>
    <t>t Stat</t>
  </si>
  <si>
    <t>df</t>
  </si>
  <si>
    <t>Hypothesized Mean Difference</t>
  </si>
  <si>
    <t>Pearson Correlation</t>
  </si>
  <si>
    <t>Observations</t>
  </si>
  <si>
    <t>Variance</t>
  </si>
  <si>
    <t>Mean</t>
  </si>
  <si>
    <t>Post-Training Score</t>
  </si>
  <si>
    <t>Pre-Training Score</t>
  </si>
  <si>
    <t>t-Test: Paired Two Sample for Means</t>
  </si>
  <si>
    <t>diff</t>
  </si>
  <si>
    <t>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</si>
</sst>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360C2-7B9C-4216-BD1D-FC4DA307AC1E}">
  <dimension ref="A1:H66"/>
  <sheetViews>
    <sheetView tabSelected="1" workbookViewId="0"/>
  </sheetViews>
  <sheetFormatPr defaultColWidth="8.86328125" defaultRowHeight="15.75" x14ac:dyDescent="0.5"/>
  <cols>
    <col min="1" max="1" width="8.86328125" style="1"/>
    <col min="2" max="2" width="16.6640625" style="1" bestFit="1" customWidth="1"/>
    <col min="3" max="3" width="17.6640625" style="1" bestFit="1" customWidth="1"/>
    <col min="4" max="5" width="8.86328125" style="1"/>
    <col min="6" max="6" width="31.265625" style="1" customWidth="1"/>
    <col min="7" max="7" width="23" style="1" customWidth="1"/>
    <col min="8" max="8" width="25.265625" style="1" customWidth="1"/>
    <col min="9" max="16384" width="8.86328125" style="1"/>
  </cols>
  <sheetData>
    <row r="1" spans="1:8" x14ac:dyDescent="0.5">
      <c r="A1" s="1" t="s">
        <v>21</v>
      </c>
      <c r="B1" s="1" t="s">
        <v>18</v>
      </c>
      <c r="C1" s="1" t="s">
        <v>17</v>
      </c>
      <c r="D1" s="1" t="s">
        <v>20</v>
      </c>
    </row>
    <row r="2" spans="1:8" x14ac:dyDescent="0.5">
      <c r="A2" s="1">
        <v>1</v>
      </c>
      <c r="B2" s="1">
        <v>464</v>
      </c>
      <c r="C2" s="1">
        <v>501</v>
      </c>
      <c r="D2" s="1">
        <f>B2-C2</f>
        <v>-37</v>
      </c>
      <c r="F2" s="1" t="s">
        <v>19</v>
      </c>
    </row>
    <row r="3" spans="1:8" ht="16.149999999999999" thickBot="1" x14ac:dyDescent="0.55000000000000004">
      <c r="A3" s="1">
        <v>2</v>
      </c>
      <c r="B3" s="1">
        <v>447</v>
      </c>
      <c r="C3" s="1">
        <v>488</v>
      </c>
      <c r="D3" s="1">
        <f>B3-C3</f>
        <v>-41</v>
      </c>
    </row>
    <row r="4" spans="1:8" x14ac:dyDescent="0.5">
      <c r="A4" s="1">
        <v>3</v>
      </c>
      <c r="B4" s="1">
        <v>545</v>
      </c>
      <c r="C4" s="1">
        <v>666</v>
      </c>
      <c r="D4" s="1">
        <f>B4-C4</f>
        <v>-121</v>
      </c>
      <c r="F4" s="4"/>
      <c r="G4" s="4" t="s">
        <v>18</v>
      </c>
      <c r="H4" s="4" t="s">
        <v>17</v>
      </c>
    </row>
    <row r="5" spans="1:8" x14ac:dyDescent="0.5">
      <c r="A5" s="1">
        <v>4</v>
      </c>
      <c r="B5" s="1">
        <v>469</v>
      </c>
      <c r="C5" s="1">
        <v>626</v>
      </c>
      <c r="D5" s="1">
        <f>B5-C5</f>
        <v>-157</v>
      </c>
      <c r="F5" s="1" t="s">
        <v>16</v>
      </c>
      <c r="G5" s="1">
        <v>500.96923076923076</v>
      </c>
      <c r="H5" s="1">
        <v>548.6</v>
      </c>
    </row>
    <row r="6" spans="1:8" x14ac:dyDescent="0.5">
      <c r="A6" s="1">
        <v>5</v>
      </c>
      <c r="B6" s="1">
        <v>294</v>
      </c>
      <c r="C6" s="1">
        <v>535</v>
      </c>
      <c r="D6" s="1">
        <f>B6-C6</f>
        <v>-241</v>
      </c>
      <c r="F6" s="1" t="s">
        <v>15</v>
      </c>
      <c r="G6" s="1">
        <v>7243.9365384615376</v>
      </c>
      <c r="H6" s="1">
        <v>6584.9312500000233</v>
      </c>
    </row>
    <row r="7" spans="1:8" x14ac:dyDescent="0.5">
      <c r="A7" s="1">
        <v>6</v>
      </c>
      <c r="B7" s="1">
        <v>528</v>
      </c>
      <c r="C7" s="1">
        <v>562</v>
      </c>
      <c r="D7" s="1">
        <f>B7-C7</f>
        <v>-34</v>
      </c>
      <c r="F7" s="1" t="s">
        <v>14</v>
      </c>
      <c r="G7" s="1">
        <v>65</v>
      </c>
      <c r="H7" s="1">
        <v>65</v>
      </c>
    </row>
    <row r="8" spans="1:8" x14ac:dyDescent="0.5">
      <c r="A8" s="1">
        <v>7</v>
      </c>
      <c r="B8" s="1">
        <v>507</v>
      </c>
      <c r="C8" s="1">
        <v>587</v>
      </c>
      <c r="D8" s="1">
        <f>B8-C8</f>
        <v>-80</v>
      </c>
      <c r="F8" s="1" t="s">
        <v>13</v>
      </c>
      <c r="G8" s="1">
        <v>9.971969376541634E-2</v>
      </c>
    </row>
    <row r="9" spans="1:8" x14ac:dyDescent="0.5">
      <c r="A9" s="1">
        <v>8</v>
      </c>
      <c r="B9" s="1">
        <v>505</v>
      </c>
      <c r="C9" s="1">
        <v>459</v>
      </c>
      <c r="D9" s="1">
        <f>B9-C9</f>
        <v>46</v>
      </c>
      <c r="F9" s="1" t="s">
        <v>12</v>
      </c>
      <c r="G9" s="1">
        <v>0</v>
      </c>
    </row>
    <row r="10" spans="1:8" x14ac:dyDescent="0.5">
      <c r="A10" s="1">
        <v>9</v>
      </c>
      <c r="B10" s="1">
        <v>461</v>
      </c>
      <c r="C10" s="1">
        <v>346</v>
      </c>
      <c r="D10" s="1">
        <f>B10-C10</f>
        <v>115</v>
      </c>
      <c r="F10" s="1" t="s">
        <v>11</v>
      </c>
      <c r="G10" s="1">
        <v>64</v>
      </c>
    </row>
    <row r="11" spans="1:8" x14ac:dyDescent="0.5">
      <c r="A11" s="1">
        <v>10</v>
      </c>
      <c r="B11" s="1">
        <v>576</v>
      </c>
      <c r="C11" s="1">
        <v>560</v>
      </c>
      <c r="D11" s="1">
        <f>B11-C11</f>
        <v>16</v>
      </c>
      <c r="F11" s="1" t="s">
        <v>10</v>
      </c>
      <c r="G11" s="1">
        <v>-3.4413968905219323</v>
      </c>
    </row>
    <row r="12" spans="1:8" s="3" customFormat="1" x14ac:dyDescent="0.5">
      <c r="A12" s="3">
        <v>11</v>
      </c>
      <c r="B12" s="3">
        <v>425</v>
      </c>
      <c r="C12" s="3">
        <v>518</v>
      </c>
      <c r="D12" s="1">
        <f>B12-C12</f>
        <v>-93</v>
      </c>
      <c r="F12" s="3" t="s">
        <v>9</v>
      </c>
      <c r="G12" s="3">
        <v>5.1221287671381684E-4</v>
      </c>
    </row>
    <row r="13" spans="1:8" x14ac:dyDescent="0.5">
      <c r="A13" s="1">
        <v>12</v>
      </c>
      <c r="B13" s="1">
        <v>580</v>
      </c>
      <c r="C13" s="1">
        <v>489</v>
      </c>
      <c r="D13" s="1">
        <f>B13-C13</f>
        <v>91</v>
      </c>
      <c r="F13" s="1" t="s">
        <v>8</v>
      </c>
      <c r="G13" s="1">
        <v>1.6690130250240895</v>
      </c>
    </row>
    <row r="14" spans="1:8" x14ac:dyDescent="0.5">
      <c r="A14" s="1">
        <v>13</v>
      </c>
      <c r="B14" s="1">
        <v>522</v>
      </c>
      <c r="C14" s="1">
        <v>569</v>
      </c>
      <c r="D14" s="1">
        <f>B14-C14</f>
        <v>-47</v>
      </c>
      <c r="F14" s="1" t="s">
        <v>7</v>
      </c>
      <c r="G14" s="1">
        <v>1.0244257534276337E-3</v>
      </c>
    </row>
    <row r="15" spans="1:8" ht="16.149999999999999" thickBot="1" x14ac:dyDescent="0.55000000000000004">
      <c r="A15" s="1">
        <v>14</v>
      </c>
      <c r="B15" s="1">
        <v>508</v>
      </c>
      <c r="C15" s="1">
        <v>469</v>
      </c>
      <c r="D15" s="1">
        <f>B15-C15</f>
        <v>39</v>
      </c>
      <c r="F15" s="2" t="s">
        <v>6</v>
      </c>
      <c r="G15" s="2">
        <v>1.9977296543176954</v>
      </c>
      <c r="H15" s="2"/>
    </row>
    <row r="16" spans="1:8" x14ac:dyDescent="0.5">
      <c r="A16" s="1">
        <v>15</v>
      </c>
      <c r="B16" s="1">
        <v>574</v>
      </c>
      <c r="C16" s="1">
        <v>597</v>
      </c>
      <c r="D16" s="1">
        <f>B16-C16</f>
        <v>-23</v>
      </c>
    </row>
    <row r="17" spans="1:7" x14ac:dyDescent="0.5">
      <c r="A17" s="1">
        <v>16</v>
      </c>
      <c r="B17" s="1">
        <v>354</v>
      </c>
      <c r="C17" s="1">
        <v>642</v>
      </c>
      <c r="D17" s="1">
        <f>B17-C17</f>
        <v>-288</v>
      </c>
      <c r="F17" s="1" t="s">
        <v>5</v>
      </c>
      <c r="G17" s="1">
        <f>H5-G5</f>
        <v>47.630769230769261</v>
      </c>
    </row>
    <row r="18" spans="1:7" x14ac:dyDescent="0.5">
      <c r="A18" s="1">
        <v>17</v>
      </c>
      <c r="B18" s="1">
        <v>628</v>
      </c>
      <c r="C18" s="1">
        <v>628</v>
      </c>
      <c r="D18" s="1">
        <f>B18-C18</f>
        <v>0</v>
      </c>
      <c r="F18" s="1" t="s">
        <v>4</v>
      </c>
      <c r="G18" s="1">
        <f>G13</f>
        <v>1.6690130250240895</v>
      </c>
    </row>
    <row r="19" spans="1:7" x14ac:dyDescent="0.5">
      <c r="A19" s="1">
        <v>18</v>
      </c>
      <c r="B19" s="1">
        <v>467</v>
      </c>
      <c r="C19" s="1">
        <v>583</v>
      </c>
      <c r="D19" s="1">
        <f>B19-C19</f>
        <v>-116</v>
      </c>
      <c r="F19" s="1" t="s">
        <v>3</v>
      </c>
      <c r="G19" s="1">
        <f>_xlfn.STDEV.S(D2:D66)</f>
        <v>111.58594910857522</v>
      </c>
    </row>
    <row r="20" spans="1:7" x14ac:dyDescent="0.5">
      <c r="A20" s="1">
        <v>19</v>
      </c>
      <c r="B20" s="1">
        <v>408</v>
      </c>
      <c r="C20" s="1">
        <v>636</v>
      </c>
      <c r="D20" s="1">
        <f>B20-C20</f>
        <v>-228</v>
      </c>
    </row>
    <row r="21" spans="1:7" x14ac:dyDescent="0.5">
      <c r="A21" s="1">
        <v>20</v>
      </c>
      <c r="B21" s="1">
        <v>459</v>
      </c>
      <c r="C21" s="1">
        <v>379</v>
      </c>
      <c r="D21" s="1">
        <f>B21-C21</f>
        <v>80</v>
      </c>
      <c r="F21" s="1" t="s">
        <v>2</v>
      </c>
      <c r="G21" s="1">
        <f>G18*(G19/SQRT(G7))</f>
        <v>23.100030820918722</v>
      </c>
    </row>
    <row r="22" spans="1:7" x14ac:dyDescent="0.5">
      <c r="A22" s="1">
        <v>21</v>
      </c>
      <c r="B22" s="1">
        <v>582</v>
      </c>
      <c r="C22" s="1">
        <v>631</v>
      </c>
      <c r="D22" s="1">
        <f>B22-C22</f>
        <v>-49</v>
      </c>
    </row>
    <row r="23" spans="1:7" x14ac:dyDescent="0.5">
      <c r="A23" s="1">
        <v>22</v>
      </c>
      <c r="B23" s="1">
        <v>677</v>
      </c>
      <c r="C23" s="1">
        <v>542</v>
      </c>
      <c r="D23" s="1">
        <f>B23-C23</f>
        <v>135</v>
      </c>
      <c r="F23" s="1" t="s">
        <v>1</v>
      </c>
      <c r="G23" s="1">
        <f>G17-G21</f>
        <v>24.530738409850539</v>
      </c>
    </row>
    <row r="24" spans="1:7" x14ac:dyDescent="0.5">
      <c r="A24" s="1">
        <v>23</v>
      </c>
      <c r="B24" s="1">
        <v>461</v>
      </c>
      <c r="C24" s="1">
        <v>592</v>
      </c>
      <c r="D24" s="1">
        <f>B24-C24</f>
        <v>-131</v>
      </c>
      <c r="F24" s="1" t="s">
        <v>0</v>
      </c>
      <c r="G24" s="1">
        <f>G17+G21</f>
        <v>70.730800051687979</v>
      </c>
    </row>
    <row r="25" spans="1:7" x14ac:dyDescent="0.5">
      <c r="A25" s="1">
        <v>24</v>
      </c>
      <c r="B25" s="1">
        <v>549</v>
      </c>
      <c r="C25" s="1">
        <v>565</v>
      </c>
      <c r="D25" s="1">
        <f>B25-C25</f>
        <v>-16</v>
      </c>
    </row>
    <row r="26" spans="1:7" x14ac:dyDescent="0.5">
      <c r="A26" s="1">
        <v>25</v>
      </c>
      <c r="B26" s="1">
        <v>410</v>
      </c>
      <c r="C26" s="1">
        <v>586</v>
      </c>
      <c r="D26" s="1">
        <f>B26-C26</f>
        <v>-176</v>
      </c>
    </row>
    <row r="27" spans="1:7" x14ac:dyDescent="0.5">
      <c r="A27" s="1">
        <v>26</v>
      </c>
      <c r="B27" s="1">
        <v>523</v>
      </c>
      <c r="C27" s="1">
        <v>421</v>
      </c>
      <c r="D27" s="1">
        <f>B27-C27</f>
        <v>102</v>
      </c>
    </row>
    <row r="28" spans="1:7" x14ac:dyDescent="0.5">
      <c r="A28" s="1">
        <v>27</v>
      </c>
      <c r="B28" s="1">
        <v>605</v>
      </c>
      <c r="C28" s="1">
        <v>516</v>
      </c>
      <c r="D28" s="1">
        <f>B28-C28</f>
        <v>89</v>
      </c>
    </row>
    <row r="29" spans="1:7" x14ac:dyDescent="0.5">
      <c r="A29" s="1">
        <v>28</v>
      </c>
      <c r="B29" s="1">
        <v>511</v>
      </c>
      <c r="C29" s="1">
        <v>554</v>
      </c>
      <c r="D29" s="1">
        <f>B29-C29</f>
        <v>-43</v>
      </c>
    </row>
    <row r="30" spans="1:7" x14ac:dyDescent="0.5">
      <c r="A30" s="1">
        <v>29</v>
      </c>
      <c r="B30" s="1">
        <v>568</v>
      </c>
      <c r="C30" s="1">
        <v>606</v>
      </c>
      <c r="D30" s="1">
        <f>B30-C30</f>
        <v>-38</v>
      </c>
    </row>
    <row r="31" spans="1:7" x14ac:dyDescent="0.5">
      <c r="A31" s="1">
        <v>30</v>
      </c>
      <c r="B31" s="1">
        <v>547</v>
      </c>
      <c r="C31" s="1">
        <v>471</v>
      </c>
      <c r="D31" s="1">
        <f>B31-C31</f>
        <v>76</v>
      </c>
    </row>
    <row r="32" spans="1:7" x14ac:dyDescent="0.5">
      <c r="A32" s="1">
        <v>31</v>
      </c>
      <c r="B32" s="1">
        <v>515</v>
      </c>
      <c r="C32" s="1">
        <v>571</v>
      </c>
      <c r="D32" s="1">
        <f>B32-C32</f>
        <v>-56</v>
      </c>
    </row>
    <row r="33" spans="1:4" x14ac:dyDescent="0.5">
      <c r="A33" s="1">
        <v>32</v>
      </c>
      <c r="B33" s="1">
        <v>496</v>
      </c>
      <c r="C33" s="1">
        <v>534</v>
      </c>
      <c r="D33" s="1">
        <f>B33-C33</f>
        <v>-38</v>
      </c>
    </row>
    <row r="34" spans="1:4" x14ac:dyDescent="0.5">
      <c r="A34" s="1">
        <v>33</v>
      </c>
      <c r="B34" s="1">
        <v>583</v>
      </c>
      <c r="C34" s="1">
        <v>585</v>
      </c>
      <c r="D34" s="1">
        <f>B34-C34</f>
        <v>-2</v>
      </c>
    </row>
    <row r="35" spans="1:4" x14ac:dyDescent="0.5">
      <c r="A35" s="1">
        <v>34</v>
      </c>
      <c r="B35" s="1">
        <v>605</v>
      </c>
      <c r="C35" s="1">
        <v>459</v>
      </c>
      <c r="D35" s="1">
        <f>B35-C35</f>
        <v>146</v>
      </c>
    </row>
    <row r="36" spans="1:4" x14ac:dyDescent="0.5">
      <c r="A36" s="1">
        <v>35</v>
      </c>
      <c r="B36" s="1">
        <v>499</v>
      </c>
      <c r="C36" s="1">
        <v>478</v>
      </c>
      <c r="D36" s="1">
        <f>B36-C36</f>
        <v>21</v>
      </c>
    </row>
    <row r="37" spans="1:4" x14ac:dyDescent="0.5">
      <c r="A37" s="1">
        <v>36</v>
      </c>
      <c r="B37" s="1">
        <v>426</v>
      </c>
      <c r="C37" s="1">
        <v>663</v>
      </c>
      <c r="D37" s="1">
        <f>B37-C37</f>
        <v>-237</v>
      </c>
    </row>
    <row r="38" spans="1:4" x14ac:dyDescent="0.5">
      <c r="A38" s="1">
        <v>37</v>
      </c>
      <c r="B38" s="1">
        <v>422</v>
      </c>
      <c r="C38" s="1">
        <v>615</v>
      </c>
      <c r="D38" s="1">
        <f>B38-C38</f>
        <v>-193</v>
      </c>
    </row>
    <row r="39" spans="1:4" x14ac:dyDescent="0.5">
      <c r="A39" s="1">
        <v>38</v>
      </c>
      <c r="B39" s="1">
        <v>538</v>
      </c>
      <c r="C39" s="1">
        <v>544</v>
      </c>
      <c r="D39" s="1">
        <f>B39-C39</f>
        <v>-6</v>
      </c>
    </row>
    <row r="40" spans="1:4" x14ac:dyDescent="0.5">
      <c r="A40" s="1">
        <v>39</v>
      </c>
      <c r="B40" s="1">
        <v>599</v>
      </c>
      <c r="C40" s="1">
        <v>584</v>
      </c>
      <c r="D40" s="1">
        <f>B40-C40</f>
        <v>15</v>
      </c>
    </row>
    <row r="41" spans="1:4" x14ac:dyDescent="0.5">
      <c r="A41" s="1">
        <v>40</v>
      </c>
      <c r="B41" s="1">
        <v>450</v>
      </c>
      <c r="C41" s="1">
        <v>674</v>
      </c>
      <c r="D41" s="1">
        <f>B41-C41</f>
        <v>-224</v>
      </c>
    </row>
    <row r="42" spans="1:4" x14ac:dyDescent="0.5">
      <c r="A42" s="1">
        <v>41</v>
      </c>
      <c r="B42" s="1">
        <v>568</v>
      </c>
      <c r="C42" s="1">
        <v>541</v>
      </c>
      <c r="D42" s="1">
        <f>B42-C42</f>
        <v>27</v>
      </c>
    </row>
    <row r="43" spans="1:4" x14ac:dyDescent="0.5">
      <c r="A43" s="1">
        <v>42</v>
      </c>
      <c r="B43" s="1">
        <v>473</v>
      </c>
      <c r="C43" s="1">
        <v>475</v>
      </c>
      <c r="D43" s="1">
        <f>B43-C43</f>
        <v>-2</v>
      </c>
    </row>
    <row r="44" spans="1:4" x14ac:dyDescent="0.5">
      <c r="A44" s="1">
        <v>43</v>
      </c>
      <c r="B44" s="1">
        <v>493</v>
      </c>
      <c r="C44" s="1">
        <v>498</v>
      </c>
      <c r="D44" s="1">
        <f>B44-C44</f>
        <v>-5</v>
      </c>
    </row>
    <row r="45" spans="1:4" x14ac:dyDescent="0.5">
      <c r="A45" s="1">
        <v>44</v>
      </c>
      <c r="B45" s="1">
        <v>295</v>
      </c>
      <c r="C45" s="1">
        <v>582</v>
      </c>
      <c r="D45" s="1">
        <f>B45-C45</f>
        <v>-287</v>
      </c>
    </row>
    <row r="46" spans="1:4" x14ac:dyDescent="0.5">
      <c r="A46" s="1">
        <v>45</v>
      </c>
      <c r="B46" s="1">
        <v>413</v>
      </c>
      <c r="C46" s="1">
        <v>509</v>
      </c>
      <c r="D46" s="1">
        <f>B46-C46</f>
        <v>-96</v>
      </c>
    </row>
    <row r="47" spans="1:4" x14ac:dyDescent="0.5">
      <c r="A47" s="1">
        <v>46</v>
      </c>
      <c r="B47" s="1">
        <v>425</v>
      </c>
      <c r="C47" s="1">
        <v>459</v>
      </c>
      <c r="D47" s="1">
        <f>B47-C47</f>
        <v>-34</v>
      </c>
    </row>
    <row r="48" spans="1:4" x14ac:dyDescent="0.5">
      <c r="A48" s="1">
        <v>47</v>
      </c>
      <c r="B48" s="1">
        <v>723</v>
      </c>
      <c r="C48" s="1">
        <v>723</v>
      </c>
      <c r="D48" s="1">
        <f>B48-C48</f>
        <v>0</v>
      </c>
    </row>
    <row r="49" spans="1:4" x14ac:dyDescent="0.5">
      <c r="A49" s="1">
        <v>48</v>
      </c>
      <c r="B49" s="1">
        <v>318</v>
      </c>
      <c r="C49" s="1">
        <v>501</v>
      </c>
      <c r="D49" s="1">
        <f>B49-C49</f>
        <v>-183</v>
      </c>
    </row>
    <row r="50" spans="1:4" x14ac:dyDescent="0.5">
      <c r="A50" s="1">
        <v>49</v>
      </c>
      <c r="B50" s="1">
        <v>538</v>
      </c>
      <c r="C50" s="1">
        <v>527</v>
      </c>
      <c r="D50" s="1">
        <f>B50-C50</f>
        <v>11</v>
      </c>
    </row>
    <row r="51" spans="1:4" x14ac:dyDescent="0.5">
      <c r="A51" s="1">
        <v>50</v>
      </c>
      <c r="B51" s="1">
        <v>611</v>
      </c>
      <c r="C51" s="1">
        <v>524</v>
      </c>
      <c r="D51" s="1">
        <f>B51-C51</f>
        <v>87</v>
      </c>
    </row>
    <row r="52" spans="1:4" x14ac:dyDescent="0.5">
      <c r="A52" s="1">
        <v>51</v>
      </c>
      <c r="B52" s="1">
        <v>512</v>
      </c>
      <c r="C52" s="1">
        <v>477</v>
      </c>
      <c r="D52" s="1">
        <f>B52-C52</f>
        <v>35</v>
      </c>
    </row>
    <row r="53" spans="1:4" x14ac:dyDescent="0.5">
      <c r="A53" s="1">
        <v>52</v>
      </c>
      <c r="B53" s="1">
        <v>484</v>
      </c>
      <c r="C53" s="1">
        <v>553</v>
      </c>
      <c r="D53" s="1">
        <f>B53-C53</f>
        <v>-69</v>
      </c>
    </row>
    <row r="54" spans="1:4" x14ac:dyDescent="0.5">
      <c r="A54" s="1">
        <v>53</v>
      </c>
      <c r="B54" s="1">
        <v>529</v>
      </c>
      <c r="C54" s="1">
        <v>653</v>
      </c>
      <c r="D54" s="1">
        <f>B54-C54</f>
        <v>-124</v>
      </c>
    </row>
    <row r="55" spans="1:4" x14ac:dyDescent="0.5">
      <c r="A55" s="1">
        <v>54</v>
      </c>
      <c r="B55" s="1">
        <v>365</v>
      </c>
      <c r="C55" s="1">
        <v>362</v>
      </c>
      <c r="D55" s="1">
        <f>B55-C55</f>
        <v>3</v>
      </c>
    </row>
    <row r="56" spans="1:4" x14ac:dyDescent="0.5">
      <c r="A56" s="1">
        <v>55</v>
      </c>
      <c r="B56" s="1">
        <v>508</v>
      </c>
      <c r="C56" s="1">
        <v>429</v>
      </c>
      <c r="D56" s="1">
        <f>B56-C56</f>
        <v>79</v>
      </c>
    </row>
    <row r="57" spans="1:4" x14ac:dyDescent="0.5">
      <c r="A57" s="1">
        <v>56</v>
      </c>
      <c r="B57" s="1">
        <v>487</v>
      </c>
      <c r="C57" s="1">
        <v>474</v>
      </c>
      <c r="D57" s="1">
        <f>B57-C57</f>
        <v>13</v>
      </c>
    </row>
    <row r="58" spans="1:4" x14ac:dyDescent="0.5">
      <c r="A58" s="1">
        <v>57</v>
      </c>
      <c r="B58" s="1">
        <v>636</v>
      </c>
      <c r="C58" s="1">
        <v>647</v>
      </c>
      <c r="D58" s="1">
        <f>B58-C58</f>
        <v>-11</v>
      </c>
    </row>
    <row r="59" spans="1:4" x14ac:dyDescent="0.5">
      <c r="A59" s="1">
        <v>58</v>
      </c>
      <c r="B59" s="1">
        <v>504</v>
      </c>
      <c r="C59" s="1">
        <v>642</v>
      </c>
      <c r="D59" s="1">
        <f>B59-C59</f>
        <v>-138</v>
      </c>
    </row>
    <row r="60" spans="1:4" x14ac:dyDescent="0.5">
      <c r="A60" s="1">
        <v>59</v>
      </c>
      <c r="B60" s="1">
        <v>456</v>
      </c>
      <c r="C60" s="1">
        <v>532</v>
      </c>
      <c r="D60" s="1">
        <f>B60-C60</f>
        <v>-76</v>
      </c>
    </row>
    <row r="61" spans="1:4" x14ac:dyDescent="0.5">
      <c r="A61" s="1">
        <v>60</v>
      </c>
      <c r="B61" s="1">
        <v>531</v>
      </c>
      <c r="C61" s="1">
        <v>546</v>
      </c>
      <c r="D61" s="1">
        <f>B61-C61</f>
        <v>-15</v>
      </c>
    </row>
    <row r="62" spans="1:4" x14ac:dyDescent="0.5">
      <c r="A62" s="1">
        <v>61</v>
      </c>
      <c r="B62" s="1">
        <v>416</v>
      </c>
      <c r="C62" s="1">
        <v>645</v>
      </c>
      <c r="D62" s="1">
        <f>B62-C62</f>
        <v>-229</v>
      </c>
    </row>
    <row r="63" spans="1:4" x14ac:dyDescent="0.5">
      <c r="A63" s="1">
        <v>62</v>
      </c>
      <c r="B63" s="1">
        <v>552</v>
      </c>
      <c r="C63" s="1">
        <v>471</v>
      </c>
      <c r="D63" s="1">
        <f>B63-C63</f>
        <v>81</v>
      </c>
    </row>
    <row r="64" spans="1:4" x14ac:dyDescent="0.5">
      <c r="A64" s="1">
        <v>63</v>
      </c>
      <c r="B64" s="1">
        <v>428</v>
      </c>
      <c r="C64" s="1">
        <v>645</v>
      </c>
      <c r="D64" s="1">
        <f>B64-C64</f>
        <v>-217</v>
      </c>
    </row>
    <row r="65" spans="1:4" x14ac:dyDescent="0.5">
      <c r="A65" s="1">
        <v>64</v>
      </c>
      <c r="B65" s="1">
        <v>588</v>
      </c>
      <c r="C65" s="1">
        <v>510</v>
      </c>
      <c r="D65" s="1">
        <f>B65-C65</f>
        <v>78</v>
      </c>
    </row>
    <row r="66" spans="1:4" x14ac:dyDescent="0.5">
      <c r="A66" s="1">
        <v>65</v>
      </c>
      <c r="B66" s="1">
        <v>423</v>
      </c>
      <c r="C66" s="1">
        <v>703</v>
      </c>
      <c r="D66" s="1">
        <f>B66-C66</f>
        <v>-280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 Trevino</dc:creator>
  <cp:lastModifiedBy>Sal Trevino</cp:lastModifiedBy>
  <dcterms:created xsi:type="dcterms:W3CDTF">2021-01-27T15:59:30Z</dcterms:created>
  <dcterms:modified xsi:type="dcterms:W3CDTF">2021-01-27T16:00:12Z</dcterms:modified>
</cp:coreProperties>
</file>