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ResearchGroups\Lee\ADL Workspace\Z_FERP\Tasks designs\"/>
    </mc:Choice>
  </mc:AlternateContent>
  <bookViews>
    <workbookView xWindow="0" yWindow="0" windowWidth="28800" windowHeight="12300"/>
  </bookViews>
  <sheets>
    <sheet name="FERP-CDA_Template" sheetId="1" r:id="rId1"/>
  </sheets>
  <calcPr calcId="162913"/>
</workbook>
</file>

<file path=xl/calcChain.xml><?xml version="1.0" encoding="utf-8"?>
<calcChain xmlns="http://schemas.openxmlformats.org/spreadsheetml/2006/main">
  <c r="I10" i="1" l="1"/>
  <c r="AB9" i="1" s="1"/>
  <c r="I12" i="1"/>
  <c r="AD9" i="1" s="1"/>
  <c r="I11" i="1"/>
  <c r="AC9" i="1" s="1"/>
  <c r="J2" i="1"/>
  <c r="I2" i="1"/>
  <c r="J10" i="1" s="1"/>
  <c r="H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M2" i="1"/>
  <c r="N2" i="1"/>
  <c r="AE9" i="1" l="1"/>
  <c r="Q11" i="1"/>
  <c r="Q15" i="1"/>
  <c r="Q19" i="1"/>
  <c r="R19" i="1"/>
  <c r="R15" i="1"/>
  <c r="R11" i="1"/>
  <c r="K3" i="1" l="1"/>
  <c r="L8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K8" i="1"/>
  <c r="L7" i="1"/>
  <c r="K7" i="1"/>
  <c r="L6" i="1"/>
  <c r="K6" i="1"/>
  <c r="L5" i="1"/>
  <c r="K5" i="1"/>
  <c r="L4" i="1"/>
  <c r="K4" i="1"/>
  <c r="L3" i="1"/>
  <c r="L2" i="1"/>
  <c r="K2" i="1"/>
  <c r="O14" i="1" s="1"/>
  <c r="Q14" i="1" s="1"/>
  <c r="J11" i="1"/>
  <c r="J12" i="1"/>
  <c r="P14" i="1" l="1"/>
  <c r="R14" i="1" s="1"/>
  <c r="Z2" i="1" s="1"/>
  <c r="X9" i="1" s="1"/>
  <c r="O18" i="1"/>
  <c r="Q18" i="1" s="1"/>
  <c r="P18" i="1"/>
  <c r="R18" i="1" s="1"/>
  <c r="P10" i="1"/>
  <c r="R10" i="1" s="1"/>
  <c r="AA2" i="1" s="1"/>
  <c r="Y9" i="1" s="1"/>
  <c r="T2" i="1"/>
  <c r="T9" i="1" s="1"/>
  <c r="O10" i="1"/>
  <c r="Q10" i="1" s="1"/>
  <c r="U2" i="1" l="1"/>
  <c r="U9" i="1" s="1"/>
  <c r="W9" i="1" s="1"/>
  <c r="V2" i="1"/>
  <c r="V9" i="1" s="1"/>
  <c r="AB2" i="1"/>
  <c r="Z9" i="1" s="1"/>
  <c r="AA9" i="1" s="1"/>
</calcChain>
</file>

<file path=xl/sharedStrings.xml><?xml version="1.0" encoding="utf-8"?>
<sst xmlns="http://schemas.openxmlformats.org/spreadsheetml/2006/main" count="1093" uniqueCount="108">
  <si>
    <t>Trial #</t>
  </si>
  <si>
    <t>Procedure</t>
  </si>
  <si>
    <t>Condition</t>
  </si>
  <si>
    <t>RESP</t>
  </si>
  <si>
    <t>RT</t>
  </si>
  <si>
    <t>ACC</t>
  </si>
  <si>
    <t>NT2LeftChange</t>
  </si>
  <si>
    <t>NT2</t>
  </si>
  <si>
    <t>NDRightChange</t>
  </si>
  <si>
    <t>NT4</t>
  </si>
  <si>
    <t>NDLeftChange</t>
  </si>
  <si>
    <t>NT2RightChange</t>
  </si>
  <si>
    <t>ND</t>
  </si>
  <si>
    <t>ND_acc</t>
  </si>
  <si>
    <t>NT2_acc</t>
  </si>
  <si>
    <t>NT4_acc</t>
  </si>
  <si>
    <t>Hits</t>
  </si>
  <si>
    <t>FA</t>
  </si>
  <si>
    <t>Out of Hits</t>
  </si>
  <si>
    <t>Out of FA</t>
  </si>
  <si>
    <t>NT2_K</t>
  </si>
  <si>
    <t>ND_K</t>
  </si>
  <si>
    <t>NT4_K</t>
  </si>
  <si>
    <t>K = N × (HR – FA)/(1 – FA),</t>
  </si>
  <si>
    <t>ND HITs</t>
  </si>
  <si>
    <t>ND FA</t>
  </si>
  <si>
    <t>ND hits ratio</t>
  </si>
  <si>
    <t>ND FA ratio</t>
  </si>
  <si>
    <t>NT2 HITs</t>
  </si>
  <si>
    <t>NT2 FA</t>
  </si>
  <si>
    <t>NT2 hits ratio</t>
  </si>
  <si>
    <t>NT2 FA ratio</t>
  </si>
  <si>
    <t>NT4 HITs</t>
  </si>
  <si>
    <t>NT4 FA</t>
  </si>
  <si>
    <t>NT4 hits ratio</t>
  </si>
  <si>
    <t>NT4 FA ratio</t>
  </si>
  <si>
    <t>Cowan's K</t>
  </si>
  <si>
    <t>AverageK</t>
  </si>
  <si>
    <t>AverageRT</t>
  </si>
  <si>
    <t>K = N × (HR – FA)</t>
  </si>
  <si>
    <t>Pashler's K</t>
  </si>
  <si>
    <t>Miss</t>
  </si>
  <si>
    <t>COUNTIFS($D:$D,1,$C:$C,"ND",$B:$B,"*change*")</t>
  </si>
  <si>
    <t>ID</t>
  </si>
  <si>
    <t>FERP104</t>
  </si>
  <si>
    <t>FERP105</t>
  </si>
  <si>
    <t>FERP106</t>
  </si>
  <si>
    <t>FERP107</t>
  </si>
  <si>
    <t>FERP108</t>
  </si>
  <si>
    <t>FERP109</t>
  </si>
  <si>
    <t>FERP110</t>
  </si>
  <si>
    <t>FERP111</t>
  </si>
  <si>
    <t>FERP112</t>
  </si>
  <si>
    <t>FERP113</t>
  </si>
  <si>
    <t>FERP114</t>
  </si>
  <si>
    <t>FERP115</t>
  </si>
  <si>
    <t>FERP116</t>
  </si>
  <si>
    <t>FERP117</t>
  </si>
  <si>
    <t>FERP118</t>
  </si>
  <si>
    <t>FERP119</t>
  </si>
  <si>
    <t>FERP120</t>
  </si>
  <si>
    <t>FERP121</t>
  </si>
  <si>
    <t>FERP122</t>
  </si>
  <si>
    <t>FERP123</t>
  </si>
  <si>
    <t>FERP124</t>
  </si>
  <si>
    <t>FERP125</t>
  </si>
  <si>
    <t>FERP126</t>
  </si>
  <si>
    <t>FERP127</t>
  </si>
  <si>
    <t>FERP128</t>
  </si>
  <si>
    <t>FERP129</t>
  </si>
  <si>
    <t>FERP130</t>
  </si>
  <si>
    <t>FERP131</t>
  </si>
  <si>
    <t>FERP132</t>
  </si>
  <si>
    <t>FERP133</t>
  </si>
  <si>
    <t>FERP134</t>
  </si>
  <si>
    <t>FERP135</t>
  </si>
  <si>
    <t>FERP136</t>
  </si>
  <si>
    <t>FERP137</t>
  </si>
  <si>
    <t>FERP138</t>
  </si>
  <si>
    <t>FERP139</t>
  </si>
  <si>
    <t>FERP140</t>
  </si>
  <si>
    <t>FERP141</t>
  </si>
  <si>
    <t>FERP142</t>
  </si>
  <si>
    <t>FERP143</t>
  </si>
  <si>
    <t>FERP144</t>
  </si>
  <si>
    <t>FERP145</t>
  </si>
  <si>
    <t>FERP146</t>
  </si>
  <si>
    <t>FERP147</t>
  </si>
  <si>
    <t>FERP148</t>
  </si>
  <si>
    <t>FERP149</t>
  </si>
  <si>
    <t>FERP150</t>
  </si>
  <si>
    <t>FERP151</t>
  </si>
  <si>
    <t>FERP152</t>
  </si>
  <si>
    <t>FERP153</t>
  </si>
  <si>
    <t>FERP154</t>
  </si>
  <si>
    <t>FERP155</t>
  </si>
  <si>
    <t>FERP156</t>
  </si>
  <si>
    <t>FERP157</t>
  </si>
  <si>
    <t>FERP158</t>
  </si>
  <si>
    <t>FERP159</t>
  </si>
  <si>
    <t>FERP160</t>
  </si>
  <si>
    <t>FERP161</t>
  </si>
  <si>
    <t>FERP162</t>
  </si>
  <si>
    <t>FERP163</t>
  </si>
  <si>
    <t>NT2RightNoChange</t>
  </si>
  <si>
    <t>NT2LeftNoChange</t>
  </si>
  <si>
    <t>NDRightNoChange</t>
  </si>
  <si>
    <t>NDLeftNoChange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</si>
</sst>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0" fontId="18" fillId="33" borderId="0" xfId="0" applyFont="1" applyFill="1"/>
    <xf numFmtId="0" fontId="18" fillId="36" borderId="0" xfId="0" applyFont="1" applyFill="1"/>
    <xf numFmtId="0" fontId="18" fillId="37" borderId="0" xfId="0" applyFont="1" applyFill="1"/>
    <xf numFmtId="0" fontId="18" fillId="38" borderId="0" xfId="0" applyFont="1" applyFill="1"/>
    <xf numFmtId="0" fontId="18" fillId="33" borderId="10" xfId="0" applyFont="1" applyFill="1" applyBorder="1"/>
    <xf numFmtId="0" fontId="19" fillId="0" borderId="0" xfId="0" applyFont="1"/>
    <xf numFmtId="0" fontId="20" fillId="0" borderId="10" xfId="0" applyFont="1" applyBorder="1"/>
    <xf numFmtId="0" fontId="20" fillId="0" borderId="0" xfId="0" applyFont="1"/>
    <xf numFmtId="0" fontId="0" fillId="39" borderId="0" xfId="0" applyFill="1"/>
    <xf numFmtId="0" fontId="0" fillId="35" borderId="0" xfId="0" applyFont="1" applyFill="1"/>
    <xf numFmtId="0" fontId="0" fillId="42" borderId="0" xfId="0" applyFont="1" applyFill="1"/>
    <xf numFmtId="0" fontId="0" fillId="38" borderId="0" xfId="0" applyFont="1" applyFill="1"/>
    <xf numFmtId="0" fontId="0" fillId="0" borderId="0" xfId="0" applyFont="1" applyFill="1"/>
    <xf numFmtId="0" fontId="0" fillId="0" borderId="0" xfId="0" applyFont="1"/>
    <xf numFmtId="0" fontId="0" fillId="36" borderId="0" xfId="0" applyFont="1" applyFill="1"/>
    <xf numFmtId="0" fontId="0" fillId="37" borderId="0" xfId="0" applyFont="1" applyFill="1"/>
    <xf numFmtId="0" fontId="0" fillId="33" borderId="10" xfId="0" applyFont="1" applyFill="1" applyBorder="1"/>
    <xf numFmtId="0" fontId="0" fillId="33" borderId="0" xfId="0" applyFont="1" applyFill="1"/>
    <xf numFmtId="0" fontId="0" fillId="40" borderId="0" xfId="0" applyFont="1" applyFill="1"/>
    <xf numFmtId="0" fontId="0" fillId="41" borderId="0" xfId="0" applyFont="1" applyFill="1"/>
    <xf numFmtId="0" fontId="0" fillId="0" borderId="10" xfId="0" applyFont="1" applyBorder="1"/>
    <xf numFmtId="0" fontId="0" fillId="40" borderId="0" xfId="0" applyFill="1" applyAlignment="1">
      <alignment horizontal="center"/>
    </xf>
    <xf numFmtId="0" fontId="21" fillId="0" borderId="0" xfId="0" applyFont="1" applyAlignment="1">
      <alignment horizontal="center"/>
    </xf>
    <xf numFmtId="0" fontId="0" fillId="34" borderId="0" xfId="0" applyFont="1" applyFill="1" applyAlignment="1">
      <alignment horizontal="center"/>
    </xf>
    <xf numFmtId="0" fontId="0" fillId="35" borderId="0" xfId="0" applyFont="1" applyFill="1" applyAlignment="1">
      <alignment horizontal="center"/>
    </xf>
    <xf numFmtId="0" fontId="0" fillId="40" borderId="0" xfId="0" applyFont="1" applyFill="1" applyAlignment="1">
      <alignment horizontal="center"/>
    </xf>
    <xf numFmtId="0" fontId="18" fillId="34" borderId="0" xfId="0" applyFont="1" applyFill="1" applyAlignment="1">
      <alignment horizontal="center"/>
    </xf>
    <xf numFmtId="0" fontId="0" fillId="35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81"/>
  <sheetViews>
    <sheetView tabSelected="1" workbookViewId="0">
      <selection activeCell="V17" sqref="V17"/>
    </sheetView>
  </sheetViews>
  <sheetFormatPr defaultRowHeight="15" x14ac:dyDescent="0.25"/>
  <cols>
    <col min="8" max="9" width="10.140625" style="14" bestFit="1" customWidth="1"/>
    <col min="10" max="14" width="9.140625" style="14"/>
    <col min="15" max="15" width="10.140625" style="14" bestFit="1" customWidth="1"/>
    <col min="16" max="31" width="9.140625" style="14"/>
  </cols>
  <sheetData>
    <row r="1" spans="1:48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10" t="s">
        <v>13</v>
      </c>
      <c r="I1" s="11" t="s">
        <v>14</v>
      </c>
      <c r="J1" s="12" t="s">
        <v>15</v>
      </c>
      <c r="K1" s="13" t="s">
        <v>16</v>
      </c>
      <c r="L1" s="13" t="s">
        <v>17</v>
      </c>
      <c r="M1" s="14" t="s">
        <v>18</v>
      </c>
      <c r="N1" s="14" t="s">
        <v>19</v>
      </c>
      <c r="R1" s="23" t="s">
        <v>40</v>
      </c>
      <c r="S1" s="23"/>
      <c r="T1" s="15" t="s">
        <v>20</v>
      </c>
      <c r="U1" s="16" t="s">
        <v>21</v>
      </c>
      <c r="V1" s="12" t="s">
        <v>22</v>
      </c>
      <c r="X1" s="23" t="s">
        <v>36</v>
      </c>
      <c r="Y1" s="23"/>
      <c r="Z1" s="15" t="s">
        <v>20</v>
      </c>
      <c r="AA1" s="16" t="s">
        <v>21</v>
      </c>
      <c r="AB1" s="12" t="s">
        <v>22</v>
      </c>
      <c r="AK1" s="27" t="s">
        <v>40</v>
      </c>
      <c r="AL1" s="27"/>
      <c r="AM1" s="27"/>
      <c r="AN1" s="27"/>
      <c r="AO1" s="28" t="s">
        <v>36</v>
      </c>
      <c r="AP1" s="28"/>
      <c r="AQ1" s="28"/>
      <c r="AR1" s="28"/>
      <c r="AS1" s="22" t="s">
        <v>4</v>
      </c>
      <c r="AT1" s="22"/>
      <c r="AU1" s="22"/>
      <c r="AV1" s="22"/>
    </row>
    <row r="2" spans="1:48" ht="15.75" x14ac:dyDescent="0.25">
      <c r="A2">
        <v>1</v>
      </c>
      <c r="B2" t="s">
        <v>106</v>
      </c>
      <c r="C2" t="s">
        <v>9</v>
      </c>
      <c r="D2">
        <v>1</v>
      </c>
      <c r="E2">
        <v>434</v>
      </c>
      <c r="F2">
        <v>1</v>
      </c>
      <c r="H2" s="14">
        <f>AVERAGEIFS($F$2:$F$500,$C$2:$C$500,"ND")</f>
        <v>0.82499999999999996</v>
      </c>
      <c r="I2" s="14">
        <f>AVERAGEIFS($F$2:$F$500,$C$2:$C$500,"NT2")</f>
        <v>0.875</v>
      </c>
      <c r="J2" s="14">
        <f>AVERAGEIFS($F$2:$F$500,$C$2:$C$500,"NT4")</f>
        <v>0.71875</v>
      </c>
      <c r="K2" s="14" t="b">
        <f>IF(D2=2,(IF(F2=1,1,0)))</f>
        <v>0</v>
      </c>
      <c r="L2" s="14" t="b">
        <f>IF(D2=2,IF(F2=0,1,0))</f>
        <v>0</v>
      </c>
      <c r="M2" s="14">
        <f>IF(OR(B2="NDLeftChange",B2="NDRightChange",B2="NT2LeftChange",B2="NT2RightChange"),1,0)</f>
        <v>0</v>
      </c>
      <c r="N2" s="14">
        <f>IF(OR(B2="NDLeftNoChange",B2="NDRightNoChange",B2="NT2LeftNoChange",B2="NT2RightNoChange"),1,0)</f>
        <v>1</v>
      </c>
      <c r="T2" s="14">
        <f>2*((Q14-R14)/(1-R14))</f>
        <v>1.7428571428571427</v>
      </c>
      <c r="U2" s="14">
        <f>2*((Q10-R10)/(1-R10))</f>
        <v>1.464788732394366</v>
      </c>
      <c r="V2" s="14">
        <f>4*((Q18-R18)/(1-R18))</f>
        <v>2</v>
      </c>
      <c r="Z2" s="14">
        <f>2*(Q14-R14)</f>
        <v>1.5249999999999999</v>
      </c>
      <c r="AA2" s="14">
        <f>2*(Q10-R10)</f>
        <v>1.2999999999999998</v>
      </c>
      <c r="AB2" s="14">
        <f>4*(Q18-R18)</f>
        <v>1.75</v>
      </c>
      <c r="AJ2" t="s">
        <v>43</v>
      </c>
      <c r="AK2" s="2" t="s">
        <v>20</v>
      </c>
      <c r="AL2" s="3" t="s">
        <v>21</v>
      </c>
      <c r="AM2" s="4" t="s">
        <v>22</v>
      </c>
      <c r="AN2" s="5" t="s">
        <v>37</v>
      </c>
      <c r="AO2" s="2" t="s">
        <v>20</v>
      </c>
      <c r="AP2" s="3" t="s">
        <v>21</v>
      </c>
      <c r="AQ2" s="4" t="s">
        <v>22</v>
      </c>
      <c r="AR2" s="5" t="s">
        <v>37</v>
      </c>
      <c r="AS2" s="2" t="s">
        <v>7</v>
      </c>
      <c r="AT2" s="3" t="s">
        <v>12</v>
      </c>
      <c r="AU2" s="4" t="s">
        <v>9</v>
      </c>
      <c r="AV2" s="1" t="s">
        <v>38</v>
      </c>
    </row>
    <row r="3" spans="1:48" ht="15.75" x14ac:dyDescent="0.25">
      <c r="A3">
        <v>2</v>
      </c>
      <c r="B3" t="s">
        <v>106</v>
      </c>
      <c r="C3" t="s">
        <v>12</v>
      </c>
      <c r="D3">
        <v>1</v>
      </c>
      <c r="E3">
        <v>363</v>
      </c>
      <c r="F3">
        <v>1</v>
      </c>
      <c r="K3" s="14" t="b">
        <f>IF(D3=2,(IF(F3=1,1,0)))</f>
        <v>0</v>
      </c>
      <c r="L3" s="14" t="b">
        <f>IF(D3=2,IF(F3=0,1,0))</f>
        <v>0</v>
      </c>
      <c r="M3" s="14">
        <f t="shared" ref="M3:M66" si="0">IF(OR(B3="NDLeftChange",B3="NDRightChange",B3="NT2LeftChange",B3="NT2RightChange"),1,0)</f>
        <v>0</v>
      </c>
      <c r="N3" s="14">
        <f t="shared" ref="N3:N66" si="1">IF(OR(B3="NDLeftNoChange",B3="NDRightNoChange",B3="NT2LeftNoChange",B3="NT2RightNoChange"),1,0)</f>
        <v>1</v>
      </c>
      <c r="AJ3" s="9" t="s">
        <v>44</v>
      </c>
      <c r="AK3" s="6">
        <v>1.34246575342466</v>
      </c>
      <c r="AL3" s="6">
        <v>1.21621621621622</v>
      </c>
      <c r="AM3" s="6">
        <v>2</v>
      </c>
      <c r="AN3" s="7">
        <v>1.5195606565469577</v>
      </c>
      <c r="AO3" s="8">
        <v>1.2249999999999999</v>
      </c>
      <c r="AP3" s="8">
        <v>1.125</v>
      </c>
      <c r="AQ3" s="8">
        <v>1.75</v>
      </c>
      <c r="AR3" s="7">
        <v>1.3666666666666665</v>
      </c>
      <c r="AS3" s="8">
        <v>866.07086614173227</v>
      </c>
      <c r="AT3">
        <v>885.90243902439022</v>
      </c>
      <c r="AU3">
        <v>903.53097345132744</v>
      </c>
      <c r="AV3">
        <v>885.16809287248327</v>
      </c>
    </row>
    <row r="4" spans="1:48" x14ac:dyDescent="0.25">
      <c r="A4">
        <v>3</v>
      </c>
      <c r="B4" t="s">
        <v>104</v>
      </c>
      <c r="C4" t="s">
        <v>7</v>
      </c>
      <c r="D4">
        <v>1</v>
      </c>
      <c r="E4">
        <v>563</v>
      </c>
      <c r="F4">
        <v>1</v>
      </c>
      <c r="H4" s="13"/>
      <c r="I4" s="13"/>
      <c r="J4" s="13"/>
      <c r="K4" s="13" t="b">
        <f>IF(D4=2,(IF(F4=1,1,0)))</f>
        <v>0</v>
      </c>
      <c r="L4" s="13" t="b">
        <f t="shared" ref="L4:L67" si="2">IF(D4=2,IF(F4=0,1,0))</f>
        <v>0</v>
      </c>
      <c r="M4" s="14">
        <f t="shared" si="0"/>
        <v>0</v>
      </c>
      <c r="N4" s="14">
        <f t="shared" si="1"/>
        <v>1</v>
      </c>
      <c r="T4" s="14" t="s">
        <v>23</v>
      </c>
      <c r="Y4" s="14" t="s">
        <v>39</v>
      </c>
      <c r="AJ4" s="9" t="s">
        <v>45</v>
      </c>
      <c r="AK4">
        <v>1.7428571428571427</v>
      </c>
      <c r="AL4">
        <v>1.464788732394366</v>
      </c>
      <c r="AM4">
        <v>2</v>
      </c>
      <c r="AN4">
        <v>1.7358819584171696</v>
      </c>
      <c r="AO4">
        <v>1.5249999999999999</v>
      </c>
      <c r="AP4">
        <v>1.2999999999999998</v>
      </c>
      <c r="AQ4">
        <v>1.75</v>
      </c>
      <c r="AR4">
        <v>1.5249999999999997</v>
      </c>
      <c r="AS4">
        <v>445.00714285714287</v>
      </c>
      <c r="AT4">
        <v>481.25</v>
      </c>
      <c r="AU4">
        <v>493.38260869565215</v>
      </c>
      <c r="AV4">
        <v>473.2132505175984</v>
      </c>
    </row>
    <row r="5" spans="1:48" x14ac:dyDescent="0.25">
      <c r="A5">
        <v>4</v>
      </c>
      <c r="B5" t="s">
        <v>107</v>
      </c>
      <c r="C5" t="s">
        <v>9</v>
      </c>
      <c r="D5">
        <v>1</v>
      </c>
      <c r="E5">
        <v>413</v>
      </c>
      <c r="F5">
        <v>1</v>
      </c>
      <c r="K5" s="14" t="b">
        <f t="shared" ref="K5:K66" si="3">IF(D5=2,(IF(F5=1,1,0)))</f>
        <v>0</v>
      </c>
      <c r="L5" s="14" t="b">
        <f t="shared" si="2"/>
        <v>0</v>
      </c>
      <c r="M5" s="14">
        <f t="shared" si="0"/>
        <v>0</v>
      </c>
      <c r="N5" s="14">
        <f t="shared" si="1"/>
        <v>1</v>
      </c>
      <c r="AJ5" s="9" t="s">
        <v>46</v>
      </c>
    </row>
    <row r="6" spans="1:48" x14ac:dyDescent="0.25">
      <c r="A6">
        <v>5</v>
      </c>
      <c r="B6" t="s">
        <v>6</v>
      </c>
      <c r="C6" t="s">
        <v>7</v>
      </c>
      <c r="D6">
        <v>2</v>
      </c>
      <c r="E6">
        <v>473</v>
      </c>
      <c r="F6">
        <v>1</v>
      </c>
      <c r="K6" s="14">
        <f t="shared" si="3"/>
        <v>1</v>
      </c>
      <c r="L6" s="14">
        <f t="shared" si="2"/>
        <v>0</v>
      </c>
      <c r="M6" s="14">
        <f t="shared" si="0"/>
        <v>1</v>
      </c>
      <c r="N6" s="14">
        <f t="shared" si="1"/>
        <v>0</v>
      </c>
      <c r="AJ6" s="9" t="s">
        <v>47</v>
      </c>
    </row>
    <row r="7" spans="1:48" x14ac:dyDescent="0.25">
      <c r="A7">
        <v>6</v>
      </c>
      <c r="B7" t="s">
        <v>106</v>
      </c>
      <c r="C7" t="s">
        <v>9</v>
      </c>
      <c r="D7">
        <v>1</v>
      </c>
      <c r="E7">
        <v>550</v>
      </c>
      <c r="F7">
        <v>1</v>
      </c>
      <c r="K7" s="14" t="b">
        <f t="shared" si="3"/>
        <v>0</v>
      </c>
      <c r="L7" s="14" t="b">
        <f t="shared" si="2"/>
        <v>0</v>
      </c>
      <c r="M7" s="14">
        <f t="shared" si="0"/>
        <v>0</v>
      </c>
      <c r="N7" s="14">
        <f t="shared" si="1"/>
        <v>1</v>
      </c>
      <c r="T7" s="24" t="s">
        <v>40</v>
      </c>
      <c r="U7" s="24"/>
      <c r="V7" s="24"/>
      <c r="W7" s="24"/>
      <c r="X7" s="25" t="s">
        <v>36</v>
      </c>
      <c r="Y7" s="25"/>
      <c r="Z7" s="25"/>
      <c r="AA7" s="25"/>
      <c r="AB7" s="26" t="s">
        <v>4</v>
      </c>
      <c r="AC7" s="26"/>
      <c r="AD7" s="26"/>
      <c r="AE7" s="26"/>
      <c r="AJ7" s="9" t="s">
        <v>48</v>
      </c>
    </row>
    <row r="8" spans="1:48" x14ac:dyDescent="0.25">
      <c r="A8">
        <v>7</v>
      </c>
      <c r="B8" t="s">
        <v>10</v>
      </c>
      <c r="C8" t="s">
        <v>9</v>
      </c>
      <c r="D8">
        <v>1</v>
      </c>
      <c r="E8">
        <v>362</v>
      </c>
      <c r="F8">
        <v>0</v>
      </c>
      <c r="K8" s="14" t="b">
        <f t="shared" si="3"/>
        <v>0</v>
      </c>
      <c r="L8" s="14" t="b">
        <f>IF(D8=2,IF(F8=0,1,0))</f>
        <v>0</v>
      </c>
      <c r="M8" s="14">
        <f t="shared" si="0"/>
        <v>1</v>
      </c>
      <c r="N8" s="14">
        <f t="shared" si="1"/>
        <v>0</v>
      </c>
      <c r="T8" s="15" t="s">
        <v>20</v>
      </c>
      <c r="U8" s="16" t="s">
        <v>21</v>
      </c>
      <c r="V8" s="12" t="s">
        <v>22</v>
      </c>
      <c r="W8" s="17" t="s">
        <v>37</v>
      </c>
      <c r="X8" s="15" t="s">
        <v>20</v>
      </c>
      <c r="Y8" s="16" t="s">
        <v>21</v>
      </c>
      <c r="Z8" s="12" t="s">
        <v>22</v>
      </c>
      <c r="AA8" s="17" t="s">
        <v>37</v>
      </c>
      <c r="AB8" s="15" t="s">
        <v>7</v>
      </c>
      <c r="AC8" s="16" t="s">
        <v>12</v>
      </c>
      <c r="AD8" s="12" t="s">
        <v>9</v>
      </c>
      <c r="AE8" s="18" t="s">
        <v>38</v>
      </c>
      <c r="AJ8" s="9" t="s">
        <v>49</v>
      </c>
    </row>
    <row r="9" spans="1:48" x14ac:dyDescent="0.25">
      <c r="A9">
        <v>8</v>
      </c>
      <c r="B9" t="s">
        <v>8</v>
      </c>
      <c r="C9" t="s">
        <v>9</v>
      </c>
      <c r="D9">
        <v>2</v>
      </c>
      <c r="E9">
        <v>280</v>
      </c>
      <c r="F9">
        <v>1</v>
      </c>
      <c r="I9" s="19" t="s">
        <v>4</v>
      </c>
      <c r="J9" s="20" t="s">
        <v>5</v>
      </c>
      <c r="K9" s="14">
        <f t="shared" si="3"/>
        <v>1</v>
      </c>
      <c r="L9" s="14">
        <f t="shared" si="2"/>
        <v>0</v>
      </c>
      <c r="M9" s="14">
        <f t="shared" si="0"/>
        <v>1</v>
      </c>
      <c r="N9" s="14">
        <f t="shared" si="1"/>
        <v>0</v>
      </c>
      <c r="O9" s="14" t="s">
        <v>24</v>
      </c>
      <c r="P9" s="14" t="s">
        <v>25</v>
      </c>
      <c r="Q9" s="14" t="s">
        <v>26</v>
      </c>
      <c r="R9" s="14" t="s">
        <v>27</v>
      </c>
      <c r="T9" s="14">
        <f>T2</f>
        <v>1.7428571428571427</v>
      </c>
      <c r="U9" s="14">
        <f>U2</f>
        <v>1.464788732394366</v>
      </c>
      <c r="V9" s="14">
        <f t="shared" ref="V9" si="4">V2</f>
        <v>2</v>
      </c>
      <c r="W9" s="21">
        <f>AVERAGE(T9:V9)</f>
        <v>1.7358819584171696</v>
      </c>
      <c r="X9" s="14">
        <f>Z2</f>
        <v>1.5249999999999999</v>
      </c>
      <c r="Y9" s="14">
        <f t="shared" ref="Y9:Z9" si="5">AA2</f>
        <v>1.2999999999999998</v>
      </c>
      <c r="Z9" s="14">
        <f t="shared" si="5"/>
        <v>1.75</v>
      </c>
      <c r="AA9" s="21">
        <f>AVERAGE(X9:Z9)</f>
        <v>1.5249999999999997</v>
      </c>
      <c r="AB9" s="14">
        <f>I10</f>
        <v>445.00714285714287</v>
      </c>
      <c r="AC9" s="14">
        <f>I11</f>
        <v>481.25</v>
      </c>
      <c r="AD9" s="14">
        <f>I12</f>
        <v>493.38260869565215</v>
      </c>
      <c r="AE9" s="14">
        <f>AVERAGE(AB9:AD9)</f>
        <v>473.2132505175984</v>
      </c>
      <c r="AJ9" s="9" t="s">
        <v>50</v>
      </c>
    </row>
    <row r="10" spans="1:48" x14ac:dyDescent="0.25">
      <c r="A10">
        <v>9</v>
      </c>
      <c r="B10" t="s">
        <v>104</v>
      </c>
      <c r="C10" t="s">
        <v>7</v>
      </c>
      <c r="D10">
        <v>1</v>
      </c>
      <c r="E10">
        <v>297</v>
      </c>
      <c r="F10">
        <v>1</v>
      </c>
      <c r="H10" s="11" t="s">
        <v>7</v>
      </c>
      <c r="I10" s="14">
        <f>AVERAGEIFS($E$2:$E$500,$C$2:$C$500,"NT2",$F$2:$F$500,1)</f>
        <v>445.00714285714287</v>
      </c>
      <c r="J10" s="14">
        <f>I2*100</f>
        <v>87.5</v>
      </c>
      <c r="K10" s="14" t="b">
        <f t="shared" si="3"/>
        <v>0</v>
      </c>
      <c r="L10" s="14" t="b">
        <f t="shared" si="2"/>
        <v>0</v>
      </c>
      <c r="M10" s="14">
        <f t="shared" si="0"/>
        <v>0</v>
      </c>
      <c r="N10" s="14">
        <f t="shared" si="1"/>
        <v>1</v>
      </c>
      <c r="O10" s="14">
        <f>SUMIFS($K:$K,$C:$C,"ND")</f>
        <v>61</v>
      </c>
      <c r="P10" s="14">
        <f>SUMIFS($L:$L,$C:$C,"ND")</f>
        <v>9</v>
      </c>
      <c r="Q10" s="14">
        <f>O10/Q11</f>
        <v>0.76249999999999996</v>
      </c>
      <c r="R10" s="14">
        <f>P10/R11</f>
        <v>0.1125</v>
      </c>
      <c r="AJ10" s="9" t="s">
        <v>51</v>
      </c>
    </row>
    <row r="11" spans="1:48" x14ac:dyDescent="0.25">
      <c r="A11">
        <v>10</v>
      </c>
      <c r="B11" t="s">
        <v>10</v>
      </c>
      <c r="C11" t="s">
        <v>12</v>
      </c>
      <c r="D11">
        <v>1</v>
      </c>
      <c r="E11">
        <v>395</v>
      </c>
      <c r="F11">
        <v>0</v>
      </c>
      <c r="H11" s="10" t="s">
        <v>12</v>
      </c>
      <c r="I11" s="14">
        <f>AVERAGEIFS($E$2:$E$500,$C$2:$C$500,"ND",$F$2:$F$500,1)</f>
        <v>481.25</v>
      </c>
      <c r="J11" s="14">
        <f>H2*100</f>
        <v>82.5</v>
      </c>
      <c r="K11" s="14" t="b">
        <f t="shared" si="3"/>
        <v>0</v>
      </c>
      <c r="L11" s="14" t="b">
        <f t="shared" si="2"/>
        <v>0</v>
      </c>
      <c r="M11" s="14">
        <f t="shared" si="0"/>
        <v>1</v>
      </c>
      <c r="N11" s="14">
        <f t="shared" si="1"/>
        <v>0</v>
      </c>
      <c r="Q11" s="14">
        <f>SUMIFS($M:$M,$C:$C,"ND")</f>
        <v>80</v>
      </c>
      <c r="R11" s="14">
        <f>SUMIFS($N:$N,$C:$C,"ND")</f>
        <v>80</v>
      </c>
      <c r="AJ11" s="9" t="s">
        <v>52</v>
      </c>
    </row>
    <row r="12" spans="1:48" x14ac:dyDescent="0.25">
      <c r="A12">
        <v>11</v>
      </c>
      <c r="B12" t="s">
        <v>8</v>
      </c>
      <c r="C12" t="s">
        <v>12</v>
      </c>
      <c r="D12">
        <v>2</v>
      </c>
      <c r="E12">
        <v>587</v>
      </c>
      <c r="F12">
        <v>1</v>
      </c>
      <c r="H12" s="12" t="s">
        <v>9</v>
      </c>
      <c r="I12" s="14">
        <f>AVERAGEIFS($E$2:$E$500,$C$2:$C$500,"NT4",$F$2:$F$500,1)</f>
        <v>493.38260869565215</v>
      </c>
      <c r="J12" s="14">
        <f>J2*100</f>
        <v>71.875</v>
      </c>
      <c r="K12" s="14">
        <f>IF(D12=2,(IF(F12=1,1,0)))</f>
        <v>1</v>
      </c>
      <c r="L12" s="14">
        <f t="shared" si="2"/>
        <v>0</v>
      </c>
      <c r="M12" s="14">
        <f t="shared" si="0"/>
        <v>1</v>
      </c>
      <c r="N12" s="14">
        <f t="shared" si="1"/>
        <v>0</v>
      </c>
      <c r="AJ12" s="9" t="s">
        <v>53</v>
      </c>
    </row>
    <row r="13" spans="1:48" x14ac:dyDescent="0.25">
      <c r="A13">
        <v>12</v>
      </c>
      <c r="B13" t="s">
        <v>106</v>
      </c>
      <c r="C13" t="s">
        <v>9</v>
      </c>
      <c r="D13">
        <v>1</v>
      </c>
      <c r="E13">
        <v>310</v>
      </c>
      <c r="F13">
        <v>1</v>
      </c>
      <c r="K13" s="14" t="b">
        <f t="shared" si="3"/>
        <v>0</v>
      </c>
      <c r="L13" s="14" t="b">
        <f t="shared" si="2"/>
        <v>0</v>
      </c>
      <c r="M13" s="14">
        <f t="shared" si="0"/>
        <v>0</v>
      </c>
      <c r="N13" s="14">
        <f t="shared" si="1"/>
        <v>1</v>
      </c>
      <c r="O13" s="14" t="s">
        <v>28</v>
      </c>
      <c r="P13" s="14" t="s">
        <v>29</v>
      </c>
      <c r="Q13" s="14" t="s">
        <v>30</v>
      </c>
      <c r="R13" s="14" t="s">
        <v>31</v>
      </c>
      <c r="AJ13" s="9" t="s">
        <v>54</v>
      </c>
    </row>
    <row r="14" spans="1:48" x14ac:dyDescent="0.25">
      <c r="A14">
        <v>13</v>
      </c>
      <c r="B14" t="s">
        <v>6</v>
      </c>
      <c r="C14" t="s">
        <v>7</v>
      </c>
      <c r="D14">
        <v>2</v>
      </c>
      <c r="E14">
        <v>542</v>
      </c>
      <c r="F14">
        <v>1</v>
      </c>
      <c r="K14" s="14">
        <f t="shared" si="3"/>
        <v>1</v>
      </c>
      <c r="L14" s="14">
        <f t="shared" si="2"/>
        <v>0</v>
      </c>
      <c r="M14" s="14">
        <f t="shared" si="0"/>
        <v>1</v>
      </c>
      <c r="N14" s="14">
        <f t="shared" si="1"/>
        <v>0</v>
      </c>
      <c r="O14" s="14">
        <f>SUMIFS($K:$K,$C:$C,"NT2")</f>
        <v>71</v>
      </c>
      <c r="P14" s="14">
        <f>SUMIFS($L:$L,$C:$C,"NT2")</f>
        <v>10</v>
      </c>
      <c r="Q14" s="14">
        <f>O14/Q15</f>
        <v>0.88749999999999996</v>
      </c>
      <c r="R14" s="14">
        <f>P14/R15</f>
        <v>0.125</v>
      </c>
      <c r="AJ14" s="9" t="s">
        <v>55</v>
      </c>
    </row>
    <row r="15" spans="1:48" x14ac:dyDescent="0.25">
      <c r="A15">
        <v>14</v>
      </c>
      <c r="B15" t="s">
        <v>8</v>
      </c>
      <c r="C15" t="s">
        <v>12</v>
      </c>
      <c r="D15">
        <v>1</v>
      </c>
      <c r="E15">
        <v>445</v>
      </c>
      <c r="F15">
        <v>0</v>
      </c>
      <c r="K15" s="14" t="b">
        <f t="shared" si="3"/>
        <v>0</v>
      </c>
      <c r="L15" s="14" t="b">
        <f t="shared" si="2"/>
        <v>0</v>
      </c>
      <c r="M15" s="14">
        <f t="shared" si="0"/>
        <v>1</v>
      </c>
      <c r="N15" s="14">
        <f t="shared" si="1"/>
        <v>0</v>
      </c>
      <c r="Q15" s="14">
        <f>SUMIFS($M:$M,$C:$C,"NT2")</f>
        <v>80</v>
      </c>
      <c r="R15" s="14">
        <f>SUMIFS($N:$N,$C:$C,"NT2")</f>
        <v>80</v>
      </c>
      <c r="AJ15" s="9" t="s">
        <v>56</v>
      </c>
    </row>
    <row r="16" spans="1:48" x14ac:dyDescent="0.25">
      <c r="A16">
        <v>15</v>
      </c>
      <c r="B16" t="s">
        <v>8</v>
      </c>
      <c r="C16" t="s">
        <v>12</v>
      </c>
      <c r="D16">
        <v>2</v>
      </c>
      <c r="E16">
        <v>401</v>
      </c>
      <c r="F16">
        <v>1</v>
      </c>
      <c r="K16" s="14">
        <f t="shared" si="3"/>
        <v>1</v>
      </c>
      <c r="L16" s="14">
        <f t="shared" si="2"/>
        <v>0</v>
      </c>
      <c r="M16" s="14">
        <f t="shared" si="0"/>
        <v>1</v>
      </c>
      <c r="N16" s="14">
        <f t="shared" si="1"/>
        <v>0</v>
      </c>
      <c r="AJ16" s="9" t="s">
        <v>57</v>
      </c>
    </row>
    <row r="17" spans="1:36" x14ac:dyDescent="0.25">
      <c r="A17">
        <v>16</v>
      </c>
      <c r="B17" t="s">
        <v>107</v>
      </c>
      <c r="C17" t="s">
        <v>12</v>
      </c>
      <c r="D17">
        <v>1</v>
      </c>
      <c r="E17">
        <v>526</v>
      </c>
      <c r="F17">
        <v>1</v>
      </c>
      <c r="K17" s="14" t="b">
        <f t="shared" si="3"/>
        <v>0</v>
      </c>
      <c r="L17" s="14" t="b">
        <f t="shared" si="2"/>
        <v>0</v>
      </c>
      <c r="M17" s="14">
        <f t="shared" si="0"/>
        <v>0</v>
      </c>
      <c r="N17" s="14">
        <f t="shared" si="1"/>
        <v>1</v>
      </c>
      <c r="O17" s="14" t="s">
        <v>32</v>
      </c>
      <c r="P17" s="14" t="s">
        <v>33</v>
      </c>
      <c r="Q17" s="14" t="s">
        <v>34</v>
      </c>
      <c r="R17" s="14" t="s">
        <v>35</v>
      </c>
      <c r="AJ17" s="9" t="s">
        <v>58</v>
      </c>
    </row>
    <row r="18" spans="1:36" x14ac:dyDescent="0.25">
      <c r="A18">
        <v>17</v>
      </c>
      <c r="B18" t="s">
        <v>10</v>
      </c>
      <c r="C18" t="s">
        <v>9</v>
      </c>
      <c r="D18">
        <v>2</v>
      </c>
      <c r="E18">
        <v>523</v>
      </c>
      <c r="F18">
        <v>1</v>
      </c>
      <c r="K18" s="14">
        <f t="shared" si="3"/>
        <v>1</v>
      </c>
      <c r="L18" s="14">
        <f t="shared" si="2"/>
        <v>0</v>
      </c>
      <c r="M18" s="14">
        <f t="shared" si="0"/>
        <v>1</v>
      </c>
      <c r="N18" s="14">
        <f t="shared" si="1"/>
        <v>0</v>
      </c>
      <c r="O18" s="14">
        <f>SUMIFS($K:$K,$C:$C,"NT4")</f>
        <v>45</v>
      </c>
      <c r="P18" s="14">
        <f>SUMIFS($L:$L,$C:$C,"NT4")</f>
        <v>10</v>
      </c>
      <c r="Q18" s="14">
        <f>O18/Q19</f>
        <v>0.5625</v>
      </c>
      <c r="R18" s="14">
        <f>P18/R19</f>
        <v>0.125</v>
      </c>
      <c r="AJ18" s="9" t="s">
        <v>59</v>
      </c>
    </row>
    <row r="19" spans="1:36" x14ac:dyDescent="0.25">
      <c r="A19">
        <v>18</v>
      </c>
      <c r="B19" t="s">
        <v>107</v>
      </c>
      <c r="C19" t="s">
        <v>12</v>
      </c>
      <c r="D19">
        <v>1</v>
      </c>
      <c r="E19">
        <v>554</v>
      </c>
      <c r="F19">
        <v>1</v>
      </c>
      <c r="K19" s="14" t="b">
        <f t="shared" si="3"/>
        <v>0</v>
      </c>
      <c r="L19" s="14" t="b">
        <f t="shared" si="2"/>
        <v>0</v>
      </c>
      <c r="M19" s="14">
        <f t="shared" si="0"/>
        <v>0</v>
      </c>
      <c r="N19" s="14">
        <f t="shared" si="1"/>
        <v>1</v>
      </c>
      <c r="Q19" s="14">
        <f>SUMIFS($M:$M,$C:$C,"NT4")</f>
        <v>80</v>
      </c>
      <c r="R19" s="14">
        <f>SUMIFS($N:$N,$C:$C,"NT4")</f>
        <v>80</v>
      </c>
      <c r="AJ19" s="9" t="s">
        <v>60</v>
      </c>
    </row>
    <row r="20" spans="1:36" x14ac:dyDescent="0.25">
      <c r="A20">
        <v>19</v>
      </c>
      <c r="B20" t="s">
        <v>105</v>
      </c>
      <c r="C20" t="s">
        <v>7</v>
      </c>
      <c r="D20">
        <v>1</v>
      </c>
      <c r="E20">
        <v>341</v>
      </c>
      <c r="F20">
        <v>1</v>
      </c>
      <c r="K20" s="14" t="b">
        <f t="shared" si="3"/>
        <v>0</v>
      </c>
      <c r="L20" s="14" t="b">
        <f t="shared" si="2"/>
        <v>0</v>
      </c>
      <c r="M20" s="14">
        <f t="shared" si="0"/>
        <v>0</v>
      </c>
      <c r="N20" s="14">
        <f t="shared" si="1"/>
        <v>1</v>
      </c>
      <c r="AJ20" s="9" t="s">
        <v>61</v>
      </c>
    </row>
    <row r="21" spans="1:36" x14ac:dyDescent="0.25">
      <c r="A21">
        <v>20</v>
      </c>
      <c r="B21" t="s">
        <v>107</v>
      </c>
      <c r="C21" t="s">
        <v>9</v>
      </c>
      <c r="D21">
        <v>1</v>
      </c>
      <c r="E21">
        <v>541</v>
      </c>
      <c r="F21">
        <v>1</v>
      </c>
      <c r="K21" s="14" t="b">
        <f t="shared" si="3"/>
        <v>0</v>
      </c>
      <c r="L21" s="14" t="b">
        <f t="shared" si="2"/>
        <v>0</v>
      </c>
      <c r="M21" s="14">
        <f t="shared" si="0"/>
        <v>0</v>
      </c>
      <c r="N21" s="14">
        <f t="shared" si="1"/>
        <v>1</v>
      </c>
      <c r="T21" s="13"/>
      <c r="U21" s="13"/>
      <c r="V21" s="13"/>
      <c r="AJ21" s="9" t="s">
        <v>62</v>
      </c>
    </row>
    <row r="22" spans="1:36" x14ac:dyDescent="0.25">
      <c r="A22">
        <v>21</v>
      </c>
      <c r="B22" t="s">
        <v>107</v>
      </c>
      <c r="C22" t="s">
        <v>9</v>
      </c>
      <c r="D22">
        <v>2</v>
      </c>
      <c r="E22">
        <v>427</v>
      </c>
      <c r="F22">
        <v>0</v>
      </c>
      <c r="K22" s="14">
        <f t="shared" si="3"/>
        <v>0</v>
      </c>
      <c r="L22" s="14">
        <f t="shared" si="2"/>
        <v>1</v>
      </c>
      <c r="M22" s="14">
        <f t="shared" si="0"/>
        <v>0</v>
      </c>
      <c r="N22" s="14">
        <f t="shared" si="1"/>
        <v>1</v>
      </c>
      <c r="T22" s="13"/>
      <c r="U22" s="13"/>
      <c r="V22" s="13"/>
      <c r="AJ22" s="9" t="s">
        <v>63</v>
      </c>
    </row>
    <row r="23" spans="1:36" x14ac:dyDescent="0.25">
      <c r="A23">
        <v>22</v>
      </c>
      <c r="B23" t="s">
        <v>107</v>
      </c>
      <c r="C23" t="s">
        <v>9</v>
      </c>
      <c r="D23">
        <v>1</v>
      </c>
      <c r="E23">
        <v>356</v>
      </c>
      <c r="F23">
        <v>1</v>
      </c>
      <c r="K23" s="14" t="b">
        <f t="shared" si="3"/>
        <v>0</v>
      </c>
      <c r="L23" s="14" t="b">
        <f t="shared" si="2"/>
        <v>0</v>
      </c>
      <c r="M23" s="14">
        <f t="shared" si="0"/>
        <v>0</v>
      </c>
      <c r="N23" s="14">
        <f t="shared" si="1"/>
        <v>1</v>
      </c>
      <c r="R23" s="23"/>
      <c r="S23" s="23"/>
      <c r="T23" s="13"/>
      <c r="U23" s="13"/>
      <c r="V23" s="13"/>
      <c r="AJ23" s="9" t="s">
        <v>64</v>
      </c>
    </row>
    <row r="24" spans="1:36" x14ac:dyDescent="0.25">
      <c r="A24">
        <v>23</v>
      </c>
      <c r="B24" t="s">
        <v>8</v>
      </c>
      <c r="C24" t="s">
        <v>9</v>
      </c>
      <c r="D24">
        <v>1</v>
      </c>
      <c r="E24">
        <v>299</v>
      </c>
      <c r="F24">
        <v>0</v>
      </c>
      <c r="K24" s="14" t="b">
        <f t="shared" si="3"/>
        <v>0</v>
      </c>
      <c r="L24" s="14" t="b">
        <f t="shared" si="2"/>
        <v>0</v>
      </c>
      <c r="M24" s="14">
        <f t="shared" si="0"/>
        <v>1</v>
      </c>
      <c r="N24" s="14">
        <f t="shared" si="1"/>
        <v>0</v>
      </c>
      <c r="T24" s="13"/>
      <c r="U24" s="13"/>
      <c r="V24" s="13"/>
      <c r="AJ24" s="9" t="s">
        <v>65</v>
      </c>
    </row>
    <row r="25" spans="1:36" x14ac:dyDescent="0.25">
      <c r="A25">
        <v>24</v>
      </c>
      <c r="B25" t="s">
        <v>106</v>
      </c>
      <c r="C25" t="s">
        <v>9</v>
      </c>
      <c r="D25">
        <v>2</v>
      </c>
      <c r="E25">
        <v>547</v>
      </c>
      <c r="F25">
        <v>0</v>
      </c>
      <c r="K25" s="14">
        <f t="shared" si="3"/>
        <v>0</v>
      </c>
      <c r="L25" s="14">
        <f t="shared" si="2"/>
        <v>1</v>
      </c>
      <c r="M25" s="14">
        <f t="shared" si="0"/>
        <v>0</v>
      </c>
      <c r="N25" s="14">
        <f t="shared" si="1"/>
        <v>1</v>
      </c>
      <c r="T25" s="13"/>
      <c r="U25" s="13"/>
      <c r="V25" s="13"/>
      <c r="AJ25" s="9" t="s">
        <v>66</v>
      </c>
    </row>
    <row r="26" spans="1:36" x14ac:dyDescent="0.25">
      <c r="A26">
        <v>25</v>
      </c>
      <c r="B26" t="s">
        <v>10</v>
      </c>
      <c r="C26" t="s">
        <v>12</v>
      </c>
      <c r="D26">
        <v>2</v>
      </c>
      <c r="E26">
        <v>492</v>
      </c>
      <c r="F26">
        <v>1</v>
      </c>
      <c r="K26" s="14">
        <f t="shared" si="3"/>
        <v>1</v>
      </c>
      <c r="L26" s="14">
        <f t="shared" si="2"/>
        <v>0</v>
      </c>
      <c r="M26" s="14">
        <f t="shared" si="0"/>
        <v>1</v>
      </c>
      <c r="N26" s="14">
        <f t="shared" si="1"/>
        <v>0</v>
      </c>
      <c r="T26" s="13"/>
      <c r="U26" s="13"/>
      <c r="V26" s="13"/>
      <c r="AJ26" s="9" t="s">
        <v>67</v>
      </c>
    </row>
    <row r="27" spans="1:36" x14ac:dyDescent="0.25">
      <c r="A27">
        <v>26</v>
      </c>
      <c r="B27" t="s">
        <v>6</v>
      </c>
      <c r="C27" t="s">
        <v>7</v>
      </c>
      <c r="D27">
        <v>2</v>
      </c>
      <c r="E27">
        <v>543</v>
      </c>
      <c r="F27">
        <v>1</v>
      </c>
      <c r="K27" s="14">
        <f t="shared" si="3"/>
        <v>1</v>
      </c>
      <c r="L27" s="14">
        <f t="shared" si="2"/>
        <v>0</v>
      </c>
      <c r="M27" s="14">
        <f t="shared" si="0"/>
        <v>1</v>
      </c>
      <c r="N27" s="14">
        <f t="shared" si="1"/>
        <v>0</v>
      </c>
      <c r="P27" s="14" t="s">
        <v>41</v>
      </c>
      <c r="T27" s="13"/>
      <c r="U27" s="13"/>
      <c r="V27" s="13"/>
      <c r="AJ27" s="9" t="s">
        <v>68</v>
      </c>
    </row>
    <row r="28" spans="1:36" x14ac:dyDescent="0.25">
      <c r="A28">
        <v>27</v>
      </c>
      <c r="B28" t="s">
        <v>8</v>
      </c>
      <c r="C28" t="s">
        <v>9</v>
      </c>
      <c r="D28">
        <v>1</v>
      </c>
      <c r="E28">
        <v>421</v>
      </c>
      <c r="F28">
        <v>0</v>
      </c>
      <c r="K28" s="14" t="b">
        <f t="shared" si="3"/>
        <v>0</v>
      </c>
      <c r="L28" s="14" t="b">
        <f t="shared" si="2"/>
        <v>0</v>
      </c>
      <c r="M28" s="14">
        <f t="shared" si="0"/>
        <v>1</v>
      </c>
      <c r="N28" s="14">
        <f t="shared" si="1"/>
        <v>0</v>
      </c>
      <c r="P28" s="14" t="s">
        <v>42</v>
      </c>
      <c r="T28" s="13"/>
      <c r="U28" s="13"/>
      <c r="V28" s="13"/>
      <c r="AJ28" s="9" t="s">
        <v>69</v>
      </c>
    </row>
    <row r="29" spans="1:36" x14ac:dyDescent="0.25">
      <c r="A29">
        <v>28</v>
      </c>
      <c r="B29" t="s">
        <v>8</v>
      </c>
      <c r="C29" t="s">
        <v>12</v>
      </c>
      <c r="D29">
        <v>2</v>
      </c>
      <c r="E29">
        <v>535</v>
      </c>
      <c r="F29">
        <v>1</v>
      </c>
      <c r="K29" s="14">
        <f t="shared" si="3"/>
        <v>1</v>
      </c>
      <c r="L29" s="14">
        <f t="shared" si="2"/>
        <v>0</v>
      </c>
      <c r="M29" s="14">
        <f t="shared" si="0"/>
        <v>1</v>
      </c>
      <c r="N29" s="14">
        <f t="shared" si="1"/>
        <v>0</v>
      </c>
      <c r="T29" s="13"/>
      <c r="U29" s="13"/>
      <c r="V29" s="13"/>
      <c r="AJ29" s="9" t="s">
        <v>70</v>
      </c>
    </row>
    <row r="30" spans="1:36" x14ac:dyDescent="0.25">
      <c r="A30">
        <v>29</v>
      </c>
      <c r="B30" t="s">
        <v>6</v>
      </c>
      <c r="C30" t="s">
        <v>7</v>
      </c>
      <c r="D30">
        <v>2</v>
      </c>
      <c r="E30">
        <v>430</v>
      </c>
      <c r="F30">
        <v>1</v>
      </c>
      <c r="K30" s="14">
        <f t="shared" si="3"/>
        <v>1</v>
      </c>
      <c r="L30" s="14">
        <f t="shared" si="2"/>
        <v>0</v>
      </c>
      <c r="M30" s="14">
        <f t="shared" si="0"/>
        <v>1</v>
      </c>
      <c r="N30" s="14">
        <f t="shared" si="1"/>
        <v>0</v>
      </c>
      <c r="T30" s="13"/>
      <c r="U30" s="13"/>
      <c r="V30" s="13"/>
      <c r="AJ30" s="9" t="s">
        <v>71</v>
      </c>
    </row>
    <row r="31" spans="1:36" x14ac:dyDescent="0.25">
      <c r="A31">
        <v>30</v>
      </c>
      <c r="B31" t="s">
        <v>107</v>
      </c>
      <c r="C31" t="s">
        <v>12</v>
      </c>
      <c r="D31">
        <v>1</v>
      </c>
      <c r="E31">
        <v>534</v>
      </c>
      <c r="F31">
        <v>1</v>
      </c>
      <c r="K31" s="14" t="b">
        <f t="shared" si="3"/>
        <v>0</v>
      </c>
      <c r="L31" s="14" t="b">
        <f t="shared" si="2"/>
        <v>0</v>
      </c>
      <c r="M31" s="14">
        <f t="shared" si="0"/>
        <v>0</v>
      </c>
      <c r="N31" s="14">
        <f t="shared" si="1"/>
        <v>1</v>
      </c>
      <c r="T31" s="13"/>
      <c r="U31" s="13"/>
      <c r="V31" s="13"/>
      <c r="AJ31" s="9" t="s">
        <v>72</v>
      </c>
    </row>
    <row r="32" spans="1:36" x14ac:dyDescent="0.25">
      <c r="A32">
        <v>31</v>
      </c>
      <c r="B32" t="s">
        <v>8</v>
      </c>
      <c r="C32" t="s">
        <v>12</v>
      </c>
      <c r="D32">
        <v>2</v>
      </c>
      <c r="E32">
        <v>604</v>
      </c>
      <c r="F32">
        <v>1</v>
      </c>
      <c r="K32" s="14">
        <f t="shared" si="3"/>
        <v>1</v>
      </c>
      <c r="L32" s="14">
        <f t="shared" si="2"/>
        <v>0</v>
      </c>
      <c r="M32" s="14">
        <f t="shared" si="0"/>
        <v>1</v>
      </c>
      <c r="N32" s="14">
        <f t="shared" si="1"/>
        <v>0</v>
      </c>
      <c r="AJ32" s="9" t="s">
        <v>73</v>
      </c>
    </row>
    <row r="33" spans="1:36" x14ac:dyDescent="0.25">
      <c r="A33">
        <v>32</v>
      </c>
      <c r="B33" t="s">
        <v>106</v>
      </c>
      <c r="C33" t="s">
        <v>12</v>
      </c>
      <c r="D33">
        <v>1</v>
      </c>
      <c r="E33">
        <v>562</v>
      </c>
      <c r="F33">
        <v>1</v>
      </c>
      <c r="K33" s="14" t="b">
        <f t="shared" si="3"/>
        <v>0</v>
      </c>
      <c r="L33" s="14" t="b">
        <f t="shared" si="2"/>
        <v>0</v>
      </c>
      <c r="M33" s="14">
        <f t="shared" si="0"/>
        <v>0</v>
      </c>
      <c r="N33" s="14">
        <f t="shared" si="1"/>
        <v>1</v>
      </c>
      <c r="AJ33" s="9" t="s">
        <v>74</v>
      </c>
    </row>
    <row r="34" spans="1:36" x14ac:dyDescent="0.25">
      <c r="A34">
        <v>33</v>
      </c>
      <c r="B34" t="s">
        <v>106</v>
      </c>
      <c r="C34" t="s">
        <v>12</v>
      </c>
      <c r="D34">
        <v>1</v>
      </c>
      <c r="E34">
        <v>464</v>
      </c>
      <c r="F34">
        <v>1</v>
      </c>
      <c r="K34" s="14" t="b">
        <f t="shared" si="3"/>
        <v>0</v>
      </c>
      <c r="L34" s="14" t="b">
        <f t="shared" si="2"/>
        <v>0</v>
      </c>
      <c r="M34" s="14">
        <f t="shared" si="0"/>
        <v>0</v>
      </c>
      <c r="N34" s="14">
        <f t="shared" si="1"/>
        <v>1</v>
      </c>
      <c r="AJ34" s="9" t="s">
        <v>75</v>
      </c>
    </row>
    <row r="35" spans="1:36" x14ac:dyDescent="0.25">
      <c r="A35">
        <v>34</v>
      </c>
      <c r="B35" t="s">
        <v>10</v>
      </c>
      <c r="C35" t="s">
        <v>9</v>
      </c>
      <c r="D35">
        <v>2</v>
      </c>
      <c r="E35">
        <v>535</v>
      </c>
      <c r="F35">
        <v>1</v>
      </c>
      <c r="K35" s="14">
        <f t="shared" si="3"/>
        <v>1</v>
      </c>
      <c r="L35" s="14">
        <f t="shared" si="2"/>
        <v>0</v>
      </c>
      <c r="M35" s="14">
        <f t="shared" si="0"/>
        <v>1</v>
      </c>
      <c r="N35" s="14">
        <f t="shared" si="1"/>
        <v>0</v>
      </c>
      <c r="AJ35" s="9" t="s">
        <v>76</v>
      </c>
    </row>
    <row r="36" spans="1:36" x14ac:dyDescent="0.25">
      <c r="A36">
        <v>35</v>
      </c>
      <c r="B36" t="s">
        <v>104</v>
      </c>
      <c r="C36" t="s">
        <v>7</v>
      </c>
      <c r="D36">
        <v>1</v>
      </c>
      <c r="E36">
        <v>411</v>
      </c>
      <c r="F36">
        <v>1</v>
      </c>
      <c r="K36" s="14" t="b">
        <f t="shared" si="3"/>
        <v>0</v>
      </c>
      <c r="L36" s="14" t="b">
        <f t="shared" si="2"/>
        <v>0</v>
      </c>
      <c r="M36" s="14">
        <f t="shared" si="0"/>
        <v>0</v>
      </c>
      <c r="N36" s="14">
        <f t="shared" si="1"/>
        <v>1</v>
      </c>
      <c r="AJ36" s="9" t="s">
        <v>77</v>
      </c>
    </row>
    <row r="37" spans="1:36" x14ac:dyDescent="0.25">
      <c r="A37">
        <v>36</v>
      </c>
      <c r="B37" t="s">
        <v>10</v>
      </c>
      <c r="C37" t="s">
        <v>9</v>
      </c>
      <c r="D37">
        <v>1</v>
      </c>
      <c r="E37">
        <v>686</v>
      </c>
      <c r="F37">
        <v>0</v>
      </c>
      <c r="K37" s="14" t="b">
        <f t="shared" si="3"/>
        <v>0</v>
      </c>
      <c r="L37" s="14" t="b">
        <f t="shared" si="2"/>
        <v>0</v>
      </c>
      <c r="M37" s="14">
        <f t="shared" si="0"/>
        <v>1</v>
      </c>
      <c r="N37" s="14">
        <f t="shared" si="1"/>
        <v>0</v>
      </c>
      <c r="AJ37" s="9" t="s">
        <v>78</v>
      </c>
    </row>
    <row r="38" spans="1:36" x14ac:dyDescent="0.25">
      <c r="A38">
        <v>37</v>
      </c>
      <c r="B38" t="s">
        <v>8</v>
      </c>
      <c r="C38" t="s">
        <v>9</v>
      </c>
      <c r="D38">
        <v>1</v>
      </c>
      <c r="E38">
        <v>927</v>
      </c>
      <c r="F38">
        <v>0</v>
      </c>
      <c r="K38" s="14" t="b">
        <f t="shared" si="3"/>
        <v>0</v>
      </c>
      <c r="L38" s="14" t="b">
        <f t="shared" si="2"/>
        <v>0</v>
      </c>
      <c r="M38" s="14">
        <f t="shared" si="0"/>
        <v>1</v>
      </c>
      <c r="N38" s="14">
        <f t="shared" si="1"/>
        <v>0</v>
      </c>
      <c r="AJ38" s="9" t="s">
        <v>79</v>
      </c>
    </row>
    <row r="39" spans="1:36" x14ac:dyDescent="0.25">
      <c r="A39">
        <v>38</v>
      </c>
      <c r="B39" t="s">
        <v>8</v>
      </c>
      <c r="C39" t="s">
        <v>9</v>
      </c>
      <c r="D39">
        <v>1</v>
      </c>
      <c r="E39">
        <v>707</v>
      </c>
      <c r="F39">
        <v>0</v>
      </c>
      <c r="K39" s="14" t="b">
        <f t="shared" si="3"/>
        <v>0</v>
      </c>
      <c r="L39" s="14" t="b">
        <f t="shared" si="2"/>
        <v>0</v>
      </c>
      <c r="M39" s="14">
        <f t="shared" si="0"/>
        <v>1</v>
      </c>
      <c r="N39" s="14">
        <f t="shared" si="1"/>
        <v>0</v>
      </c>
      <c r="AJ39" s="9" t="s">
        <v>80</v>
      </c>
    </row>
    <row r="40" spans="1:36" x14ac:dyDescent="0.25">
      <c r="A40">
        <v>39</v>
      </c>
      <c r="B40" t="s">
        <v>11</v>
      </c>
      <c r="C40" t="s">
        <v>7</v>
      </c>
      <c r="D40">
        <v>2</v>
      </c>
      <c r="E40">
        <v>533</v>
      </c>
      <c r="F40">
        <v>1</v>
      </c>
      <c r="K40" s="14">
        <f t="shared" si="3"/>
        <v>1</v>
      </c>
      <c r="L40" s="14">
        <f t="shared" si="2"/>
        <v>0</v>
      </c>
      <c r="M40" s="14">
        <f t="shared" si="0"/>
        <v>1</v>
      </c>
      <c r="N40" s="14">
        <f t="shared" si="1"/>
        <v>0</v>
      </c>
      <c r="AJ40" s="9" t="s">
        <v>81</v>
      </c>
    </row>
    <row r="41" spans="1:36" x14ac:dyDescent="0.25">
      <c r="A41">
        <v>40</v>
      </c>
      <c r="B41" t="s">
        <v>105</v>
      </c>
      <c r="C41" t="s">
        <v>7</v>
      </c>
      <c r="D41">
        <v>1</v>
      </c>
      <c r="E41">
        <v>351</v>
      </c>
      <c r="F41">
        <v>1</v>
      </c>
      <c r="K41" s="14" t="b">
        <f t="shared" si="3"/>
        <v>0</v>
      </c>
      <c r="L41" s="14" t="b">
        <f t="shared" si="2"/>
        <v>0</v>
      </c>
      <c r="M41" s="14">
        <f t="shared" si="0"/>
        <v>0</v>
      </c>
      <c r="N41" s="14">
        <f t="shared" si="1"/>
        <v>1</v>
      </c>
      <c r="AJ41" s="9" t="s">
        <v>82</v>
      </c>
    </row>
    <row r="42" spans="1:36" x14ac:dyDescent="0.25">
      <c r="A42">
        <v>41</v>
      </c>
      <c r="B42" t="s">
        <v>10</v>
      </c>
      <c r="C42" t="s">
        <v>12</v>
      </c>
      <c r="D42">
        <v>2</v>
      </c>
      <c r="E42">
        <v>492</v>
      </c>
      <c r="F42">
        <v>1</v>
      </c>
      <c r="K42" s="14">
        <f t="shared" si="3"/>
        <v>1</v>
      </c>
      <c r="L42" s="14">
        <f t="shared" si="2"/>
        <v>0</v>
      </c>
      <c r="M42" s="14">
        <f t="shared" si="0"/>
        <v>1</v>
      </c>
      <c r="N42" s="14">
        <f t="shared" si="1"/>
        <v>0</v>
      </c>
      <c r="AJ42" s="9" t="s">
        <v>83</v>
      </c>
    </row>
    <row r="43" spans="1:36" x14ac:dyDescent="0.25">
      <c r="A43">
        <v>42</v>
      </c>
      <c r="B43" t="s">
        <v>10</v>
      </c>
      <c r="C43" t="s">
        <v>12</v>
      </c>
      <c r="D43">
        <v>2</v>
      </c>
      <c r="E43">
        <v>741</v>
      </c>
      <c r="F43">
        <v>1</v>
      </c>
      <c r="K43" s="14">
        <f t="shared" si="3"/>
        <v>1</v>
      </c>
      <c r="L43" s="14">
        <f t="shared" si="2"/>
        <v>0</v>
      </c>
      <c r="M43" s="14">
        <f t="shared" si="0"/>
        <v>1</v>
      </c>
      <c r="N43" s="14">
        <f t="shared" si="1"/>
        <v>0</v>
      </c>
      <c r="AJ43" s="9" t="s">
        <v>84</v>
      </c>
    </row>
    <row r="44" spans="1:36" x14ac:dyDescent="0.25">
      <c r="A44">
        <v>43</v>
      </c>
      <c r="B44" t="s">
        <v>106</v>
      </c>
      <c r="C44" t="s">
        <v>9</v>
      </c>
      <c r="D44">
        <v>1</v>
      </c>
      <c r="E44">
        <v>419</v>
      </c>
      <c r="F44">
        <v>1</v>
      </c>
      <c r="K44" s="14" t="b">
        <f t="shared" si="3"/>
        <v>0</v>
      </c>
      <c r="L44" s="14" t="b">
        <f t="shared" si="2"/>
        <v>0</v>
      </c>
      <c r="M44" s="14">
        <f t="shared" si="0"/>
        <v>0</v>
      </c>
      <c r="N44" s="14">
        <f t="shared" si="1"/>
        <v>1</v>
      </c>
      <c r="AJ44" s="9" t="s">
        <v>85</v>
      </c>
    </row>
    <row r="45" spans="1:36" x14ac:dyDescent="0.25">
      <c r="A45">
        <v>44</v>
      </c>
      <c r="B45" t="s">
        <v>106</v>
      </c>
      <c r="C45" t="s">
        <v>12</v>
      </c>
      <c r="D45">
        <v>1</v>
      </c>
      <c r="E45">
        <v>371</v>
      </c>
      <c r="F45">
        <v>1</v>
      </c>
      <c r="K45" s="14" t="b">
        <f t="shared" si="3"/>
        <v>0</v>
      </c>
      <c r="L45" s="14" t="b">
        <f t="shared" si="2"/>
        <v>0</v>
      </c>
      <c r="M45" s="14">
        <f t="shared" si="0"/>
        <v>0</v>
      </c>
      <c r="N45" s="14">
        <f t="shared" si="1"/>
        <v>1</v>
      </c>
      <c r="AJ45" s="9" t="s">
        <v>86</v>
      </c>
    </row>
    <row r="46" spans="1:36" x14ac:dyDescent="0.25">
      <c r="A46">
        <v>45</v>
      </c>
      <c r="B46" t="s">
        <v>107</v>
      </c>
      <c r="C46" t="s">
        <v>12</v>
      </c>
      <c r="D46">
        <v>1</v>
      </c>
      <c r="E46">
        <v>569</v>
      </c>
      <c r="F46">
        <v>1</v>
      </c>
      <c r="K46" s="14" t="b">
        <f t="shared" si="3"/>
        <v>0</v>
      </c>
      <c r="L46" s="14" t="b">
        <f t="shared" si="2"/>
        <v>0</v>
      </c>
      <c r="M46" s="14">
        <f t="shared" si="0"/>
        <v>0</v>
      </c>
      <c r="N46" s="14">
        <f t="shared" si="1"/>
        <v>1</v>
      </c>
      <c r="AJ46" s="9" t="s">
        <v>87</v>
      </c>
    </row>
    <row r="47" spans="1:36" x14ac:dyDescent="0.25">
      <c r="A47">
        <v>46</v>
      </c>
      <c r="B47" t="s">
        <v>11</v>
      </c>
      <c r="C47" t="s">
        <v>7</v>
      </c>
      <c r="D47">
        <v>2</v>
      </c>
      <c r="E47">
        <v>497</v>
      </c>
      <c r="F47">
        <v>1</v>
      </c>
      <c r="K47" s="14">
        <f t="shared" si="3"/>
        <v>1</v>
      </c>
      <c r="L47" s="14">
        <f t="shared" si="2"/>
        <v>0</v>
      </c>
      <c r="M47" s="14">
        <f t="shared" si="0"/>
        <v>1</v>
      </c>
      <c r="N47" s="14">
        <f t="shared" si="1"/>
        <v>0</v>
      </c>
      <c r="AJ47" s="9" t="s">
        <v>88</v>
      </c>
    </row>
    <row r="48" spans="1:36" x14ac:dyDescent="0.25">
      <c r="A48">
        <v>47</v>
      </c>
      <c r="B48" t="s">
        <v>10</v>
      </c>
      <c r="C48" t="s">
        <v>12</v>
      </c>
      <c r="D48">
        <v>2</v>
      </c>
      <c r="E48">
        <v>536</v>
      </c>
      <c r="F48">
        <v>1</v>
      </c>
      <c r="K48" s="14">
        <f t="shared" si="3"/>
        <v>1</v>
      </c>
      <c r="L48" s="14">
        <f t="shared" si="2"/>
        <v>0</v>
      </c>
      <c r="M48" s="14">
        <f t="shared" si="0"/>
        <v>1</v>
      </c>
      <c r="N48" s="14">
        <f t="shared" si="1"/>
        <v>0</v>
      </c>
      <c r="AJ48" s="9" t="s">
        <v>89</v>
      </c>
    </row>
    <row r="49" spans="1:36" x14ac:dyDescent="0.25">
      <c r="A49">
        <v>48</v>
      </c>
      <c r="B49" t="s">
        <v>104</v>
      </c>
      <c r="C49" t="s">
        <v>7</v>
      </c>
      <c r="D49">
        <v>1</v>
      </c>
      <c r="E49">
        <v>331</v>
      </c>
      <c r="F49">
        <v>1</v>
      </c>
      <c r="K49" s="14" t="b">
        <f t="shared" si="3"/>
        <v>0</v>
      </c>
      <c r="L49" s="14" t="b">
        <f t="shared" si="2"/>
        <v>0</v>
      </c>
      <c r="M49" s="14">
        <f t="shared" si="0"/>
        <v>0</v>
      </c>
      <c r="N49" s="14">
        <f t="shared" si="1"/>
        <v>1</v>
      </c>
      <c r="AJ49" s="9" t="s">
        <v>90</v>
      </c>
    </row>
    <row r="50" spans="1:36" x14ac:dyDescent="0.25">
      <c r="A50">
        <v>49</v>
      </c>
      <c r="B50" t="s">
        <v>107</v>
      </c>
      <c r="C50" t="s">
        <v>9</v>
      </c>
      <c r="D50">
        <v>1</v>
      </c>
      <c r="E50">
        <v>394</v>
      </c>
      <c r="F50">
        <v>1</v>
      </c>
      <c r="K50" s="14" t="b">
        <f t="shared" si="3"/>
        <v>0</v>
      </c>
      <c r="L50" s="14" t="b">
        <f t="shared" si="2"/>
        <v>0</v>
      </c>
      <c r="M50" s="14">
        <f t="shared" si="0"/>
        <v>0</v>
      </c>
      <c r="N50" s="14">
        <f t="shared" si="1"/>
        <v>1</v>
      </c>
      <c r="AJ50" s="9" t="s">
        <v>91</v>
      </c>
    </row>
    <row r="51" spans="1:36" x14ac:dyDescent="0.25">
      <c r="A51">
        <v>50</v>
      </c>
      <c r="B51" t="s">
        <v>10</v>
      </c>
      <c r="C51" t="s">
        <v>9</v>
      </c>
      <c r="D51">
        <v>2</v>
      </c>
      <c r="E51">
        <v>637</v>
      </c>
      <c r="F51">
        <v>1</v>
      </c>
      <c r="K51" s="14">
        <f t="shared" si="3"/>
        <v>1</v>
      </c>
      <c r="L51" s="14">
        <f t="shared" si="2"/>
        <v>0</v>
      </c>
      <c r="M51" s="14">
        <f t="shared" si="0"/>
        <v>1</v>
      </c>
      <c r="N51" s="14">
        <f t="shared" si="1"/>
        <v>0</v>
      </c>
      <c r="AJ51" s="9" t="s">
        <v>92</v>
      </c>
    </row>
    <row r="52" spans="1:36" x14ac:dyDescent="0.25">
      <c r="A52">
        <v>51</v>
      </c>
      <c r="B52" t="s">
        <v>10</v>
      </c>
      <c r="C52" t="s">
        <v>9</v>
      </c>
      <c r="D52">
        <v>1</v>
      </c>
      <c r="E52">
        <v>330</v>
      </c>
      <c r="F52">
        <v>0</v>
      </c>
      <c r="K52" s="14" t="b">
        <f t="shared" si="3"/>
        <v>0</v>
      </c>
      <c r="L52" s="14" t="b">
        <f t="shared" si="2"/>
        <v>0</v>
      </c>
      <c r="M52" s="14">
        <f t="shared" si="0"/>
        <v>1</v>
      </c>
      <c r="N52" s="14">
        <f t="shared" si="1"/>
        <v>0</v>
      </c>
      <c r="AJ52" s="9" t="s">
        <v>93</v>
      </c>
    </row>
    <row r="53" spans="1:36" x14ac:dyDescent="0.25">
      <c r="A53">
        <v>52</v>
      </c>
      <c r="B53" t="s">
        <v>106</v>
      </c>
      <c r="C53" t="s">
        <v>12</v>
      </c>
      <c r="D53">
        <v>1</v>
      </c>
      <c r="E53">
        <v>431</v>
      </c>
      <c r="F53">
        <v>1</v>
      </c>
      <c r="K53" s="14" t="b">
        <f t="shared" si="3"/>
        <v>0</v>
      </c>
      <c r="L53" s="14" t="b">
        <f t="shared" si="2"/>
        <v>0</v>
      </c>
      <c r="M53" s="14">
        <f t="shared" si="0"/>
        <v>0</v>
      </c>
      <c r="N53" s="14">
        <f t="shared" si="1"/>
        <v>1</v>
      </c>
      <c r="AJ53" s="9" t="s">
        <v>94</v>
      </c>
    </row>
    <row r="54" spans="1:36" x14ac:dyDescent="0.25">
      <c r="A54">
        <v>53</v>
      </c>
      <c r="B54" t="s">
        <v>11</v>
      </c>
      <c r="C54" t="s">
        <v>7</v>
      </c>
      <c r="D54">
        <v>2</v>
      </c>
      <c r="E54">
        <v>715</v>
      </c>
      <c r="F54">
        <v>1</v>
      </c>
      <c r="K54" s="14">
        <f t="shared" si="3"/>
        <v>1</v>
      </c>
      <c r="L54" s="14">
        <f t="shared" si="2"/>
        <v>0</v>
      </c>
      <c r="M54" s="14">
        <f t="shared" si="0"/>
        <v>1</v>
      </c>
      <c r="N54" s="14">
        <f t="shared" si="1"/>
        <v>0</v>
      </c>
      <c r="AJ54" s="9" t="s">
        <v>95</v>
      </c>
    </row>
    <row r="55" spans="1:36" x14ac:dyDescent="0.25">
      <c r="A55">
        <v>54</v>
      </c>
      <c r="B55" t="s">
        <v>106</v>
      </c>
      <c r="C55" t="s">
        <v>9</v>
      </c>
      <c r="D55">
        <v>1</v>
      </c>
      <c r="E55">
        <v>330</v>
      </c>
      <c r="F55">
        <v>1</v>
      </c>
      <c r="K55" s="14" t="b">
        <f t="shared" si="3"/>
        <v>0</v>
      </c>
      <c r="L55" s="14" t="b">
        <f t="shared" si="2"/>
        <v>0</v>
      </c>
      <c r="M55" s="14">
        <f t="shared" si="0"/>
        <v>0</v>
      </c>
      <c r="N55" s="14">
        <f t="shared" si="1"/>
        <v>1</v>
      </c>
      <c r="AJ55" s="9" t="s">
        <v>96</v>
      </c>
    </row>
    <row r="56" spans="1:36" x14ac:dyDescent="0.25">
      <c r="A56">
        <v>55</v>
      </c>
      <c r="B56" t="s">
        <v>107</v>
      </c>
      <c r="C56" t="s">
        <v>9</v>
      </c>
      <c r="D56">
        <v>1</v>
      </c>
      <c r="E56">
        <v>421</v>
      </c>
      <c r="F56">
        <v>1</v>
      </c>
      <c r="K56" s="14" t="b">
        <f t="shared" si="3"/>
        <v>0</v>
      </c>
      <c r="L56" s="14" t="b">
        <f t="shared" si="2"/>
        <v>0</v>
      </c>
      <c r="M56" s="14">
        <f t="shared" si="0"/>
        <v>0</v>
      </c>
      <c r="N56" s="14">
        <f t="shared" si="1"/>
        <v>1</v>
      </c>
      <c r="AJ56" s="9" t="s">
        <v>97</v>
      </c>
    </row>
    <row r="57" spans="1:36" x14ac:dyDescent="0.25">
      <c r="A57">
        <v>56</v>
      </c>
      <c r="B57" t="s">
        <v>105</v>
      </c>
      <c r="C57" t="s">
        <v>7</v>
      </c>
      <c r="D57">
        <v>1</v>
      </c>
      <c r="E57">
        <v>344</v>
      </c>
      <c r="F57">
        <v>1</v>
      </c>
      <c r="K57" s="14" t="b">
        <f t="shared" si="3"/>
        <v>0</v>
      </c>
      <c r="L57" s="14" t="b">
        <f t="shared" si="2"/>
        <v>0</v>
      </c>
      <c r="M57" s="14">
        <f t="shared" si="0"/>
        <v>0</v>
      </c>
      <c r="N57" s="14">
        <f t="shared" si="1"/>
        <v>1</v>
      </c>
      <c r="AJ57" s="9" t="s">
        <v>98</v>
      </c>
    </row>
    <row r="58" spans="1:36" x14ac:dyDescent="0.25">
      <c r="A58">
        <v>57</v>
      </c>
      <c r="B58" t="s">
        <v>107</v>
      </c>
      <c r="C58" t="s">
        <v>12</v>
      </c>
      <c r="D58">
        <v>1</v>
      </c>
      <c r="E58">
        <v>384</v>
      </c>
      <c r="F58">
        <v>1</v>
      </c>
      <c r="K58" s="14" t="b">
        <f t="shared" si="3"/>
        <v>0</v>
      </c>
      <c r="L58" s="14" t="b">
        <f t="shared" si="2"/>
        <v>0</v>
      </c>
      <c r="M58" s="14">
        <f t="shared" si="0"/>
        <v>0</v>
      </c>
      <c r="N58" s="14">
        <f t="shared" si="1"/>
        <v>1</v>
      </c>
      <c r="AJ58" s="9" t="s">
        <v>99</v>
      </c>
    </row>
    <row r="59" spans="1:36" x14ac:dyDescent="0.25">
      <c r="A59">
        <v>58</v>
      </c>
      <c r="B59" t="s">
        <v>106</v>
      </c>
      <c r="C59" t="s">
        <v>12</v>
      </c>
      <c r="D59">
        <v>2</v>
      </c>
      <c r="E59">
        <v>386</v>
      </c>
      <c r="F59">
        <v>0</v>
      </c>
      <c r="K59" s="14">
        <f t="shared" si="3"/>
        <v>0</v>
      </c>
      <c r="L59" s="14">
        <f t="shared" si="2"/>
        <v>1</v>
      </c>
      <c r="M59" s="14">
        <f t="shared" si="0"/>
        <v>0</v>
      </c>
      <c r="N59" s="14">
        <f t="shared" si="1"/>
        <v>1</v>
      </c>
      <c r="AJ59" s="9" t="s">
        <v>100</v>
      </c>
    </row>
    <row r="60" spans="1:36" x14ac:dyDescent="0.25">
      <c r="A60">
        <v>59</v>
      </c>
      <c r="B60" t="s">
        <v>107</v>
      </c>
      <c r="C60" t="s">
        <v>12</v>
      </c>
      <c r="D60">
        <v>1</v>
      </c>
      <c r="E60">
        <v>299</v>
      </c>
      <c r="F60">
        <v>1</v>
      </c>
      <c r="K60" s="14" t="b">
        <f t="shared" si="3"/>
        <v>0</v>
      </c>
      <c r="L60" s="14" t="b">
        <f t="shared" si="2"/>
        <v>0</v>
      </c>
      <c r="M60" s="14">
        <f t="shared" si="0"/>
        <v>0</v>
      </c>
      <c r="N60" s="14">
        <f t="shared" si="1"/>
        <v>1</v>
      </c>
      <c r="AJ60" s="9" t="s">
        <v>101</v>
      </c>
    </row>
    <row r="61" spans="1:36" x14ac:dyDescent="0.25">
      <c r="A61">
        <v>60</v>
      </c>
      <c r="B61" t="s">
        <v>8</v>
      </c>
      <c r="C61" t="s">
        <v>9</v>
      </c>
      <c r="D61">
        <v>2</v>
      </c>
      <c r="E61">
        <v>452</v>
      </c>
      <c r="F61">
        <v>1</v>
      </c>
      <c r="K61" s="14">
        <f t="shared" si="3"/>
        <v>1</v>
      </c>
      <c r="L61" s="14">
        <f t="shared" si="2"/>
        <v>0</v>
      </c>
      <c r="M61" s="14">
        <f t="shared" si="0"/>
        <v>1</v>
      </c>
      <c r="N61" s="14">
        <f t="shared" si="1"/>
        <v>0</v>
      </c>
      <c r="AJ61" s="9" t="s">
        <v>102</v>
      </c>
    </row>
    <row r="62" spans="1:36" x14ac:dyDescent="0.25">
      <c r="A62">
        <v>61</v>
      </c>
      <c r="B62" t="s">
        <v>106</v>
      </c>
      <c r="C62" t="s">
        <v>12</v>
      </c>
      <c r="D62">
        <v>1</v>
      </c>
      <c r="E62">
        <v>360</v>
      </c>
      <c r="F62">
        <v>1</v>
      </c>
      <c r="K62" s="14" t="b">
        <f t="shared" si="3"/>
        <v>0</v>
      </c>
      <c r="L62" s="14" t="b">
        <f t="shared" si="2"/>
        <v>0</v>
      </c>
      <c r="M62" s="14">
        <f t="shared" si="0"/>
        <v>0</v>
      </c>
      <c r="N62" s="14">
        <f t="shared" si="1"/>
        <v>1</v>
      </c>
      <c r="AJ62" s="9" t="s">
        <v>103</v>
      </c>
    </row>
    <row r="63" spans="1:36" x14ac:dyDescent="0.25">
      <c r="A63">
        <v>62</v>
      </c>
      <c r="B63" t="s">
        <v>10</v>
      </c>
      <c r="C63" t="s">
        <v>9</v>
      </c>
      <c r="D63">
        <v>1</v>
      </c>
      <c r="E63">
        <v>487</v>
      </c>
      <c r="F63">
        <v>0</v>
      </c>
      <c r="K63" s="14" t="b">
        <f t="shared" si="3"/>
        <v>0</v>
      </c>
      <c r="L63" s="14" t="b">
        <f t="shared" si="2"/>
        <v>0</v>
      </c>
      <c r="M63" s="14">
        <f t="shared" si="0"/>
        <v>1</v>
      </c>
      <c r="N63" s="14">
        <f t="shared" si="1"/>
        <v>0</v>
      </c>
    </row>
    <row r="64" spans="1:36" x14ac:dyDescent="0.25">
      <c r="A64">
        <v>63</v>
      </c>
      <c r="B64" t="s">
        <v>105</v>
      </c>
      <c r="C64" t="s">
        <v>7</v>
      </c>
      <c r="D64">
        <v>1</v>
      </c>
      <c r="E64">
        <v>616</v>
      </c>
      <c r="F64">
        <v>1</v>
      </c>
      <c r="K64" s="14" t="b">
        <f t="shared" si="3"/>
        <v>0</v>
      </c>
      <c r="L64" s="14" t="b">
        <f t="shared" si="2"/>
        <v>0</v>
      </c>
      <c r="M64" s="14">
        <f t="shared" si="0"/>
        <v>0</v>
      </c>
      <c r="N64" s="14">
        <f t="shared" si="1"/>
        <v>1</v>
      </c>
    </row>
    <row r="65" spans="1:14" x14ac:dyDescent="0.25">
      <c r="A65">
        <v>64</v>
      </c>
      <c r="B65" t="s">
        <v>107</v>
      </c>
      <c r="C65" t="s">
        <v>12</v>
      </c>
      <c r="D65">
        <v>1</v>
      </c>
      <c r="E65">
        <v>441</v>
      </c>
      <c r="F65">
        <v>1</v>
      </c>
      <c r="K65" s="14" t="b">
        <f t="shared" si="3"/>
        <v>0</v>
      </c>
      <c r="L65" s="14" t="b">
        <f t="shared" si="2"/>
        <v>0</v>
      </c>
      <c r="M65" s="14">
        <f t="shared" si="0"/>
        <v>0</v>
      </c>
      <c r="N65" s="14">
        <f t="shared" si="1"/>
        <v>1</v>
      </c>
    </row>
    <row r="66" spans="1:14" x14ac:dyDescent="0.25">
      <c r="A66">
        <v>65</v>
      </c>
      <c r="B66" t="s">
        <v>8</v>
      </c>
      <c r="C66" t="s">
        <v>9</v>
      </c>
      <c r="D66">
        <v>1</v>
      </c>
      <c r="E66">
        <v>485</v>
      </c>
      <c r="F66">
        <v>0</v>
      </c>
      <c r="K66" s="14" t="b">
        <f t="shared" si="3"/>
        <v>0</v>
      </c>
      <c r="L66" s="14" t="b">
        <f t="shared" si="2"/>
        <v>0</v>
      </c>
      <c r="M66" s="14">
        <f t="shared" si="0"/>
        <v>1</v>
      </c>
      <c r="N66" s="14">
        <f t="shared" si="1"/>
        <v>0</v>
      </c>
    </row>
    <row r="67" spans="1:14" x14ac:dyDescent="0.25">
      <c r="A67">
        <v>66</v>
      </c>
      <c r="B67" t="s">
        <v>106</v>
      </c>
      <c r="C67" t="s">
        <v>9</v>
      </c>
      <c r="D67">
        <v>1</v>
      </c>
      <c r="E67">
        <v>372</v>
      </c>
      <c r="F67">
        <v>1</v>
      </c>
      <c r="K67" s="14" t="b">
        <f t="shared" ref="K67:K130" si="6">IF(D67=2,(IF(F67=1,1,0)))</f>
        <v>0</v>
      </c>
      <c r="L67" s="14" t="b">
        <f t="shared" si="2"/>
        <v>0</v>
      </c>
      <c r="M67" s="14">
        <f t="shared" ref="M67:M130" si="7">IF(OR(B67="NDLeftChange",B67="NDRightChange",B67="NT2LeftChange",B67="NT2RightChange"),1,0)</f>
        <v>0</v>
      </c>
      <c r="N67" s="14">
        <f t="shared" ref="N67:N130" si="8">IF(OR(B67="NDLeftNoChange",B67="NDRightNoChange",B67="NT2LeftNoChange",B67="NT2RightNoChange"),1,0)</f>
        <v>1</v>
      </c>
    </row>
    <row r="68" spans="1:14" x14ac:dyDescent="0.25">
      <c r="A68">
        <v>67</v>
      </c>
      <c r="B68" t="s">
        <v>106</v>
      </c>
      <c r="C68" t="s">
        <v>12</v>
      </c>
      <c r="D68">
        <v>1</v>
      </c>
      <c r="E68">
        <v>392</v>
      </c>
      <c r="F68">
        <v>1</v>
      </c>
      <c r="K68" s="14" t="b">
        <f t="shared" si="6"/>
        <v>0</v>
      </c>
      <c r="L68" s="14" t="b">
        <f t="shared" ref="L68:L131" si="9">IF(D68=2,IF(F68=0,1,0))</f>
        <v>0</v>
      </c>
      <c r="M68" s="14">
        <f t="shared" si="7"/>
        <v>0</v>
      </c>
      <c r="N68" s="14">
        <f t="shared" si="8"/>
        <v>1</v>
      </c>
    </row>
    <row r="69" spans="1:14" x14ac:dyDescent="0.25">
      <c r="A69">
        <v>68</v>
      </c>
      <c r="B69" t="s">
        <v>10</v>
      </c>
      <c r="C69" t="s">
        <v>9</v>
      </c>
      <c r="D69">
        <v>1</v>
      </c>
      <c r="E69">
        <v>431</v>
      </c>
      <c r="F69">
        <v>0</v>
      </c>
      <c r="K69" s="14" t="b">
        <f t="shared" si="6"/>
        <v>0</v>
      </c>
      <c r="L69" s="14" t="b">
        <f t="shared" si="9"/>
        <v>0</v>
      </c>
      <c r="M69" s="14">
        <f t="shared" si="7"/>
        <v>1</v>
      </c>
      <c r="N69" s="14">
        <f t="shared" si="8"/>
        <v>0</v>
      </c>
    </row>
    <row r="70" spans="1:14" x14ac:dyDescent="0.25">
      <c r="A70">
        <v>69</v>
      </c>
      <c r="B70" t="s">
        <v>10</v>
      </c>
      <c r="C70" t="s">
        <v>9</v>
      </c>
      <c r="D70">
        <v>1</v>
      </c>
      <c r="E70">
        <v>539</v>
      </c>
      <c r="F70">
        <v>0</v>
      </c>
      <c r="K70" s="14" t="b">
        <f t="shared" si="6"/>
        <v>0</v>
      </c>
      <c r="L70" s="14" t="b">
        <f t="shared" si="9"/>
        <v>0</v>
      </c>
      <c r="M70" s="14">
        <f t="shared" si="7"/>
        <v>1</v>
      </c>
      <c r="N70" s="14">
        <f t="shared" si="8"/>
        <v>0</v>
      </c>
    </row>
    <row r="71" spans="1:14" x14ac:dyDescent="0.25">
      <c r="A71">
        <v>70</v>
      </c>
      <c r="B71" t="s">
        <v>6</v>
      </c>
      <c r="C71" t="s">
        <v>7</v>
      </c>
      <c r="D71">
        <v>2</v>
      </c>
      <c r="E71">
        <v>462</v>
      </c>
      <c r="F71">
        <v>1</v>
      </c>
      <c r="K71" s="14">
        <f>IF(D71=2,(IF(F71=1,1,0)))</f>
        <v>1</v>
      </c>
      <c r="L71" s="14">
        <f t="shared" si="9"/>
        <v>0</v>
      </c>
      <c r="M71" s="14">
        <f t="shared" si="7"/>
        <v>1</v>
      </c>
      <c r="N71" s="14">
        <f t="shared" si="8"/>
        <v>0</v>
      </c>
    </row>
    <row r="72" spans="1:14" x14ac:dyDescent="0.25">
      <c r="A72">
        <v>71</v>
      </c>
      <c r="B72" t="s">
        <v>106</v>
      </c>
      <c r="C72" t="s">
        <v>9</v>
      </c>
      <c r="D72">
        <v>1</v>
      </c>
      <c r="E72">
        <v>391</v>
      </c>
      <c r="F72">
        <v>1</v>
      </c>
      <c r="K72" s="14" t="b">
        <f t="shared" si="6"/>
        <v>0</v>
      </c>
      <c r="L72" s="14" t="b">
        <f t="shared" si="9"/>
        <v>0</v>
      </c>
      <c r="M72" s="14">
        <f t="shared" si="7"/>
        <v>0</v>
      </c>
      <c r="N72" s="14">
        <f t="shared" si="8"/>
        <v>1</v>
      </c>
    </row>
    <row r="73" spans="1:14" x14ac:dyDescent="0.25">
      <c r="A73">
        <v>72</v>
      </c>
      <c r="B73" t="s">
        <v>8</v>
      </c>
      <c r="C73" t="s">
        <v>12</v>
      </c>
      <c r="D73">
        <v>2</v>
      </c>
      <c r="E73">
        <v>439</v>
      </c>
      <c r="F73">
        <v>1</v>
      </c>
      <c r="K73" s="14">
        <f t="shared" si="6"/>
        <v>1</v>
      </c>
      <c r="L73" s="14">
        <f t="shared" si="9"/>
        <v>0</v>
      </c>
      <c r="M73" s="14">
        <f t="shared" si="7"/>
        <v>1</v>
      </c>
      <c r="N73" s="14">
        <f t="shared" si="8"/>
        <v>0</v>
      </c>
    </row>
    <row r="74" spans="1:14" x14ac:dyDescent="0.25">
      <c r="A74">
        <v>73</v>
      </c>
      <c r="B74" t="s">
        <v>10</v>
      </c>
      <c r="C74" t="s">
        <v>9</v>
      </c>
      <c r="D74">
        <v>2</v>
      </c>
      <c r="E74">
        <v>708</v>
      </c>
      <c r="F74">
        <v>1</v>
      </c>
      <c r="K74" s="14">
        <f t="shared" si="6"/>
        <v>1</v>
      </c>
      <c r="L74" s="14">
        <f t="shared" si="9"/>
        <v>0</v>
      </c>
      <c r="M74" s="14">
        <f t="shared" si="7"/>
        <v>1</v>
      </c>
      <c r="N74" s="14">
        <f t="shared" si="8"/>
        <v>0</v>
      </c>
    </row>
    <row r="75" spans="1:14" x14ac:dyDescent="0.25">
      <c r="A75">
        <v>74</v>
      </c>
      <c r="B75" t="s">
        <v>10</v>
      </c>
      <c r="C75" t="s">
        <v>12</v>
      </c>
      <c r="D75">
        <v>2</v>
      </c>
      <c r="E75">
        <v>363</v>
      </c>
      <c r="F75">
        <v>1</v>
      </c>
      <c r="K75" s="14">
        <f t="shared" si="6"/>
        <v>1</v>
      </c>
      <c r="L75" s="14">
        <f t="shared" si="9"/>
        <v>0</v>
      </c>
      <c r="M75" s="14">
        <f t="shared" si="7"/>
        <v>1</v>
      </c>
      <c r="N75" s="14">
        <f t="shared" si="8"/>
        <v>0</v>
      </c>
    </row>
    <row r="76" spans="1:14" x14ac:dyDescent="0.25">
      <c r="A76">
        <v>75</v>
      </c>
      <c r="B76" t="s">
        <v>106</v>
      </c>
      <c r="C76" t="s">
        <v>12</v>
      </c>
      <c r="D76">
        <v>1</v>
      </c>
      <c r="E76">
        <v>496</v>
      </c>
      <c r="F76">
        <v>1</v>
      </c>
      <c r="K76" s="14" t="b">
        <f t="shared" si="6"/>
        <v>0</v>
      </c>
      <c r="L76" s="14" t="b">
        <f t="shared" si="9"/>
        <v>0</v>
      </c>
      <c r="M76" s="14">
        <f t="shared" si="7"/>
        <v>0</v>
      </c>
      <c r="N76" s="14">
        <f t="shared" si="8"/>
        <v>1</v>
      </c>
    </row>
    <row r="77" spans="1:14" x14ac:dyDescent="0.25">
      <c r="A77">
        <v>76</v>
      </c>
      <c r="B77" t="s">
        <v>105</v>
      </c>
      <c r="C77" t="s">
        <v>7</v>
      </c>
      <c r="D77">
        <v>1</v>
      </c>
      <c r="E77">
        <v>320</v>
      </c>
      <c r="F77">
        <v>1</v>
      </c>
      <c r="K77" s="14" t="b">
        <f t="shared" si="6"/>
        <v>0</v>
      </c>
      <c r="L77" s="14" t="b">
        <f t="shared" si="9"/>
        <v>0</v>
      </c>
      <c r="M77" s="14">
        <f t="shared" si="7"/>
        <v>0</v>
      </c>
      <c r="N77" s="14">
        <f t="shared" si="8"/>
        <v>1</v>
      </c>
    </row>
    <row r="78" spans="1:14" x14ac:dyDescent="0.25">
      <c r="A78">
        <v>77</v>
      </c>
      <c r="B78" t="s">
        <v>10</v>
      </c>
      <c r="C78" t="s">
        <v>12</v>
      </c>
      <c r="D78">
        <v>1</v>
      </c>
      <c r="E78">
        <v>513</v>
      </c>
      <c r="F78">
        <v>0</v>
      </c>
      <c r="K78" s="14" t="b">
        <f t="shared" si="6"/>
        <v>0</v>
      </c>
      <c r="L78" s="14" t="b">
        <f t="shared" si="9"/>
        <v>0</v>
      </c>
      <c r="M78" s="14">
        <f t="shared" si="7"/>
        <v>1</v>
      </c>
      <c r="N78" s="14">
        <f t="shared" si="8"/>
        <v>0</v>
      </c>
    </row>
    <row r="79" spans="1:14" x14ac:dyDescent="0.25">
      <c r="A79">
        <v>78</v>
      </c>
      <c r="B79" t="s">
        <v>104</v>
      </c>
      <c r="C79" t="s">
        <v>7</v>
      </c>
      <c r="D79">
        <v>1</v>
      </c>
      <c r="E79">
        <v>357</v>
      </c>
      <c r="F79">
        <v>1</v>
      </c>
      <c r="K79" s="14" t="b">
        <f t="shared" si="6"/>
        <v>0</v>
      </c>
      <c r="L79" s="14" t="b">
        <f t="shared" si="9"/>
        <v>0</v>
      </c>
      <c r="M79" s="14">
        <f t="shared" si="7"/>
        <v>0</v>
      </c>
      <c r="N79" s="14">
        <f t="shared" si="8"/>
        <v>1</v>
      </c>
    </row>
    <row r="80" spans="1:14" x14ac:dyDescent="0.25">
      <c r="A80">
        <v>79</v>
      </c>
      <c r="B80" t="s">
        <v>11</v>
      </c>
      <c r="C80" t="s">
        <v>7</v>
      </c>
      <c r="D80">
        <v>1</v>
      </c>
      <c r="E80">
        <v>306</v>
      </c>
      <c r="F80">
        <v>0</v>
      </c>
      <c r="K80" s="14" t="b">
        <f t="shared" si="6"/>
        <v>0</v>
      </c>
      <c r="L80" s="14" t="b">
        <f t="shared" si="9"/>
        <v>0</v>
      </c>
      <c r="M80" s="14">
        <f t="shared" si="7"/>
        <v>1</v>
      </c>
      <c r="N80" s="14">
        <f t="shared" si="8"/>
        <v>0</v>
      </c>
    </row>
    <row r="81" spans="1:14" x14ac:dyDescent="0.25">
      <c r="A81">
        <v>80</v>
      </c>
      <c r="B81" t="s">
        <v>11</v>
      </c>
      <c r="C81" t="s">
        <v>7</v>
      </c>
      <c r="D81">
        <v>1</v>
      </c>
      <c r="E81">
        <v>363</v>
      </c>
      <c r="F81">
        <v>0</v>
      </c>
      <c r="K81" s="14" t="b">
        <f t="shared" si="6"/>
        <v>0</v>
      </c>
      <c r="L81" s="14" t="b">
        <f t="shared" si="9"/>
        <v>0</v>
      </c>
      <c r="M81" s="14">
        <f t="shared" si="7"/>
        <v>1</v>
      </c>
      <c r="N81" s="14">
        <f t="shared" si="8"/>
        <v>0</v>
      </c>
    </row>
    <row r="82" spans="1:14" x14ac:dyDescent="0.25">
      <c r="A82">
        <v>81</v>
      </c>
      <c r="B82" t="s">
        <v>106</v>
      </c>
      <c r="C82" t="s">
        <v>9</v>
      </c>
      <c r="D82">
        <v>1</v>
      </c>
      <c r="E82">
        <v>475</v>
      </c>
      <c r="F82">
        <v>1</v>
      </c>
      <c r="K82" s="14" t="b">
        <f t="shared" si="6"/>
        <v>0</v>
      </c>
      <c r="L82" s="14" t="b">
        <f t="shared" si="9"/>
        <v>0</v>
      </c>
      <c r="M82" s="14">
        <f t="shared" si="7"/>
        <v>0</v>
      </c>
      <c r="N82" s="14">
        <f t="shared" si="8"/>
        <v>1</v>
      </c>
    </row>
    <row r="83" spans="1:14" x14ac:dyDescent="0.25">
      <c r="A83">
        <v>82</v>
      </c>
      <c r="B83" t="s">
        <v>107</v>
      </c>
      <c r="C83" t="s">
        <v>12</v>
      </c>
      <c r="D83">
        <v>1</v>
      </c>
      <c r="E83">
        <v>451</v>
      </c>
      <c r="F83">
        <v>1</v>
      </c>
      <c r="K83" s="14" t="b">
        <f t="shared" si="6"/>
        <v>0</v>
      </c>
      <c r="L83" s="14" t="b">
        <f t="shared" si="9"/>
        <v>0</v>
      </c>
      <c r="M83" s="14">
        <f t="shared" si="7"/>
        <v>0</v>
      </c>
      <c r="N83" s="14">
        <f t="shared" si="8"/>
        <v>1</v>
      </c>
    </row>
    <row r="84" spans="1:14" x14ac:dyDescent="0.25">
      <c r="A84">
        <v>83</v>
      </c>
      <c r="B84" t="s">
        <v>6</v>
      </c>
      <c r="C84" t="s">
        <v>7</v>
      </c>
      <c r="D84">
        <v>2</v>
      </c>
      <c r="E84">
        <v>610</v>
      </c>
      <c r="F84">
        <v>1</v>
      </c>
      <c r="K84" s="14">
        <f t="shared" si="6"/>
        <v>1</v>
      </c>
      <c r="L84" s="14">
        <f t="shared" si="9"/>
        <v>0</v>
      </c>
      <c r="M84" s="14">
        <f t="shared" si="7"/>
        <v>1</v>
      </c>
      <c r="N84" s="14">
        <f t="shared" si="8"/>
        <v>0</v>
      </c>
    </row>
    <row r="85" spans="1:14" x14ac:dyDescent="0.25">
      <c r="A85">
        <v>84</v>
      </c>
      <c r="B85" t="s">
        <v>105</v>
      </c>
      <c r="C85" t="s">
        <v>7</v>
      </c>
      <c r="D85">
        <v>1</v>
      </c>
      <c r="E85">
        <v>467</v>
      </c>
      <c r="F85">
        <v>1</v>
      </c>
      <c r="K85" s="14" t="b">
        <f t="shared" si="6"/>
        <v>0</v>
      </c>
      <c r="L85" s="14" t="b">
        <f t="shared" si="9"/>
        <v>0</v>
      </c>
      <c r="M85" s="14">
        <f t="shared" si="7"/>
        <v>0</v>
      </c>
      <c r="N85" s="14">
        <f t="shared" si="8"/>
        <v>1</v>
      </c>
    </row>
    <row r="86" spans="1:14" x14ac:dyDescent="0.25">
      <c r="A86">
        <v>85</v>
      </c>
      <c r="B86" t="s">
        <v>10</v>
      </c>
      <c r="C86" t="s">
        <v>12</v>
      </c>
      <c r="D86">
        <v>2</v>
      </c>
      <c r="E86">
        <v>806</v>
      </c>
      <c r="F86">
        <v>1</v>
      </c>
      <c r="K86" s="14">
        <f t="shared" si="6"/>
        <v>1</v>
      </c>
      <c r="L86" s="14">
        <f t="shared" si="9"/>
        <v>0</v>
      </c>
      <c r="M86" s="14">
        <f t="shared" si="7"/>
        <v>1</v>
      </c>
      <c r="N86" s="14">
        <f t="shared" si="8"/>
        <v>0</v>
      </c>
    </row>
    <row r="87" spans="1:14" x14ac:dyDescent="0.25">
      <c r="A87">
        <v>86</v>
      </c>
      <c r="B87" t="s">
        <v>107</v>
      </c>
      <c r="C87" t="s">
        <v>12</v>
      </c>
      <c r="D87">
        <v>1</v>
      </c>
      <c r="E87">
        <v>458</v>
      </c>
      <c r="F87">
        <v>1</v>
      </c>
      <c r="K87" s="14" t="b">
        <f t="shared" si="6"/>
        <v>0</v>
      </c>
      <c r="L87" s="14" t="b">
        <f t="shared" si="9"/>
        <v>0</v>
      </c>
      <c r="M87" s="14">
        <f t="shared" si="7"/>
        <v>0</v>
      </c>
      <c r="N87" s="14">
        <f t="shared" si="8"/>
        <v>1</v>
      </c>
    </row>
    <row r="88" spans="1:14" x14ac:dyDescent="0.25">
      <c r="A88">
        <v>87</v>
      </c>
      <c r="B88" t="s">
        <v>107</v>
      </c>
      <c r="C88" t="s">
        <v>9</v>
      </c>
      <c r="D88">
        <v>1</v>
      </c>
      <c r="E88">
        <v>372</v>
      </c>
      <c r="F88">
        <v>1</v>
      </c>
      <c r="K88" s="14" t="b">
        <f t="shared" si="6"/>
        <v>0</v>
      </c>
      <c r="L88" s="14" t="b">
        <f t="shared" si="9"/>
        <v>0</v>
      </c>
      <c r="M88" s="14">
        <f t="shared" si="7"/>
        <v>0</v>
      </c>
      <c r="N88" s="14">
        <f t="shared" si="8"/>
        <v>1</v>
      </c>
    </row>
    <row r="89" spans="1:14" x14ac:dyDescent="0.25">
      <c r="A89">
        <v>88</v>
      </c>
      <c r="B89" t="s">
        <v>10</v>
      </c>
      <c r="C89" t="s">
        <v>12</v>
      </c>
      <c r="D89">
        <v>2</v>
      </c>
      <c r="E89">
        <v>441</v>
      </c>
      <c r="F89">
        <v>1</v>
      </c>
      <c r="K89" s="14">
        <f t="shared" si="6"/>
        <v>1</v>
      </c>
      <c r="L89" s="14">
        <f t="shared" si="9"/>
        <v>0</v>
      </c>
      <c r="M89" s="14">
        <f t="shared" si="7"/>
        <v>1</v>
      </c>
      <c r="N89" s="14">
        <f t="shared" si="8"/>
        <v>0</v>
      </c>
    </row>
    <row r="90" spans="1:14" x14ac:dyDescent="0.25">
      <c r="A90">
        <v>89</v>
      </c>
      <c r="B90" t="s">
        <v>106</v>
      </c>
      <c r="C90" t="s">
        <v>9</v>
      </c>
      <c r="D90">
        <v>1</v>
      </c>
      <c r="E90">
        <v>401</v>
      </c>
      <c r="F90">
        <v>1</v>
      </c>
      <c r="K90" s="14" t="b">
        <f t="shared" si="6"/>
        <v>0</v>
      </c>
      <c r="L90" s="14" t="b">
        <f t="shared" si="9"/>
        <v>0</v>
      </c>
      <c r="M90" s="14">
        <f t="shared" si="7"/>
        <v>0</v>
      </c>
      <c r="N90" s="14">
        <f t="shared" si="8"/>
        <v>1</v>
      </c>
    </row>
    <row r="91" spans="1:14" x14ac:dyDescent="0.25">
      <c r="A91">
        <v>90</v>
      </c>
      <c r="B91" t="s">
        <v>11</v>
      </c>
      <c r="C91" t="s">
        <v>7</v>
      </c>
      <c r="D91">
        <v>2</v>
      </c>
      <c r="E91">
        <v>450</v>
      </c>
      <c r="F91">
        <v>1</v>
      </c>
      <c r="K91" s="14">
        <f t="shared" si="6"/>
        <v>1</v>
      </c>
      <c r="L91" s="14">
        <f t="shared" si="9"/>
        <v>0</v>
      </c>
      <c r="M91" s="14">
        <f t="shared" si="7"/>
        <v>1</v>
      </c>
      <c r="N91" s="14">
        <f t="shared" si="8"/>
        <v>0</v>
      </c>
    </row>
    <row r="92" spans="1:14" x14ac:dyDescent="0.25">
      <c r="A92">
        <v>91</v>
      </c>
      <c r="B92" t="s">
        <v>8</v>
      </c>
      <c r="C92" t="s">
        <v>12</v>
      </c>
      <c r="D92">
        <v>1</v>
      </c>
      <c r="E92">
        <v>460</v>
      </c>
      <c r="F92">
        <v>0</v>
      </c>
      <c r="K92" s="14" t="b">
        <f t="shared" si="6"/>
        <v>0</v>
      </c>
      <c r="L92" s="14" t="b">
        <f t="shared" si="9"/>
        <v>0</v>
      </c>
      <c r="M92" s="14">
        <f t="shared" si="7"/>
        <v>1</v>
      </c>
      <c r="N92" s="14">
        <f t="shared" si="8"/>
        <v>0</v>
      </c>
    </row>
    <row r="93" spans="1:14" x14ac:dyDescent="0.25">
      <c r="A93">
        <v>92</v>
      </c>
      <c r="B93" t="s">
        <v>8</v>
      </c>
      <c r="C93" t="s">
        <v>12</v>
      </c>
      <c r="D93">
        <v>2</v>
      </c>
      <c r="E93">
        <v>438</v>
      </c>
      <c r="F93">
        <v>1</v>
      </c>
      <c r="K93" s="14">
        <f t="shared" si="6"/>
        <v>1</v>
      </c>
      <c r="L93" s="14">
        <f t="shared" si="9"/>
        <v>0</v>
      </c>
      <c r="M93" s="14">
        <f t="shared" si="7"/>
        <v>1</v>
      </c>
      <c r="N93" s="14">
        <f t="shared" si="8"/>
        <v>0</v>
      </c>
    </row>
    <row r="94" spans="1:14" x14ac:dyDescent="0.25">
      <c r="A94">
        <v>93</v>
      </c>
      <c r="B94" t="s">
        <v>8</v>
      </c>
      <c r="C94" t="s">
        <v>12</v>
      </c>
      <c r="D94">
        <v>1</v>
      </c>
      <c r="E94">
        <v>607</v>
      </c>
      <c r="F94">
        <v>0</v>
      </c>
      <c r="K94" s="14" t="b">
        <f t="shared" si="6"/>
        <v>0</v>
      </c>
      <c r="L94" s="14" t="b">
        <f t="shared" si="9"/>
        <v>0</v>
      </c>
      <c r="M94" s="14">
        <f t="shared" si="7"/>
        <v>1</v>
      </c>
      <c r="N94" s="14">
        <f t="shared" si="8"/>
        <v>0</v>
      </c>
    </row>
    <row r="95" spans="1:14" x14ac:dyDescent="0.25">
      <c r="A95">
        <v>94</v>
      </c>
      <c r="B95" t="s">
        <v>6</v>
      </c>
      <c r="C95" t="s">
        <v>7</v>
      </c>
      <c r="D95">
        <v>2</v>
      </c>
      <c r="E95">
        <v>365</v>
      </c>
      <c r="F95">
        <v>1</v>
      </c>
      <c r="K95" s="14">
        <f t="shared" si="6"/>
        <v>1</v>
      </c>
      <c r="L95" s="14">
        <f t="shared" si="9"/>
        <v>0</v>
      </c>
      <c r="M95" s="14">
        <f t="shared" si="7"/>
        <v>1</v>
      </c>
      <c r="N95" s="14">
        <f t="shared" si="8"/>
        <v>0</v>
      </c>
    </row>
    <row r="96" spans="1:14" x14ac:dyDescent="0.25">
      <c r="A96">
        <v>95</v>
      </c>
      <c r="B96" t="s">
        <v>105</v>
      </c>
      <c r="C96" t="s">
        <v>7</v>
      </c>
      <c r="D96">
        <v>2</v>
      </c>
      <c r="E96">
        <v>415</v>
      </c>
      <c r="F96">
        <v>0</v>
      </c>
      <c r="K96" s="14">
        <f t="shared" si="6"/>
        <v>0</v>
      </c>
      <c r="L96" s="14">
        <f t="shared" si="9"/>
        <v>1</v>
      </c>
      <c r="M96" s="14">
        <f t="shared" si="7"/>
        <v>0</v>
      </c>
      <c r="N96" s="14">
        <f t="shared" si="8"/>
        <v>1</v>
      </c>
    </row>
    <row r="97" spans="1:14" x14ac:dyDescent="0.25">
      <c r="A97">
        <v>96</v>
      </c>
      <c r="B97" t="s">
        <v>6</v>
      </c>
      <c r="C97" t="s">
        <v>7</v>
      </c>
      <c r="D97">
        <v>2</v>
      </c>
      <c r="E97">
        <v>437</v>
      </c>
      <c r="F97">
        <v>1</v>
      </c>
      <c r="K97" s="14">
        <f t="shared" si="6"/>
        <v>1</v>
      </c>
      <c r="L97" s="14">
        <f t="shared" si="9"/>
        <v>0</v>
      </c>
      <c r="M97" s="14">
        <f t="shared" si="7"/>
        <v>1</v>
      </c>
      <c r="N97" s="14">
        <f t="shared" si="8"/>
        <v>0</v>
      </c>
    </row>
    <row r="98" spans="1:14" x14ac:dyDescent="0.25">
      <c r="A98">
        <v>97</v>
      </c>
      <c r="B98" t="s">
        <v>104</v>
      </c>
      <c r="C98" t="s">
        <v>7</v>
      </c>
      <c r="D98">
        <v>1</v>
      </c>
      <c r="E98">
        <v>342</v>
      </c>
      <c r="F98">
        <v>1</v>
      </c>
      <c r="K98" s="14" t="b">
        <f t="shared" si="6"/>
        <v>0</v>
      </c>
      <c r="L98" s="14" t="b">
        <f t="shared" si="9"/>
        <v>0</v>
      </c>
      <c r="M98" s="14">
        <f t="shared" si="7"/>
        <v>0</v>
      </c>
      <c r="N98" s="14">
        <f t="shared" si="8"/>
        <v>1</v>
      </c>
    </row>
    <row r="99" spans="1:14" x14ac:dyDescent="0.25">
      <c r="A99">
        <v>98</v>
      </c>
      <c r="B99" t="s">
        <v>8</v>
      </c>
      <c r="C99" t="s">
        <v>9</v>
      </c>
      <c r="D99">
        <v>2</v>
      </c>
      <c r="E99">
        <v>493</v>
      </c>
      <c r="F99">
        <v>1</v>
      </c>
      <c r="K99" s="14">
        <f t="shared" si="6"/>
        <v>1</v>
      </c>
      <c r="L99" s="14">
        <f t="shared" si="9"/>
        <v>0</v>
      </c>
      <c r="M99" s="14">
        <f t="shared" si="7"/>
        <v>1</v>
      </c>
      <c r="N99" s="14">
        <f t="shared" si="8"/>
        <v>0</v>
      </c>
    </row>
    <row r="100" spans="1:14" x14ac:dyDescent="0.25">
      <c r="A100">
        <v>99</v>
      </c>
      <c r="B100" t="s">
        <v>8</v>
      </c>
      <c r="C100" t="s">
        <v>12</v>
      </c>
      <c r="D100">
        <v>2</v>
      </c>
      <c r="E100">
        <v>428</v>
      </c>
      <c r="F100">
        <v>1</v>
      </c>
      <c r="K100" s="14">
        <f t="shared" si="6"/>
        <v>1</v>
      </c>
      <c r="L100" s="14">
        <f t="shared" si="9"/>
        <v>0</v>
      </c>
      <c r="M100" s="14">
        <f t="shared" si="7"/>
        <v>1</v>
      </c>
      <c r="N100" s="14">
        <f t="shared" si="8"/>
        <v>0</v>
      </c>
    </row>
    <row r="101" spans="1:14" x14ac:dyDescent="0.25">
      <c r="A101">
        <v>100</v>
      </c>
      <c r="B101" t="s">
        <v>6</v>
      </c>
      <c r="C101" t="s">
        <v>7</v>
      </c>
      <c r="D101">
        <v>2</v>
      </c>
      <c r="E101">
        <v>404</v>
      </c>
      <c r="F101">
        <v>1</v>
      </c>
      <c r="K101" s="14">
        <f t="shared" si="6"/>
        <v>1</v>
      </c>
      <c r="L101" s="14">
        <f t="shared" si="9"/>
        <v>0</v>
      </c>
      <c r="M101" s="14">
        <f t="shared" si="7"/>
        <v>1</v>
      </c>
      <c r="N101" s="14">
        <f t="shared" si="8"/>
        <v>0</v>
      </c>
    </row>
    <row r="102" spans="1:14" x14ac:dyDescent="0.25">
      <c r="A102">
        <v>101</v>
      </c>
      <c r="B102" t="s">
        <v>105</v>
      </c>
      <c r="C102" t="s">
        <v>7</v>
      </c>
      <c r="D102">
        <v>1</v>
      </c>
      <c r="E102">
        <v>378</v>
      </c>
      <c r="F102">
        <v>1</v>
      </c>
      <c r="K102" s="14" t="b">
        <f t="shared" si="6"/>
        <v>0</v>
      </c>
      <c r="L102" s="14" t="b">
        <f t="shared" si="9"/>
        <v>0</v>
      </c>
      <c r="M102" s="14">
        <f t="shared" si="7"/>
        <v>0</v>
      </c>
      <c r="N102" s="14">
        <f t="shared" si="8"/>
        <v>1</v>
      </c>
    </row>
    <row r="103" spans="1:14" x14ac:dyDescent="0.25">
      <c r="A103">
        <v>102</v>
      </c>
      <c r="B103" t="s">
        <v>104</v>
      </c>
      <c r="C103" t="s">
        <v>7</v>
      </c>
      <c r="D103">
        <v>2</v>
      </c>
      <c r="E103">
        <v>603</v>
      </c>
      <c r="F103">
        <v>0</v>
      </c>
      <c r="K103" s="14">
        <f t="shared" si="6"/>
        <v>0</v>
      </c>
      <c r="L103" s="14">
        <f t="shared" si="9"/>
        <v>1</v>
      </c>
      <c r="M103" s="14">
        <f t="shared" si="7"/>
        <v>0</v>
      </c>
      <c r="N103" s="14">
        <f t="shared" si="8"/>
        <v>1</v>
      </c>
    </row>
    <row r="104" spans="1:14" x14ac:dyDescent="0.25">
      <c r="A104">
        <v>103</v>
      </c>
      <c r="B104" t="s">
        <v>11</v>
      </c>
      <c r="C104" t="s">
        <v>7</v>
      </c>
      <c r="D104">
        <v>2</v>
      </c>
      <c r="E104">
        <v>455</v>
      </c>
      <c r="F104">
        <v>1</v>
      </c>
      <c r="K104" s="14">
        <f t="shared" si="6"/>
        <v>1</v>
      </c>
      <c r="L104" s="14">
        <f t="shared" si="9"/>
        <v>0</v>
      </c>
      <c r="M104" s="14">
        <f t="shared" si="7"/>
        <v>1</v>
      </c>
      <c r="N104" s="14">
        <f t="shared" si="8"/>
        <v>0</v>
      </c>
    </row>
    <row r="105" spans="1:14" x14ac:dyDescent="0.25">
      <c r="A105">
        <v>104</v>
      </c>
      <c r="B105" t="s">
        <v>105</v>
      </c>
      <c r="C105" t="s">
        <v>7</v>
      </c>
      <c r="D105">
        <v>1</v>
      </c>
      <c r="E105">
        <v>319</v>
      </c>
      <c r="F105">
        <v>1</v>
      </c>
      <c r="K105" s="14" t="b">
        <f t="shared" si="6"/>
        <v>0</v>
      </c>
      <c r="L105" s="14" t="b">
        <f t="shared" si="9"/>
        <v>0</v>
      </c>
      <c r="M105" s="14">
        <f t="shared" si="7"/>
        <v>0</v>
      </c>
      <c r="N105" s="14">
        <f t="shared" si="8"/>
        <v>1</v>
      </c>
    </row>
    <row r="106" spans="1:14" x14ac:dyDescent="0.25">
      <c r="A106">
        <v>105</v>
      </c>
      <c r="B106" t="s">
        <v>104</v>
      </c>
      <c r="C106" t="s">
        <v>7</v>
      </c>
      <c r="D106">
        <v>1</v>
      </c>
      <c r="E106">
        <v>391</v>
      </c>
      <c r="F106">
        <v>1</v>
      </c>
      <c r="K106" s="14" t="b">
        <f t="shared" si="6"/>
        <v>0</v>
      </c>
      <c r="L106" s="14" t="b">
        <f t="shared" si="9"/>
        <v>0</v>
      </c>
      <c r="M106" s="14">
        <f t="shared" si="7"/>
        <v>0</v>
      </c>
      <c r="N106" s="14">
        <f t="shared" si="8"/>
        <v>1</v>
      </c>
    </row>
    <row r="107" spans="1:14" x14ac:dyDescent="0.25">
      <c r="A107">
        <v>106</v>
      </c>
      <c r="B107" t="s">
        <v>10</v>
      </c>
      <c r="C107" t="s">
        <v>12</v>
      </c>
      <c r="D107">
        <v>2</v>
      </c>
      <c r="E107">
        <v>374</v>
      </c>
      <c r="F107">
        <v>1</v>
      </c>
      <c r="K107" s="14">
        <f t="shared" si="6"/>
        <v>1</v>
      </c>
      <c r="L107" s="14">
        <f t="shared" si="9"/>
        <v>0</v>
      </c>
      <c r="M107" s="14">
        <f t="shared" si="7"/>
        <v>1</v>
      </c>
      <c r="N107" s="14">
        <f t="shared" si="8"/>
        <v>0</v>
      </c>
    </row>
    <row r="108" spans="1:14" x14ac:dyDescent="0.25">
      <c r="A108">
        <v>107</v>
      </c>
      <c r="B108" t="s">
        <v>106</v>
      </c>
      <c r="C108" t="s">
        <v>12</v>
      </c>
      <c r="D108">
        <v>1</v>
      </c>
      <c r="E108">
        <v>395</v>
      </c>
      <c r="F108">
        <v>1</v>
      </c>
      <c r="K108" s="14" t="b">
        <f t="shared" si="6"/>
        <v>0</v>
      </c>
      <c r="L108" s="14" t="b">
        <f t="shared" si="9"/>
        <v>0</v>
      </c>
      <c r="M108" s="14">
        <f t="shared" si="7"/>
        <v>0</v>
      </c>
      <c r="N108" s="14">
        <f t="shared" si="8"/>
        <v>1</v>
      </c>
    </row>
    <row r="109" spans="1:14" x14ac:dyDescent="0.25">
      <c r="A109">
        <v>108</v>
      </c>
      <c r="B109" t="s">
        <v>107</v>
      </c>
      <c r="C109" t="s">
        <v>12</v>
      </c>
      <c r="D109">
        <v>2</v>
      </c>
      <c r="E109">
        <v>481</v>
      </c>
      <c r="F109">
        <v>0</v>
      </c>
      <c r="K109" s="14">
        <f t="shared" si="6"/>
        <v>0</v>
      </c>
      <c r="L109" s="14">
        <f t="shared" si="9"/>
        <v>1</v>
      </c>
      <c r="M109" s="14">
        <f t="shared" si="7"/>
        <v>0</v>
      </c>
      <c r="N109" s="14">
        <f t="shared" si="8"/>
        <v>1</v>
      </c>
    </row>
    <row r="110" spans="1:14" x14ac:dyDescent="0.25">
      <c r="A110">
        <v>109</v>
      </c>
      <c r="B110" t="s">
        <v>11</v>
      </c>
      <c r="C110" t="s">
        <v>7</v>
      </c>
      <c r="D110">
        <v>2</v>
      </c>
      <c r="E110">
        <v>432</v>
      </c>
      <c r="F110">
        <v>1</v>
      </c>
      <c r="K110" s="14">
        <f t="shared" si="6"/>
        <v>1</v>
      </c>
      <c r="L110" s="14">
        <f t="shared" si="9"/>
        <v>0</v>
      </c>
      <c r="M110" s="14">
        <f t="shared" si="7"/>
        <v>1</v>
      </c>
      <c r="N110" s="14">
        <f t="shared" si="8"/>
        <v>0</v>
      </c>
    </row>
    <row r="111" spans="1:14" x14ac:dyDescent="0.25">
      <c r="A111">
        <v>110</v>
      </c>
      <c r="B111" t="s">
        <v>104</v>
      </c>
      <c r="C111" t="s">
        <v>7</v>
      </c>
      <c r="D111">
        <v>1</v>
      </c>
      <c r="E111">
        <v>411</v>
      </c>
      <c r="F111">
        <v>1</v>
      </c>
      <c r="K111" s="14" t="b">
        <f t="shared" si="6"/>
        <v>0</v>
      </c>
      <c r="L111" s="14" t="b">
        <f t="shared" si="9"/>
        <v>0</v>
      </c>
      <c r="M111" s="14">
        <f t="shared" si="7"/>
        <v>0</v>
      </c>
      <c r="N111" s="14">
        <f t="shared" si="8"/>
        <v>1</v>
      </c>
    </row>
    <row r="112" spans="1:14" x14ac:dyDescent="0.25">
      <c r="A112">
        <v>111</v>
      </c>
      <c r="B112" t="s">
        <v>6</v>
      </c>
      <c r="C112" t="s">
        <v>7</v>
      </c>
      <c r="D112">
        <v>2</v>
      </c>
      <c r="E112">
        <v>405</v>
      </c>
      <c r="F112">
        <v>1</v>
      </c>
      <c r="K112" s="14">
        <f t="shared" si="6"/>
        <v>1</v>
      </c>
      <c r="L112" s="14">
        <f t="shared" si="9"/>
        <v>0</v>
      </c>
      <c r="M112" s="14">
        <f t="shared" si="7"/>
        <v>1</v>
      </c>
      <c r="N112" s="14">
        <f t="shared" si="8"/>
        <v>0</v>
      </c>
    </row>
    <row r="113" spans="1:14" x14ac:dyDescent="0.25">
      <c r="A113">
        <v>112</v>
      </c>
      <c r="B113" t="s">
        <v>11</v>
      </c>
      <c r="C113" t="s">
        <v>7</v>
      </c>
      <c r="D113">
        <v>2</v>
      </c>
      <c r="E113">
        <v>446</v>
      </c>
      <c r="F113">
        <v>1</v>
      </c>
      <c r="K113" s="14">
        <f t="shared" si="6"/>
        <v>1</v>
      </c>
      <c r="L113" s="14">
        <f t="shared" si="9"/>
        <v>0</v>
      </c>
      <c r="M113" s="14">
        <f t="shared" si="7"/>
        <v>1</v>
      </c>
      <c r="N113" s="14">
        <f t="shared" si="8"/>
        <v>0</v>
      </c>
    </row>
    <row r="114" spans="1:14" x14ac:dyDescent="0.25">
      <c r="A114">
        <v>113</v>
      </c>
      <c r="B114" t="s">
        <v>104</v>
      </c>
      <c r="C114" t="s">
        <v>7</v>
      </c>
      <c r="D114">
        <v>1</v>
      </c>
      <c r="E114">
        <v>313</v>
      </c>
      <c r="F114">
        <v>1</v>
      </c>
      <c r="K114" s="14" t="b">
        <f t="shared" si="6"/>
        <v>0</v>
      </c>
      <c r="L114" s="14" t="b">
        <f t="shared" si="9"/>
        <v>0</v>
      </c>
      <c r="M114" s="14">
        <f t="shared" si="7"/>
        <v>0</v>
      </c>
      <c r="N114" s="14">
        <f t="shared" si="8"/>
        <v>1</v>
      </c>
    </row>
    <row r="115" spans="1:14" x14ac:dyDescent="0.25">
      <c r="A115">
        <v>114</v>
      </c>
      <c r="B115" t="s">
        <v>106</v>
      </c>
      <c r="C115" t="s">
        <v>12</v>
      </c>
      <c r="D115">
        <v>2</v>
      </c>
      <c r="E115">
        <v>554</v>
      </c>
      <c r="F115">
        <v>0</v>
      </c>
      <c r="K115" s="14">
        <f t="shared" si="6"/>
        <v>0</v>
      </c>
      <c r="L115" s="14">
        <f t="shared" si="9"/>
        <v>1</v>
      </c>
      <c r="M115" s="14">
        <f t="shared" si="7"/>
        <v>0</v>
      </c>
      <c r="N115" s="14">
        <f t="shared" si="8"/>
        <v>1</v>
      </c>
    </row>
    <row r="116" spans="1:14" x14ac:dyDescent="0.25">
      <c r="A116">
        <v>115</v>
      </c>
      <c r="B116" t="s">
        <v>107</v>
      </c>
      <c r="C116" t="s">
        <v>9</v>
      </c>
      <c r="D116">
        <v>1</v>
      </c>
      <c r="E116">
        <v>505</v>
      </c>
      <c r="F116">
        <v>1</v>
      </c>
      <c r="K116" s="14" t="b">
        <f t="shared" si="6"/>
        <v>0</v>
      </c>
      <c r="L116" s="14" t="b">
        <f t="shared" si="9"/>
        <v>0</v>
      </c>
      <c r="M116" s="14">
        <f t="shared" si="7"/>
        <v>0</v>
      </c>
      <c r="N116" s="14">
        <f t="shared" si="8"/>
        <v>1</v>
      </c>
    </row>
    <row r="117" spans="1:14" x14ac:dyDescent="0.25">
      <c r="A117">
        <v>116</v>
      </c>
      <c r="B117" t="s">
        <v>107</v>
      </c>
      <c r="C117" t="s">
        <v>9</v>
      </c>
      <c r="D117">
        <v>1</v>
      </c>
      <c r="E117">
        <v>407</v>
      </c>
      <c r="F117">
        <v>1</v>
      </c>
      <c r="K117" s="14" t="b">
        <f t="shared" si="6"/>
        <v>0</v>
      </c>
      <c r="L117" s="14" t="b">
        <f t="shared" si="9"/>
        <v>0</v>
      </c>
      <c r="M117" s="14">
        <f t="shared" si="7"/>
        <v>0</v>
      </c>
      <c r="N117" s="14">
        <f t="shared" si="8"/>
        <v>1</v>
      </c>
    </row>
    <row r="118" spans="1:14" x14ac:dyDescent="0.25">
      <c r="A118">
        <v>117</v>
      </c>
      <c r="B118" t="s">
        <v>11</v>
      </c>
      <c r="C118" t="s">
        <v>7</v>
      </c>
      <c r="D118">
        <v>2</v>
      </c>
      <c r="E118">
        <v>474</v>
      </c>
      <c r="F118">
        <v>1</v>
      </c>
      <c r="K118" s="14">
        <f t="shared" si="6"/>
        <v>1</v>
      </c>
      <c r="L118" s="14">
        <f t="shared" si="9"/>
        <v>0</v>
      </c>
      <c r="M118" s="14">
        <f t="shared" si="7"/>
        <v>1</v>
      </c>
      <c r="N118" s="14">
        <f t="shared" si="8"/>
        <v>0</v>
      </c>
    </row>
    <row r="119" spans="1:14" x14ac:dyDescent="0.25">
      <c r="A119">
        <v>118</v>
      </c>
      <c r="B119" t="s">
        <v>10</v>
      </c>
      <c r="C119" t="s">
        <v>12</v>
      </c>
      <c r="D119">
        <v>2</v>
      </c>
      <c r="E119">
        <v>557</v>
      </c>
      <c r="F119">
        <v>1</v>
      </c>
      <c r="K119" s="14">
        <f t="shared" si="6"/>
        <v>1</v>
      </c>
      <c r="L119" s="14">
        <f t="shared" si="9"/>
        <v>0</v>
      </c>
      <c r="M119" s="14">
        <f t="shared" si="7"/>
        <v>1</v>
      </c>
      <c r="N119" s="14">
        <f t="shared" si="8"/>
        <v>0</v>
      </c>
    </row>
    <row r="120" spans="1:14" x14ac:dyDescent="0.25">
      <c r="A120">
        <v>119</v>
      </c>
      <c r="B120" t="s">
        <v>107</v>
      </c>
      <c r="C120" t="s">
        <v>9</v>
      </c>
      <c r="D120">
        <v>1</v>
      </c>
      <c r="E120">
        <v>674</v>
      </c>
      <c r="F120">
        <v>1</v>
      </c>
      <c r="K120" s="14" t="b">
        <f t="shared" si="6"/>
        <v>0</v>
      </c>
      <c r="L120" s="14" t="b">
        <f t="shared" si="9"/>
        <v>0</v>
      </c>
      <c r="M120" s="14">
        <f t="shared" si="7"/>
        <v>0</v>
      </c>
      <c r="N120" s="14">
        <f t="shared" si="8"/>
        <v>1</v>
      </c>
    </row>
    <row r="121" spans="1:14" x14ac:dyDescent="0.25">
      <c r="A121">
        <v>120</v>
      </c>
      <c r="B121" t="s">
        <v>105</v>
      </c>
      <c r="C121" t="s">
        <v>7</v>
      </c>
      <c r="D121">
        <v>1</v>
      </c>
      <c r="E121">
        <v>543</v>
      </c>
      <c r="F121">
        <v>1</v>
      </c>
      <c r="K121" s="14" t="b">
        <f t="shared" si="6"/>
        <v>0</v>
      </c>
      <c r="L121" s="14" t="b">
        <f t="shared" si="9"/>
        <v>0</v>
      </c>
      <c r="M121" s="14">
        <f t="shared" si="7"/>
        <v>0</v>
      </c>
      <c r="N121" s="14">
        <f t="shared" si="8"/>
        <v>1</v>
      </c>
    </row>
    <row r="122" spans="1:14" x14ac:dyDescent="0.25">
      <c r="A122">
        <v>121</v>
      </c>
      <c r="B122" t="s">
        <v>104</v>
      </c>
      <c r="C122" t="s">
        <v>7</v>
      </c>
      <c r="D122">
        <v>1</v>
      </c>
      <c r="E122">
        <v>372</v>
      </c>
      <c r="F122">
        <v>1</v>
      </c>
      <c r="K122" s="14" t="b">
        <f t="shared" si="6"/>
        <v>0</v>
      </c>
      <c r="L122" s="14" t="b">
        <f t="shared" si="9"/>
        <v>0</v>
      </c>
      <c r="M122" s="14">
        <f t="shared" si="7"/>
        <v>0</v>
      </c>
      <c r="N122" s="14">
        <f t="shared" si="8"/>
        <v>1</v>
      </c>
    </row>
    <row r="123" spans="1:14" x14ac:dyDescent="0.25">
      <c r="A123">
        <v>122</v>
      </c>
      <c r="B123" t="s">
        <v>105</v>
      </c>
      <c r="C123" t="s">
        <v>7</v>
      </c>
      <c r="D123">
        <v>1</v>
      </c>
      <c r="E123">
        <v>318</v>
      </c>
      <c r="F123">
        <v>1</v>
      </c>
      <c r="K123" s="14" t="b">
        <f t="shared" si="6"/>
        <v>0</v>
      </c>
      <c r="L123" s="14" t="b">
        <f t="shared" si="9"/>
        <v>0</v>
      </c>
      <c r="M123" s="14">
        <f t="shared" si="7"/>
        <v>0</v>
      </c>
      <c r="N123" s="14">
        <f t="shared" si="8"/>
        <v>1</v>
      </c>
    </row>
    <row r="124" spans="1:14" x14ac:dyDescent="0.25">
      <c r="A124">
        <v>123</v>
      </c>
      <c r="B124" t="s">
        <v>10</v>
      </c>
      <c r="C124" t="s">
        <v>12</v>
      </c>
      <c r="D124">
        <v>2</v>
      </c>
      <c r="E124">
        <v>400</v>
      </c>
      <c r="F124">
        <v>1</v>
      </c>
      <c r="K124" s="14">
        <f t="shared" si="6"/>
        <v>1</v>
      </c>
      <c r="L124" s="14">
        <f t="shared" si="9"/>
        <v>0</v>
      </c>
      <c r="M124" s="14">
        <f t="shared" si="7"/>
        <v>1</v>
      </c>
      <c r="N124" s="14">
        <f t="shared" si="8"/>
        <v>0</v>
      </c>
    </row>
    <row r="125" spans="1:14" x14ac:dyDescent="0.25">
      <c r="A125">
        <v>124</v>
      </c>
      <c r="B125" t="s">
        <v>8</v>
      </c>
      <c r="C125" t="s">
        <v>9</v>
      </c>
      <c r="D125">
        <v>2</v>
      </c>
      <c r="E125">
        <v>596</v>
      </c>
      <c r="F125">
        <v>1</v>
      </c>
      <c r="K125" s="14">
        <f t="shared" si="6"/>
        <v>1</v>
      </c>
      <c r="L125" s="14">
        <f t="shared" si="9"/>
        <v>0</v>
      </c>
      <c r="M125" s="14">
        <f t="shared" si="7"/>
        <v>1</v>
      </c>
      <c r="N125" s="14">
        <f t="shared" si="8"/>
        <v>0</v>
      </c>
    </row>
    <row r="126" spans="1:14" x14ac:dyDescent="0.25">
      <c r="A126">
        <v>125</v>
      </c>
      <c r="B126" t="s">
        <v>6</v>
      </c>
      <c r="C126" t="s">
        <v>7</v>
      </c>
      <c r="D126">
        <v>1</v>
      </c>
      <c r="E126">
        <v>295</v>
      </c>
      <c r="F126">
        <v>0</v>
      </c>
      <c r="K126" s="14" t="b">
        <f t="shared" si="6"/>
        <v>0</v>
      </c>
      <c r="L126" s="14" t="b">
        <f t="shared" si="9"/>
        <v>0</v>
      </c>
      <c r="M126" s="14">
        <f t="shared" si="7"/>
        <v>1</v>
      </c>
      <c r="N126" s="14">
        <f t="shared" si="8"/>
        <v>0</v>
      </c>
    </row>
    <row r="127" spans="1:14" x14ac:dyDescent="0.25">
      <c r="A127">
        <v>126</v>
      </c>
      <c r="B127" t="s">
        <v>8</v>
      </c>
      <c r="C127" t="s">
        <v>9</v>
      </c>
      <c r="D127">
        <v>2</v>
      </c>
      <c r="E127">
        <v>399</v>
      </c>
      <c r="F127">
        <v>1</v>
      </c>
      <c r="K127" s="14">
        <f t="shared" si="6"/>
        <v>1</v>
      </c>
      <c r="L127" s="14">
        <f t="shared" si="9"/>
        <v>0</v>
      </c>
      <c r="M127" s="14">
        <f t="shared" si="7"/>
        <v>1</v>
      </c>
      <c r="N127" s="14">
        <f t="shared" si="8"/>
        <v>0</v>
      </c>
    </row>
    <row r="128" spans="1:14" x14ac:dyDescent="0.25">
      <c r="A128">
        <v>127</v>
      </c>
      <c r="B128" t="s">
        <v>11</v>
      </c>
      <c r="C128" t="s">
        <v>7</v>
      </c>
      <c r="D128">
        <v>2</v>
      </c>
      <c r="E128">
        <v>926</v>
      </c>
      <c r="F128">
        <v>1</v>
      </c>
      <c r="K128" s="14">
        <f t="shared" si="6"/>
        <v>1</v>
      </c>
      <c r="L128" s="14">
        <f t="shared" si="9"/>
        <v>0</v>
      </c>
      <c r="M128" s="14">
        <f t="shared" si="7"/>
        <v>1</v>
      </c>
      <c r="N128" s="14">
        <f t="shared" si="8"/>
        <v>0</v>
      </c>
    </row>
    <row r="129" spans="1:14" x14ac:dyDescent="0.25">
      <c r="A129">
        <v>128</v>
      </c>
      <c r="B129" t="s">
        <v>106</v>
      </c>
      <c r="C129" t="s">
        <v>9</v>
      </c>
      <c r="D129">
        <v>2</v>
      </c>
      <c r="E129">
        <v>472</v>
      </c>
      <c r="F129">
        <v>0</v>
      </c>
      <c r="K129" s="14">
        <f t="shared" si="6"/>
        <v>0</v>
      </c>
      <c r="L129" s="14">
        <f t="shared" si="9"/>
        <v>1</v>
      </c>
      <c r="M129" s="14">
        <f t="shared" si="7"/>
        <v>0</v>
      </c>
      <c r="N129" s="14">
        <f t="shared" si="8"/>
        <v>1</v>
      </c>
    </row>
    <row r="130" spans="1:14" x14ac:dyDescent="0.25">
      <c r="A130">
        <v>129</v>
      </c>
      <c r="B130" t="s">
        <v>106</v>
      </c>
      <c r="C130" t="s">
        <v>9</v>
      </c>
      <c r="D130">
        <v>1</v>
      </c>
      <c r="E130">
        <v>643</v>
      </c>
      <c r="F130">
        <v>1</v>
      </c>
      <c r="K130" s="14" t="b">
        <f t="shared" si="6"/>
        <v>0</v>
      </c>
      <c r="L130" s="14" t="b">
        <f t="shared" si="9"/>
        <v>0</v>
      </c>
      <c r="M130" s="14">
        <f t="shared" si="7"/>
        <v>0</v>
      </c>
      <c r="N130" s="14">
        <f t="shared" si="8"/>
        <v>1</v>
      </c>
    </row>
    <row r="131" spans="1:14" x14ac:dyDescent="0.25">
      <c r="A131">
        <v>130</v>
      </c>
      <c r="B131" t="s">
        <v>107</v>
      </c>
      <c r="C131" t="s">
        <v>9</v>
      </c>
      <c r="D131">
        <v>2</v>
      </c>
      <c r="E131">
        <v>491</v>
      </c>
      <c r="F131">
        <v>0</v>
      </c>
      <c r="K131" s="14">
        <f t="shared" ref="K131:K194" si="10">IF(D131=2,(IF(F131=1,1,0)))</f>
        <v>0</v>
      </c>
      <c r="L131" s="14">
        <f t="shared" si="9"/>
        <v>1</v>
      </c>
      <c r="M131" s="14">
        <f t="shared" ref="M131:M194" si="11">IF(OR(B131="NDLeftChange",B131="NDRightChange",B131="NT2LeftChange",B131="NT2RightChange"),1,0)</f>
        <v>0</v>
      </c>
      <c r="N131" s="14">
        <f t="shared" ref="N131:N194" si="12">IF(OR(B131="NDLeftNoChange",B131="NDRightNoChange",B131="NT2LeftNoChange",B131="NT2RightNoChange"),1,0)</f>
        <v>1</v>
      </c>
    </row>
    <row r="132" spans="1:14" x14ac:dyDescent="0.25">
      <c r="A132">
        <v>131</v>
      </c>
      <c r="B132" t="s">
        <v>10</v>
      </c>
      <c r="C132" t="s">
        <v>9</v>
      </c>
      <c r="D132">
        <v>1</v>
      </c>
      <c r="E132">
        <v>359</v>
      </c>
      <c r="F132">
        <v>0</v>
      </c>
      <c r="K132" s="14" t="b">
        <f t="shared" si="10"/>
        <v>0</v>
      </c>
      <c r="L132" s="14" t="b">
        <f t="shared" ref="L132:L195" si="13">IF(D132=2,IF(F132=0,1,0))</f>
        <v>0</v>
      </c>
      <c r="M132" s="14">
        <f t="shared" si="11"/>
        <v>1</v>
      </c>
      <c r="N132" s="14">
        <f t="shared" si="12"/>
        <v>0</v>
      </c>
    </row>
    <row r="133" spans="1:14" x14ac:dyDescent="0.25">
      <c r="A133">
        <v>132</v>
      </c>
      <c r="B133" t="s">
        <v>11</v>
      </c>
      <c r="C133" t="s">
        <v>7</v>
      </c>
      <c r="D133">
        <v>2</v>
      </c>
      <c r="E133">
        <v>462</v>
      </c>
      <c r="F133">
        <v>1</v>
      </c>
      <c r="K133" s="14">
        <f t="shared" si="10"/>
        <v>1</v>
      </c>
      <c r="L133" s="14">
        <f t="shared" si="13"/>
        <v>0</v>
      </c>
      <c r="M133" s="14">
        <f t="shared" si="11"/>
        <v>1</v>
      </c>
      <c r="N133" s="14">
        <f t="shared" si="12"/>
        <v>0</v>
      </c>
    </row>
    <row r="134" spans="1:14" x14ac:dyDescent="0.25">
      <c r="A134">
        <v>133</v>
      </c>
      <c r="B134" t="s">
        <v>107</v>
      </c>
      <c r="C134" t="s">
        <v>9</v>
      </c>
      <c r="D134">
        <v>1</v>
      </c>
      <c r="E134">
        <v>414</v>
      </c>
      <c r="F134">
        <v>1</v>
      </c>
      <c r="K134" s="14" t="b">
        <f t="shared" si="10"/>
        <v>0</v>
      </c>
      <c r="L134" s="14" t="b">
        <f t="shared" si="13"/>
        <v>0</v>
      </c>
      <c r="M134" s="14">
        <f t="shared" si="11"/>
        <v>0</v>
      </c>
      <c r="N134" s="14">
        <f t="shared" si="12"/>
        <v>1</v>
      </c>
    </row>
    <row r="135" spans="1:14" x14ac:dyDescent="0.25">
      <c r="A135">
        <v>134</v>
      </c>
      <c r="B135" t="s">
        <v>8</v>
      </c>
      <c r="C135" t="s">
        <v>9</v>
      </c>
      <c r="D135">
        <v>1</v>
      </c>
      <c r="E135">
        <v>354</v>
      </c>
      <c r="F135">
        <v>0</v>
      </c>
      <c r="K135" s="14" t="b">
        <f t="shared" si="10"/>
        <v>0</v>
      </c>
      <c r="L135" s="14" t="b">
        <f t="shared" si="13"/>
        <v>0</v>
      </c>
      <c r="M135" s="14">
        <f t="shared" si="11"/>
        <v>1</v>
      </c>
      <c r="N135" s="14">
        <f t="shared" si="12"/>
        <v>0</v>
      </c>
    </row>
    <row r="136" spans="1:14" x14ac:dyDescent="0.25">
      <c r="A136">
        <v>135</v>
      </c>
      <c r="B136" t="s">
        <v>107</v>
      </c>
      <c r="C136" t="s">
        <v>9</v>
      </c>
      <c r="D136">
        <v>1</v>
      </c>
      <c r="E136">
        <v>505</v>
      </c>
      <c r="F136">
        <v>1</v>
      </c>
      <c r="K136" s="14" t="b">
        <f t="shared" si="10"/>
        <v>0</v>
      </c>
      <c r="L136" s="14" t="b">
        <f t="shared" si="13"/>
        <v>0</v>
      </c>
      <c r="M136" s="14">
        <f t="shared" si="11"/>
        <v>0</v>
      </c>
      <c r="N136" s="14">
        <f t="shared" si="12"/>
        <v>1</v>
      </c>
    </row>
    <row r="137" spans="1:14" x14ac:dyDescent="0.25">
      <c r="A137">
        <v>136</v>
      </c>
      <c r="B137" t="s">
        <v>6</v>
      </c>
      <c r="C137" t="s">
        <v>7</v>
      </c>
      <c r="D137">
        <v>2</v>
      </c>
      <c r="E137">
        <v>395</v>
      </c>
      <c r="F137">
        <v>1</v>
      </c>
      <c r="K137" s="14">
        <f t="shared" si="10"/>
        <v>1</v>
      </c>
      <c r="L137" s="14">
        <f t="shared" si="13"/>
        <v>0</v>
      </c>
      <c r="M137" s="14">
        <f t="shared" si="11"/>
        <v>1</v>
      </c>
      <c r="N137" s="14">
        <f t="shared" si="12"/>
        <v>0</v>
      </c>
    </row>
    <row r="138" spans="1:14" x14ac:dyDescent="0.25">
      <c r="A138">
        <v>137</v>
      </c>
      <c r="B138" t="s">
        <v>104</v>
      </c>
      <c r="C138" t="s">
        <v>7</v>
      </c>
      <c r="D138">
        <v>1</v>
      </c>
      <c r="E138">
        <v>376</v>
      </c>
      <c r="F138">
        <v>1</v>
      </c>
      <c r="K138" s="14" t="b">
        <f t="shared" si="10"/>
        <v>0</v>
      </c>
      <c r="L138" s="14" t="b">
        <f t="shared" si="13"/>
        <v>0</v>
      </c>
      <c r="M138" s="14">
        <f t="shared" si="11"/>
        <v>0</v>
      </c>
      <c r="N138" s="14">
        <f t="shared" si="12"/>
        <v>1</v>
      </c>
    </row>
    <row r="139" spans="1:14" x14ac:dyDescent="0.25">
      <c r="A139">
        <v>138</v>
      </c>
      <c r="B139" t="s">
        <v>107</v>
      </c>
      <c r="C139" t="s">
        <v>9</v>
      </c>
      <c r="D139">
        <v>1</v>
      </c>
      <c r="E139">
        <v>417</v>
      </c>
      <c r="F139">
        <v>1</v>
      </c>
      <c r="K139" s="14" t="b">
        <f t="shared" si="10"/>
        <v>0</v>
      </c>
      <c r="L139" s="14" t="b">
        <f t="shared" si="13"/>
        <v>0</v>
      </c>
      <c r="M139" s="14">
        <f t="shared" si="11"/>
        <v>0</v>
      </c>
      <c r="N139" s="14">
        <f t="shared" si="12"/>
        <v>1</v>
      </c>
    </row>
    <row r="140" spans="1:14" x14ac:dyDescent="0.25">
      <c r="A140">
        <v>139</v>
      </c>
      <c r="B140" t="s">
        <v>11</v>
      </c>
      <c r="C140" t="s">
        <v>7</v>
      </c>
      <c r="D140">
        <v>2</v>
      </c>
      <c r="E140">
        <v>331</v>
      </c>
      <c r="F140">
        <v>1</v>
      </c>
      <c r="K140" s="14">
        <f t="shared" si="10"/>
        <v>1</v>
      </c>
      <c r="L140" s="14">
        <f t="shared" si="13"/>
        <v>0</v>
      </c>
      <c r="M140" s="14">
        <f t="shared" si="11"/>
        <v>1</v>
      </c>
      <c r="N140" s="14">
        <f t="shared" si="12"/>
        <v>0</v>
      </c>
    </row>
    <row r="141" spans="1:14" x14ac:dyDescent="0.25">
      <c r="A141">
        <v>140</v>
      </c>
      <c r="B141" t="s">
        <v>10</v>
      </c>
      <c r="C141" t="s">
        <v>12</v>
      </c>
      <c r="D141">
        <v>1</v>
      </c>
      <c r="E141">
        <v>329</v>
      </c>
      <c r="F141">
        <v>0</v>
      </c>
      <c r="K141" s="14" t="b">
        <f t="shared" si="10"/>
        <v>0</v>
      </c>
      <c r="L141" s="14" t="b">
        <f t="shared" si="13"/>
        <v>0</v>
      </c>
      <c r="M141" s="14">
        <f t="shared" si="11"/>
        <v>1</v>
      </c>
      <c r="N141" s="14">
        <f t="shared" si="12"/>
        <v>0</v>
      </c>
    </row>
    <row r="142" spans="1:14" x14ac:dyDescent="0.25">
      <c r="A142">
        <v>141</v>
      </c>
      <c r="B142" t="s">
        <v>11</v>
      </c>
      <c r="C142" t="s">
        <v>7</v>
      </c>
      <c r="D142">
        <v>2</v>
      </c>
      <c r="E142">
        <v>465</v>
      </c>
      <c r="F142">
        <v>1</v>
      </c>
      <c r="K142" s="14">
        <f t="shared" si="10"/>
        <v>1</v>
      </c>
      <c r="L142" s="14">
        <f t="shared" si="13"/>
        <v>0</v>
      </c>
      <c r="M142" s="14">
        <f t="shared" si="11"/>
        <v>1</v>
      </c>
      <c r="N142" s="14">
        <f t="shared" si="12"/>
        <v>0</v>
      </c>
    </row>
    <row r="143" spans="1:14" x14ac:dyDescent="0.25">
      <c r="A143">
        <v>142</v>
      </c>
      <c r="B143" t="s">
        <v>104</v>
      </c>
      <c r="C143" t="s">
        <v>7</v>
      </c>
      <c r="D143">
        <v>1</v>
      </c>
      <c r="E143">
        <v>362</v>
      </c>
      <c r="F143">
        <v>1</v>
      </c>
      <c r="K143" s="14" t="b">
        <f t="shared" si="10"/>
        <v>0</v>
      </c>
      <c r="L143" s="14" t="b">
        <f t="shared" si="13"/>
        <v>0</v>
      </c>
      <c r="M143" s="14">
        <f t="shared" si="11"/>
        <v>0</v>
      </c>
      <c r="N143" s="14">
        <f t="shared" si="12"/>
        <v>1</v>
      </c>
    </row>
    <row r="144" spans="1:14" x14ac:dyDescent="0.25">
      <c r="A144">
        <v>143</v>
      </c>
      <c r="B144" t="s">
        <v>8</v>
      </c>
      <c r="C144" t="s">
        <v>12</v>
      </c>
      <c r="D144">
        <v>2</v>
      </c>
      <c r="E144">
        <v>548</v>
      </c>
      <c r="F144">
        <v>1</v>
      </c>
      <c r="K144" s="14">
        <f t="shared" si="10"/>
        <v>1</v>
      </c>
      <c r="L144" s="14">
        <f t="shared" si="13"/>
        <v>0</v>
      </c>
      <c r="M144" s="14">
        <f t="shared" si="11"/>
        <v>1</v>
      </c>
      <c r="N144" s="14">
        <f t="shared" si="12"/>
        <v>0</v>
      </c>
    </row>
    <row r="145" spans="1:14" x14ac:dyDescent="0.25">
      <c r="A145">
        <v>144</v>
      </c>
      <c r="B145" t="s">
        <v>107</v>
      </c>
      <c r="C145" t="s">
        <v>12</v>
      </c>
      <c r="D145">
        <v>1</v>
      </c>
      <c r="E145">
        <v>408</v>
      </c>
      <c r="F145">
        <v>1</v>
      </c>
      <c r="K145" s="14" t="b">
        <f t="shared" si="10"/>
        <v>0</v>
      </c>
      <c r="L145" s="14" t="b">
        <f t="shared" si="13"/>
        <v>0</v>
      </c>
      <c r="M145" s="14">
        <f t="shared" si="11"/>
        <v>0</v>
      </c>
      <c r="N145" s="14">
        <f t="shared" si="12"/>
        <v>1</v>
      </c>
    </row>
    <row r="146" spans="1:14" x14ac:dyDescent="0.25">
      <c r="A146">
        <v>145</v>
      </c>
      <c r="B146" t="s">
        <v>107</v>
      </c>
      <c r="C146" t="s">
        <v>9</v>
      </c>
      <c r="D146">
        <v>2</v>
      </c>
      <c r="E146">
        <v>390</v>
      </c>
      <c r="F146">
        <v>0</v>
      </c>
      <c r="K146" s="14">
        <f t="shared" si="10"/>
        <v>0</v>
      </c>
      <c r="L146" s="14">
        <f t="shared" si="13"/>
        <v>1</v>
      </c>
      <c r="M146" s="14">
        <f t="shared" si="11"/>
        <v>0</v>
      </c>
      <c r="N146" s="14">
        <f t="shared" si="12"/>
        <v>1</v>
      </c>
    </row>
    <row r="147" spans="1:14" x14ac:dyDescent="0.25">
      <c r="A147">
        <v>146</v>
      </c>
      <c r="B147" t="s">
        <v>107</v>
      </c>
      <c r="C147" t="s">
        <v>12</v>
      </c>
      <c r="D147">
        <v>1</v>
      </c>
      <c r="E147">
        <v>310</v>
      </c>
      <c r="F147">
        <v>1</v>
      </c>
      <c r="K147" s="14" t="b">
        <f t="shared" si="10"/>
        <v>0</v>
      </c>
      <c r="L147" s="14" t="b">
        <f t="shared" si="13"/>
        <v>0</v>
      </c>
      <c r="M147" s="14">
        <f t="shared" si="11"/>
        <v>0</v>
      </c>
      <c r="N147" s="14">
        <f t="shared" si="12"/>
        <v>1</v>
      </c>
    </row>
    <row r="148" spans="1:14" x14ac:dyDescent="0.25">
      <c r="A148">
        <v>147</v>
      </c>
      <c r="B148" t="s">
        <v>10</v>
      </c>
      <c r="C148" t="s">
        <v>9</v>
      </c>
      <c r="D148">
        <v>1</v>
      </c>
      <c r="E148">
        <v>302</v>
      </c>
      <c r="F148">
        <v>0</v>
      </c>
      <c r="K148" s="14" t="b">
        <f t="shared" si="10"/>
        <v>0</v>
      </c>
      <c r="L148" s="14" t="b">
        <f t="shared" si="13"/>
        <v>0</v>
      </c>
      <c r="M148" s="14">
        <f t="shared" si="11"/>
        <v>1</v>
      </c>
      <c r="N148" s="14">
        <f t="shared" si="12"/>
        <v>0</v>
      </c>
    </row>
    <row r="149" spans="1:14" x14ac:dyDescent="0.25">
      <c r="A149">
        <v>148</v>
      </c>
      <c r="B149" t="s">
        <v>10</v>
      </c>
      <c r="C149" t="s">
        <v>9</v>
      </c>
      <c r="D149">
        <v>1</v>
      </c>
      <c r="E149">
        <v>663</v>
      </c>
      <c r="F149">
        <v>0</v>
      </c>
      <c r="K149" s="14" t="b">
        <f t="shared" si="10"/>
        <v>0</v>
      </c>
      <c r="L149" s="14" t="b">
        <f t="shared" si="13"/>
        <v>0</v>
      </c>
      <c r="M149" s="14">
        <f t="shared" si="11"/>
        <v>1</v>
      </c>
      <c r="N149" s="14">
        <f t="shared" si="12"/>
        <v>0</v>
      </c>
    </row>
    <row r="150" spans="1:14" x14ac:dyDescent="0.25">
      <c r="A150">
        <v>149</v>
      </c>
      <c r="B150" t="s">
        <v>8</v>
      </c>
      <c r="C150" t="s">
        <v>12</v>
      </c>
      <c r="D150">
        <v>1</v>
      </c>
      <c r="E150">
        <v>374</v>
      </c>
      <c r="F150">
        <v>0</v>
      </c>
      <c r="K150" s="14" t="b">
        <f t="shared" si="10"/>
        <v>0</v>
      </c>
      <c r="L150" s="14" t="b">
        <f t="shared" si="13"/>
        <v>0</v>
      </c>
      <c r="M150" s="14">
        <f t="shared" si="11"/>
        <v>1</v>
      </c>
      <c r="N150" s="14">
        <f t="shared" si="12"/>
        <v>0</v>
      </c>
    </row>
    <row r="151" spans="1:14" x14ac:dyDescent="0.25">
      <c r="A151">
        <v>150</v>
      </c>
      <c r="B151" t="s">
        <v>8</v>
      </c>
      <c r="C151" t="s">
        <v>9</v>
      </c>
      <c r="D151">
        <v>1</v>
      </c>
      <c r="E151">
        <v>530</v>
      </c>
      <c r="F151">
        <v>0</v>
      </c>
      <c r="K151" s="14" t="b">
        <f t="shared" si="10"/>
        <v>0</v>
      </c>
      <c r="L151" s="14" t="b">
        <f t="shared" si="13"/>
        <v>0</v>
      </c>
      <c r="M151" s="14">
        <f t="shared" si="11"/>
        <v>1</v>
      </c>
      <c r="N151" s="14">
        <f t="shared" si="12"/>
        <v>0</v>
      </c>
    </row>
    <row r="152" spans="1:14" x14ac:dyDescent="0.25">
      <c r="A152">
        <v>151</v>
      </c>
      <c r="B152" t="s">
        <v>105</v>
      </c>
      <c r="C152" t="s">
        <v>7</v>
      </c>
      <c r="D152">
        <v>1</v>
      </c>
      <c r="E152">
        <v>357</v>
      </c>
      <c r="F152">
        <v>1</v>
      </c>
      <c r="K152" s="14" t="b">
        <f t="shared" si="10"/>
        <v>0</v>
      </c>
      <c r="L152" s="14" t="b">
        <f t="shared" si="13"/>
        <v>0</v>
      </c>
      <c r="M152" s="14">
        <f t="shared" si="11"/>
        <v>0</v>
      </c>
      <c r="N152" s="14">
        <f t="shared" si="12"/>
        <v>1</v>
      </c>
    </row>
    <row r="153" spans="1:14" x14ac:dyDescent="0.25">
      <c r="A153">
        <v>152</v>
      </c>
      <c r="B153" t="s">
        <v>105</v>
      </c>
      <c r="C153" t="s">
        <v>7</v>
      </c>
      <c r="D153">
        <v>1</v>
      </c>
      <c r="E153">
        <v>409</v>
      </c>
      <c r="F153">
        <v>1</v>
      </c>
      <c r="K153" s="14" t="b">
        <f t="shared" si="10"/>
        <v>0</v>
      </c>
      <c r="L153" s="14" t="b">
        <f t="shared" si="13"/>
        <v>0</v>
      </c>
      <c r="M153" s="14">
        <f t="shared" si="11"/>
        <v>0</v>
      </c>
      <c r="N153" s="14">
        <f t="shared" si="12"/>
        <v>1</v>
      </c>
    </row>
    <row r="154" spans="1:14" x14ac:dyDescent="0.25">
      <c r="A154">
        <v>153</v>
      </c>
      <c r="B154" t="s">
        <v>105</v>
      </c>
      <c r="C154" t="s">
        <v>7</v>
      </c>
      <c r="D154">
        <v>1</v>
      </c>
      <c r="E154">
        <v>287</v>
      </c>
      <c r="F154">
        <v>1</v>
      </c>
      <c r="K154" s="14" t="b">
        <f t="shared" si="10"/>
        <v>0</v>
      </c>
      <c r="L154" s="14" t="b">
        <f t="shared" si="13"/>
        <v>0</v>
      </c>
      <c r="M154" s="14">
        <f t="shared" si="11"/>
        <v>0</v>
      </c>
      <c r="N154" s="14">
        <f t="shared" si="12"/>
        <v>1</v>
      </c>
    </row>
    <row r="155" spans="1:14" x14ac:dyDescent="0.25">
      <c r="A155">
        <v>154</v>
      </c>
      <c r="B155" t="s">
        <v>8</v>
      </c>
      <c r="C155" t="s">
        <v>9</v>
      </c>
      <c r="D155">
        <v>2</v>
      </c>
      <c r="E155">
        <v>609</v>
      </c>
      <c r="F155">
        <v>1</v>
      </c>
      <c r="K155" s="14">
        <f t="shared" si="10"/>
        <v>1</v>
      </c>
      <c r="L155" s="14">
        <f t="shared" si="13"/>
        <v>0</v>
      </c>
      <c r="M155" s="14">
        <f t="shared" si="11"/>
        <v>1</v>
      </c>
      <c r="N155" s="14">
        <f t="shared" si="12"/>
        <v>0</v>
      </c>
    </row>
    <row r="156" spans="1:14" x14ac:dyDescent="0.25">
      <c r="A156">
        <v>155</v>
      </c>
      <c r="B156" t="s">
        <v>106</v>
      </c>
      <c r="C156" t="s">
        <v>12</v>
      </c>
      <c r="D156">
        <v>1</v>
      </c>
      <c r="E156">
        <v>324</v>
      </c>
      <c r="F156">
        <v>1</v>
      </c>
      <c r="K156" s="14" t="b">
        <f t="shared" si="10"/>
        <v>0</v>
      </c>
      <c r="L156" s="14" t="b">
        <f t="shared" si="13"/>
        <v>0</v>
      </c>
      <c r="M156" s="14">
        <f t="shared" si="11"/>
        <v>0</v>
      </c>
      <c r="N156" s="14">
        <f t="shared" si="12"/>
        <v>1</v>
      </c>
    </row>
    <row r="157" spans="1:14" x14ac:dyDescent="0.25">
      <c r="A157">
        <v>156</v>
      </c>
      <c r="B157" t="s">
        <v>10</v>
      </c>
      <c r="C157" t="s">
        <v>9</v>
      </c>
      <c r="D157">
        <v>2</v>
      </c>
      <c r="E157">
        <v>553</v>
      </c>
      <c r="F157">
        <v>1</v>
      </c>
      <c r="K157" s="14">
        <f t="shared" si="10"/>
        <v>1</v>
      </c>
      <c r="L157" s="14">
        <f t="shared" si="13"/>
        <v>0</v>
      </c>
      <c r="M157" s="14">
        <f t="shared" si="11"/>
        <v>1</v>
      </c>
      <c r="N157" s="14">
        <f t="shared" si="12"/>
        <v>0</v>
      </c>
    </row>
    <row r="158" spans="1:14" x14ac:dyDescent="0.25">
      <c r="A158">
        <v>157</v>
      </c>
      <c r="B158" t="s">
        <v>107</v>
      </c>
      <c r="C158" t="s">
        <v>12</v>
      </c>
      <c r="D158">
        <v>1</v>
      </c>
      <c r="E158">
        <v>408</v>
      </c>
      <c r="F158">
        <v>1</v>
      </c>
      <c r="K158" s="14" t="b">
        <f t="shared" si="10"/>
        <v>0</v>
      </c>
      <c r="L158" s="14" t="b">
        <f t="shared" si="13"/>
        <v>0</v>
      </c>
      <c r="M158" s="14">
        <f t="shared" si="11"/>
        <v>0</v>
      </c>
      <c r="N158" s="14">
        <f t="shared" si="12"/>
        <v>1</v>
      </c>
    </row>
    <row r="159" spans="1:14" x14ac:dyDescent="0.25">
      <c r="A159">
        <v>158</v>
      </c>
      <c r="B159" t="s">
        <v>6</v>
      </c>
      <c r="C159" t="s">
        <v>7</v>
      </c>
      <c r="D159">
        <v>2</v>
      </c>
      <c r="E159">
        <v>462</v>
      </c>
      <c r="F159">
        <v>1</v>
      </c>
      <c r="K159" s="14">
        <f t="shared" si="10"/>
        <v>1</v>
      </c>
      <c r="L159" s="14">
        <f t="shared" si="13"/>
        <v>0</v>
      </c>
      <c r="M159" s="14">
        <f t="shared" si="11"/>
        <v>1</v>
      </c>
      <c r="N159" s="14">
        <f t="shared" si="12"/>
        <v>0</v>
      </c>
    </row>
    <row r="160" spans="1:14" x14ac:dyDescent="0.25">
      <c r="A160">
        <v>159</v>
      </c>
      <c r="B160" t="s">
        <v>107</v>
      </c>
      <c r="C160" t="s">
        <v>12</v>
      </c>
      <c r="D160">
        <v>1</v>
      </c>
      <c r="E160">
        <v>596</v>
      </c>
      <c r="F160">
        <v>1</v>
      </c>
      <c r="K160" s="14" t="b">
        <f t="shared" si="10"/>
        <v>0</v>
      </c>
      <c r="L160" s="14" t="b">
        <f t="shared" si="13"/>
        <v>0</v>
      </c>
      <c r="M160" s="14">
        <f t="shared" si="11"/>
        <v>0</v>
      </c>
      <c r="N160" s="14">
        <f t="shared" si="12"/>
        <v>1</v>
      </c>
    </row>
    <row r="161" spans="1:14" x14ac:dyDescent="0.25">
      <c r="A161">
        <v>160</v>
      </c>
      <c r="B161" t="s">
        <v>10</v>
      </c>
      <c r="C161" t="s">
        <v>12</v>
      </c>
      <c r="D161">
        <v>2</v>
      </c>
      <c r="E161">
        <v>432</v>
      </c>
      <c r="F161">
        <v>1</v>
      </c>
      <c r="K161" s="14">
        <f t="shared" si="10"/>
        <v>1</v>
      </c>
      <c r="L161" s="14">
        <f t="shared" si="13"/>
        <v>0</v>
      </c>
      <c r="M161" s="14">
        <f t="shared" si="11"/>
        <v>1</v>
      </c>
      <c r="N161" s="14">
        <f t="shared" si="12"/>
        <v>0</v>
      </c>
    </row>
    <row r="162" spans="1:14" x14ac:dyDescent="0.25">
      <c r="A162">
        <v>161</v>
      </c>
      <c r="B162" t="s">
        <v>10</v>
      </c>
      <c r="C162" t="s">
        <v>12</v>
      </c>
      <c r="D162">
        <v>2</v>
      </c>
      <c r="E162">
        <v>491</v>
      </c>
      <c r="F162">
        <v>1</v>
      </c>
      <c r="K162" s="14">
        <f t="shared" si="10"/>
        <v>1</v>
      </c>
      <c r="L162" s="14">
        <f t="shared" si="13"/>
        <v>0</v>
      </c>
      <c r="M162" s="14">
        <f t="shared" si="11"/>
        <v>1</v>
      </c>
      <c r="N162" s="14">
        <f t="shared" si="12"/>
        <v>0</v>
      </c>
    </row>
    <row r="163" spans="1:14" x14ac:dyDescent="0.25">
      <c r="A163">
        <v>162</v>
      </c>
      <c r="B163" t="s">
        <v>104</v>
      </c>
      <c r="C163" t="s">
        <v>7</v>
      </c>
      <c r="D163">
        <v>1</v>
      </c>
      <c r="E163">
        <v>330</v>
      </c>
      <c r="F163">
        <v>1</v>
      </c>
      <c r="K163" s="14" t="b">
        <f t="shared" si="10"/>
        <v>0</v>
      </c>
      <c r="L163" s="14" t="b">
        <f t="shared" si="13"/>
        <v>0</v>
      </c>
      <c r="M163" s="14">
        <f t="shared" si="11"/>
        <v>0</v>
      </c>
      <c r="N163" s="14">
        <f t="shared" si="12"/>
        <v>1</v>
      </c>
    </row>
    <row r="164" spans="1:14" x14ac:dyDescent="0.25">
      <c r="A164">
        <v>163</v>
      </c>
      <c r="B164" t="s">
        <v>11</v>
      </c>
      <c r="C164" t="s">
        <v>7</v>
      </c>
      <c r="D164">
        <v>2</v>
      </c>
      <c r="E164">
        <v>612</v>
      </c>
      <c r="F164">
        <v>1</v>
      </c>
      <c r="K164" s="14">
        <f t="shared" si="10"/>
        <v>1</v>
      </c>
      <c r="L164" s="14">
        <f t="shared" si="13"/>
        <v>0</v>
      </c>
      <c r="M164" s="14">
        <f t="shared" si="11"/>
        <v>1</v>
      </c>
      <c r="N164" s="14">
        <f t="shared" si="12"/>
        <v>0</v>
      </c>
    </row>
    <row r="165" spans="1:14" x14ac:dyDescent="0.25">
      <c r="A165">
        <v>164</v>
      </c>
      <c r="B165" t="s">
        <v>104</v>
      </c>
      <c r="C165" t="s">
        <v>7</v>
      </c>
      <c r="D165">
        <v>1</v>
      </c>
      <c r="E165">
        <v>386</v>
      </c>
      <c r="F165">
        <v>1</v>
      </c>
      <c r="K165" s="14" t="b">
        <f t="shared" si="10"/>
        <v>0</v>
      </c>
      <c r="L165" s="14" t="b">
        <f t="shared" si="13"/>
        <v>0</v>
      </c>
      <c r="M165" s="14">
        <f t="shared" si="11"/>
        <v>0</v>
      </c>
      <c r="N165" s="14">
        <f t="shared" si="12"/>
        <v>1</v>
      </c>
    </row>
    <row r="166" spans="1:14" x14ac:dyDescent="0.25">
      <c r="A166">
        <v>165</v>
      </c>
      <c r="B166" t="s">
        <v>6</v>
      </c>
      <c r="C166" t="s">
        <v>7</v>
      </c>
      <c r="D166">
        <v>2</v>
      </c>
      <c r="E166">
        <v>391</v>
      </c>
      <c r="F166">
        <v>1</v>
      </c>
      <c r="K166" s="14">
        <f t="shared" si="10"/>
        <v>1</v>
      </c>
      <c r="L166" s="14">
        <f t="shared" si="13"/>
        <v>0</v>
      </c>
      <c r="M166" s="14">
        <f t="shared" si="11"/>
        <v>1</v>
      </c>
      <c r="N166" s="14">
        <f t="shared" si="12"/>
        <v>0</v>
      </c>
    </row>
    <row r="167" spans="1:14" x14ac:dyDescent="0.25">
      <c r="A167">
        <v>166</v>
      </c>
      <c r="B167" t="s">
        <v>8</v>
      </c>
      <c r="C167" t="s">
        <v>12</v>
      </c>
      <c r="D167">
        <v>2</v>
      </c>
      <c r="E167">
        <v>583</v>
      </c>
      <c r="F167">
        <v>1</v>
      </c>
      <c r="K167" s="14">
        <f t="shared" si="10"/>
        <v>1</v>
      </c>
      <c r="L167" s="14">
        <f t="shared" si="13"/>
        <v>0</v>
      </c>
      <c r="M167" s="14">
        <f t="shared" si="11"/>
        <v>1</v>
      </c>
      <c r="N167" s="14">
        <f t="shared" si="12"/>
        <v>0</v>
      </c>
    </row>
    <row r="168" spans="1:14" x14ac:dyDescent="0.25">
      <c r="A168">
        <v>167</v>
      </c>
      <c r="B168" t="s">
        <v>8</v>
      </c>
      <c r="C168" t="s">
        <v>12</v>
      </c>
      <c r="D168">
        <v>1</v>
      </c>
      <c r="E168">
        <v>611</v>
      </c>
      <c r="F168">
        <v>0</v>
      </c>
      <c r="K168" s="14" t="b">
        <f t="shared" si="10"/>
        <v>0</v>
      </c>
      <c r="L168" s="14" t="b">
        <f t="shared" si="13"/>
        <v>0</v>
      </c>
      <c r="M168" s="14">
        <f t="shared" si="11"/>
        <v>1</v>
      </c>
      <c r="N168" s="14">
        <f t="shared" si="12"/>
        <v>0</v>
      </c>
    </row>
    <row r="169" spans="1:14" x14ac:dyDescent="0.25">
      <c r="A169">
        <v>168</v>
      </c>
      <c r="B169" t="s">
        <v>6</v>
      </c>
      <c r="C169" t="s">
        <v>7</v>
      </c>
      <c r="D169">
        <v>2</v>
      </c>
      <c r="E169">
        <v>471</v>
      </c>
      <c r="F169">
        <v>1</v>
      </c>
      <c r="K169" s="14">
        <f t="shared" si="10"/>
        <v>1</v>
      </c>
      <c r="L169" s="14">
        <f t="shared" si="13"/>
        <v>0</v>
      </c>
      <c r="M169" s="14">
        <f t="shared" si="11"/>
        <v>1</v>
      </c>
      <c r="N169" s="14">
        <f t="shared" si="12"/>
        <v>0</v>
      </c>
    </row>
    <row r="170" spans="1:14" x14ac:dyDescent="0.25">
      <c r="A170">
        <v>169</v>
      </c>
      <c r="B170" t="s">
        <v>105</v>
      </c>
      <c r="C170" t="s">
        <v>7</v>
      </c>
      <c r="D170">
        <v>1</v>
      </c>
      <c r="E170">
        <v>407</v>
      </c>
      <c r="F170">
        <v>1</v>
      </c>
      <c r="K170" s="14" t="b">
        <f t="shared" si="10"/>
        <v>0</v>
      </c>
      <c r="L170" s="14" t="b">
        <f t="shared" si="13"/>
        <v>0</v>
      </c>
      <c r="M170" s="14">
        <f t="shared" si="11"/>
        <v>0</v>
      </c>
      <c r="N170" s="14">
        <f t="shared" si="12"/>
        <v>1</v>
      </c>
    </row>
    <row r="171" spans="1:14" x14ac:dyDescent="0.25">
      <c r="A171">
        <v>170</v>
      </c>
      <c r="B171" t="s">
        <v>8</v>
      </c>
      <c r="C171" t="s">
        <v>12</v>
      </c>
      <c r="D171">
        <v>2</v>
      </c>
      <c r="E171">
        <v>660</v>
      </c>
      <c r="F171">
        <v>1</v>
      </c>
      <c r="K171" s="14">
        <f t="shared" si="10"/>
        <v>1</v>
      </c>
      <c r="L171" s="14">
        <f t="shared" si="13"/>
        <v>0</v>
      </c>
      <c r="M171" s="14">
        <f t="shared" si="11"/>
        <v>1</v>
      </c>
      <c r="N171" s="14">
        <f t="shared" si="12"/>
        <v>0</v>
      </c>
    </row>
    <row r="172" spans="1:14" x14ac:dyDescent="0.25">
      <c r="A172">
        <v>171</v>
      </c>
      <c r="B172" t="s">
        <v>11</v>
      </c>
      <c r="C172" t="s">
        <v>7</v>
      </c>
      <c r="D172">
        <v>1</v>
      </c>
      <c r="E172">
        <v>502</v>
      </c>
      <c r="F172">
        <v>0</v>
      </c>
      <c r="K172" s="14" t="b">
        <f t="shared" si="10"/>
        <v>0</v>
      </c>
      <c r="L172" s="14" t="b">
        <f t="shared" si="13"/>
        <v>0</v>
      </c>
      <c r="M172" s="14">
        <f t="shared" si="11"/>
        <v>1</v>
      </c>
      <c r="N172" s="14">
        <f t="shared" si="12"/>
        <v>0</v>
      </c>
    </row>
    <row r="173" spans="1:14" x14ac:dyDescent="0.25">
      <c r="A173">
        <v>172</v>
      </c>
      <c r="B173" t="s">
        <v>6</v>
      </c>
      <c r="C173" t="s">
        <v>7</v>
      </c>
      <c r="D173">
        <v>2</v>
      </c>
      <c r="E173">
        <v>366</v>
      </c>
      <c r="F173">
        <v>1</v>
      </c>
      <c r="K173" s="14">
        <f t="shared" si="10"/>
        <v>1</v>
      </c>
      <c r="L173" s="14">
        <f t="shared" si="13"/>
        <v>0</v>
      </c>
      <c r="M173" s="14">
        <f t="shared" si="11"/>
        <v>1</v>
      </c>
      <c r="N173" s="14">
        <f t="shared" si="12"/>
        <v>0</v>
      </c>
    </row>
    <row r="174" spans="1:14" x14ac:dyDescent="0.25">
      <c r="A174">
        <v>173</v>
      </c>
      <c r="B174" t="s">
        <v>106</v>
      </c>
      <c r="C174" t="s">
        <v>12</v>
      </c>
      <c r="D174">
        <v>1</v>
      </c>
      <c r="E174">
        <v>582</v>
      </c>
      <c r="F174">
        <v>1</v>
      </c>
      <c r="K174" s="14" t="b">
        <f t="shared" si="10"/>
        <v>0</v>
      </c>
      <c r="L174" s="14" t="b">
        <f t="shared" si="13"/>
        <v>0</v>
      </c>
      <c r="M174" s="14">
        <f t="shared" si="11"/>
        <v>0</v>
      </c>
      <c r="N174" s="14">
        <f t="shared" si="12"/>
        <v>1</v>
      </c>
    </row>
    <row r="175" spans="1:14" x14ac:dyDescent="0.25">
      <c r="A175">
        <v>174</v>
      </c>
      <c r="B175" t="s">
        <v>107</v>
      </c>
      <c r="C175" t="s">
        <v>12</v>
      </c>
      <c r="D175">
        <v>1</v>
      </c>
      <c r="E175">
        <v>439</v>
      </c>
      <c r="F175">
        <v>1</v>
      </c>
      <c r="K175" s="14" t="b">
        <f t="shared" si="10"/>
        <v>0</v>
      </c>
      <c r="L175" s="14" t="b">
        <f t="shared" si="13"/>
        <v>0</v>
      </c>
      <c r="M175" s="14">
        <f t="shared" si="11"/>
        <v>0</v>
      </c>
      <c r="N175" s="14">
        <f t="shared" si="12"/>
        <v>1</v>
      </c>
    </row>
    <row r="176" spans="1:14" x14ac:dyDescent="0.25">
      <c r="A176">
        <v>175</v>
      </c>
      <c r="B176" t="s">
        <v>104</v>
      </c>
      <c r="C176" t="s">
        <v>7</v>
      </c>
      <c r="D176">
        <v>1</v>
      </c>
      <c r="E176">
        <v>424</v>
      </c>
      <c r="F176">
        <v>1</v>
      </c>
      <c r="K176" s="14" t="b">
        <f t="shared" si="10"/>
        <v>0</v>
      </c>
      <c r="L176" s="14" t="b">
        <f t="shared" si="13"/>
        <v>0</v>
      </c>
      <c r="M176" s="14">
        <f t="shared" si="11"/>
        <v>0</v>
      </c>
      <c r="N176" s="14">
        <f t="shared" si="12"/>
        <v>1</v>
      </c>
    </row>
    <row r="177" spans="1:14" x14ac:dyDescent="0.25">
      <c r="A177">
        <v>176</v>
      </c>
      <c r="B177" t="s">
        <v>106</v>
      </c>
      <c r="C177" t="s">
        <v>12</v>
      </c>
      <c r="D177">
        <v>1</v>
      </c>
      <c r="E177">
        <v>348</v>
      </c>
      <c r="F177">
        <v>1</v>
      </c>
      <c r="K177" s="14" t="b">
        <f t="shared" si="10"/>
        <v>0</v>
      </c>
      <c r="L177" s="14" t="b">
        <f t="shared" si="13"/>
        <v>0</v>
      </c>
      <c r="M177" s="14">
        <f t="shared" si="11"/>
        <v>0</v>
      </c>
      <c r="N177" s="14">
        <f t="shared" si="12"/>
        <v>1</v>
      </c>
    </row>
    <row r="178" spans="1:14" x14ac:dyDescent="0.25">
      <c r="A178">
        <v>177</v>
      </c>
      <c r="B178" t="s">
        <v>8</v>
      </c>
      <c r="C178" t="s">
        <v>9</v>
      </c>
      <c r="D178">
        <v>2</v>
      </c>
      <c r="E178">
        <v>802</v>
      </c>
      <c r="F178">
        <v>1</v>
      </c>
      <c r="K178" s="14">
        <f t="shared" si="10"/>
        <v>1</v>
      </c>
      <c r="L178" s="14">
        <f t="shared" si="13"/>
        <v>0</v>
      </c>
      <c r="M178" s="14">
        <f t="shared" si="11"/>
        <v>1</v>
      </c>
      <c r="N178" s="14">
        <f t="shared" si="12"/>
        <v>0</v>
      </c>
    </row>
    <row r="179" spans="1:14" x14ac:dyDescent="0.25">
      <c r="A179">
        <v>178</v>
      </c>
      <c r="B179" t="s">
        <v>6</v>
      </c>
      <c r="C179" t="s">
        <v>7</v>
      </c>
      <c r="D179">
        <v>2</v>
      </c>
      <c r="E179">
        <v>442</v>
      </c>
      <c r="F179">
        <v>1</v>
      </c>
      <c r="K179" s="14">
        <f t="shared" si="10"/>
        <v>1</v>
      </c>
      <c r="L179" s="14">
        <f t="shared" si="13"/>
        <v>0</v>
      </c>
      <c r="M179" s="14">
        <f t="shared" si="11"/>
        <v>1</v>
      </c>
      <c r="N179" s="14">
        <f t="shared" si="12"/>
        <v>0</v>
      </c>
    </row>
    <row r="180" spans="1:14" x14ac:dyDescent="0.25">
      <c r="A180">
        <v>179</v>
      </c>
      <c r="B180" t="s">
        <v>10</v>
      </c>
      <c r="C180" t="s">
        <v>9</v>
      </c>
      <c r="D180">
        <v>1</v>
      </c>
      <c r="E180">
        <v>562</v>
      </c>
      <c r="F180">
        <v>0</v>
      </c>
      <c r="K180" s="14" t="b">
        <f t="shared" si="10"/>
        <v>0</v>
      </c>
      <c r="L180" s="14" t="b">
        <f t="shared" si="13"/>
        <v>0</v>
      </c>
      <c r="M180" s="14">
        <f t="shared" si="11"/>
        <v>1</v>
      </c>
      <c r="N180" s="14">
        <f t="shared" si="12"/>
        <v>0</v>
      </c>
    </row>
    <row r="181" spans="1:14" x14ac:dyDescent="0.25">
      <c r="A181">
        <v>180</v>
      </c>
      <c r="B181" t="s">
        <v>104</v>
      </c>
      <c r="C181" t="s">
        <v>7</v>
      </c>
      <c r="D181">
        <v>2</v>
      </c>
      <c r="E181">
        <v>658</v>
      </c>
      <c r="F181">
        <v>0</v>
      </c>
      <c r="K181" s="14">
        <f t="shared" si="10"/>
        <v>0</v>
      </c>
      <c r="L181" s="14">
        <f t="shared" si="13"/>
        <v>1</v>
      </c>
      <c r="M181" s="14">
        <f t="shared" si="11"/>
        <v>0</v>
      </c>
      <c r="N181" s="14">
        <f t="shared" si="12"/>
        <v>1</v>
      </c>
    </row>
    <row r="182" spans="1:14" x14ac:dyDescent="0.25">
      <c r="A182">
        <v>181</v>
      </c>
      <c r="B182" t="s">
        <v>106</v>
      </c>
      <c r="C182" t="s">
        <v>12</v>
      </c>
      <c r="D182">
        <v>1</v>
      </c>
      <c r="E182">
        <v>443</v>
      </c>
      <c r="F182">
        <v>1</v>
      </c>
      <c r="K182" s="14" t="b">
        <f t="shared" si="10"/>
        <v>0</v>
      </c>
      <c r="L182" s="14" t="b">
        <f t="shared" si="13"/>
        <v>0</v>
      </c>
      <c r="M182" s="14">
        <f t="shared" si="11"/>
        <v>0</v>
      </c>
      <c r="N182" s="14">
        <f t="shared" si="12"/>
        <v>1</v>
      </c>
    </row>
    <row r="183" spans="1:14" x14ac:dyDescent="0.25">
      <c r="A183">
        <v>182</v>
      </c>
      <c r="B183" t="s">
        <v>106</v>
      </c>
      <c r="C183" t="s">
        <v>9</v>
      </c>
      <c r="D183">
        <v>1</v>
      </c>
      <c r="E183">
        <v>389</v>
      </c>
      <c r="F183">
        <v>1</v>
      </c>
      <c r="K183" s="14" t="b">
        <f t="shared" si="10"/>
        <v>0</v>
      </c>
      <c r="L183" s="14" t="b">
        <f t="shared" si="13"/>
        <v>0</v>
      </c>
      <c r="M183" s="14">
        <f t="shared" si="11"/>
        <v>0</v>
      </c>
      <c r="N183" s="14">
        <f t="shared" si="12"/>
        <v>1</v>
      </c>
    </row>
    <row r="184" spans="1:14" x14ac:dyDescent="0.25">
      <c r="A184">
        <v>183</v>
      </c>
      <c r="B184" t="s">
        <v>11</v>
      </c>
      <c r="C184" t="s">
        <v>7</v>
      </c>
      <c r="D184">
        <v>2</v>
      </c>
      <c r="E184">
        <v>386</v>
      </c>
      <c r="F184">
        <v>1</v>
      </c>
      <c r="K184" s="14">
        <f t="shared" si="10"/>
        <v>1</v>
      </c>
      <c r="L184" s="14">
        <f t="shared" si="13"/>
        <v>0</v>
      </c>
      <c r="M184" s="14">
        <f t="shared" si="11"/>
        <v>1</v>
      </c>
      <c r="N184" s="14">
        <f t="shared" si="12"/>
        <v>0</v>
      </c>
    </row>
    <row r="185" spans="1:14" x14ac:dyDescent="0.25">
      <c r="A185">
        <v>184</v>
      </c>
      <c r="B185" t="s">
        <v>106</v>
      </c>
      <c r="C185" t="s">
        <v>9</v>
      </c>
      <c r="D185">
        <v>1</v>
      </c>
      <c r="E185">
        <v>413</v>
      </c>
      <c r="F185">
        <v>1</v>
      </c>
      <c r="K185" s="14" t="b">
        <f t="shared" si="10"/>
        <v>0</v>
      </c>
      <c r="L185" s="14" t="b">
        <f t="shared" si="13"/>
        <v>0</v>
      </c>
      <c r="M185" s="14">
        <f t="shared" si="11"/>
        <v>0</v>
      </c>
      <c r="N185" s="14">
        <f t="shared" si="12"/>
        <v>1</v>
      </c>
    </row>
    <row r="186" spans="1:14" x14ac:dyDescent="0.25">
      <c r="A186">
        <v>185</v>
      </c>
      <c r="B186" t="s">
        <v>8</v>
      </c>
      <c r="C186" t="s">
        <v>9</v>
      </c>
      <c r="D186">
        <v>2</v>
      </c>
      <c r="E186">
        <v>450</v>
      </c>
      <c r="F186">
        <v>1</v>
      </c>
      <c r="K186" s="14">
        <f t="shared" si="10"/>
        <v>1</v>
      </c>
      <c r="L186" s="14">
        <f t="shared" si="13"/>
        <v>0</v>
      </c>
      <c r="M186" s="14">
        <f t="shared" si="11"/>
        <v>1</v>
      </c>
      <c r="N186" s="14">
        <f t="shared" si="12"/>
        <v>0</v>
      </c>
    </row>
    <row r="187" spans="1:14" x14ac:dyDescent="0.25">
      <c r="A187">
        <v>186</v>
      </c>
      <c r="B187" t="s">
        <v>10</v>
      </c>
      <c r="C187" t="s">
        <v>12</v>
      </c>
      <c r="D187">
        <v>1</v>
      </c>
      <c r="E187">
        <v>597</v>
      </c>
      <c r="F187">
        <v>0</v>
      </c>
      <c r="K187" s="14" t="b">
        <f t="shared" si="10"/>
        <v>0</v>
      </c>
      <c r="L187" s="14" t="b">
        <f t="shared" si="13"/>
        <v>0</v>
      </c>
      <c r="M187" s="14">
        <f t="shared" si="11"/>
        <v>1</v>
      </c>
      <c r="N187" s="14">
        <f t="shared" si="12"/>
        <v>0</v>
      </c>
    </row>
    <row r="188" spans="1:14" x14ac:dyDescent="0.25">
      <c r="A188">
        <v>187</v>
      </c>
      <c r="B188" t="s">
        <v>8</v>
      </c>
      <c r="C188" t="s">
        <v>12</v>
      </c>
      <c r="D188">
        <v>2</v>
      </c>
      <c r="E188">
        <v>573</v>
      </c>
      <c r="F188">
        <v>1</v>
      </c>
      <c r="K188" s="14">
        <f t="shared" si="10"/>
        <v>1</v>
      </c>
      <c r="L188" s="14">
        <f t="shared" si="13"/>
        <v>0</v>
      </c>
      <c r="M188" s="14">
        <f t="shared" si="11"/>
        <v>1</v>
      </c>
      <c r="N188" s="14">
        <f t="shared" si="12"/>
        <v>0</v>
      </c>
    </row>
    <row r="189" spans="1:14" x14ac:dyDescent="0.25">
      <c r="A189">
        <v>188</v>
      </c>
      <c r="B189" t="s">
        <v>106</v>
      </c>
      <c r="C189" t="s">
        <v>9</v>
      </c>
      <c r="D189">
        <v>1</v>
      </c>
      <c r="E189">
        <v>426</v>
      </c>
      <c r="F189">
        <v>1</v>
      </c>
      <c r="K189" s="14" t="b">
        <f t="shared" si="10"/>
        <v>0</v>
      </c>
      <c r="L189" s="14" t="b">
        <f t="shared" si="13"/>
        <v>0</v>
      </c>
      <c r="M189" s="14">
        <f t="shared" si="11"/>
        <v>0</v>
      </c>
      <c r="N189" s="14">
        <f t="shared" si="12"/>
        <v>1</v>
      </c>
    </row>
    <row r="190" spans="1:14" x14ac:dyDescent="0.25">
      <c r="A190">
        <v>189</v>
      </c>
      <c r="B190" t="s">
        <v>8</v>
      </c>
      <c r="C190" t="s">
        <v>12</v>
      </c>
      <c r="D190">
        <v>2</v>
      </c>
      <c r="E190">
        <v>451</v>
      </c>
      <c r="F190">
        <v>1</v>
      </c>
      <c r="K190" s="14">
        <f t="shared" si="10"/>
        <v>1</v>
      </c>
      <c r="L190" s="14">
        <f t="shared" si="13"/>
        <v>0</v>
      </c>
      <c r="M190" s="14">
        <f t="shared" si="11"/>
        <v>1</v>
      </c>
      <c r="N190" s="14">
        <f t="shared" si="12"/>
        <v>0</v>
      </c>
    </row>
    <row r="191" spans="1:14" x14ac:dyDescent="0.25">
      <c r="A191">
        <v>190</v>
      </c>
      <c r="B191" t="s">
        <v>104</v>
      </c>
      <c r="C191" t="s">
        <v>7</v>
      </c>
      <c r="D191">
        <v>1</v>
      </c>
      <c r="E191">
        <v>519</v>
      </c>
      <c r="F191">
        <v>1</v>
      </c>
      <c r="K191" s="14" t="b">
        <f t="shared" si="10"/>
        <v>0</v>
      </c>
      <c r="L191" s="14" t="b">
        <f t="shared" si="13"/>
        <v>0</v>
      </c>
      <c r="M191" s="14">
        <f t="shared" si="11"/>
        <v>0</v>
      </c>
      <c r="N191" s="14">
        <f t="shared" si="12"/>
        <v>1</v>
      </c>
    </row>
    <row r="192" spans="1:14" x14ac:dyDescent="0.25">
      <c r="A192">
        <v>191</v>
      </c>
      <c r="B192" t="s">
        <v>105</v>
      </c>
      <c r="C192" t="s">
        <v>7</v>
      </c>
      <c r="D192">
        <v>1</v>
      </c>
      <c r="E192">
        <v>359</v>
      </c>
      <c r="F192">
        <v>1</v>
      </c>
      <c r="K192" s="14" t="b">
        <f t="shared" si="10"/>
        <v>0</v>
      </c>
      <c r="L192" s="14" t="b">
        <f t="shared" si="13"/>
        <v>0</v>
      </c>
      <c r="M192" s="14">
        <f t="shared" si="11"/>
        <v>0</v>
      </c>
      <c r="N192" s="14">
        <f t="shared" si="12"/>
        <v>1</v>
      </c>
    </row>
    <row r="193" spans="1:14" x14ac:dyDescent="0.25">
      <c r="A193">
        <v>192</v>
      </c>
      <c r="B193" t="s">
        <v>6</v>
      </c>
      <c r="C193" t="s">
        <v>7</v>
      </c>
      <c r="D193">
        <v>2</v>
      </c>
      <c r="E193">
        <v>485</v>
      </c>
      <c r="F193">
        <v>1</v>
      </c>
      <c r="K193" s="14">
        <f t="shared" si="10"/>
        <v>1</v>
      </c>
      <c r="L193" s="14">
        <f t="shared" si="13"/>
        <v>0</v>
      </c>
      <c r="M193" s="14">
        <f t="shared" si="11"/>
        <v>1</v>
      </c>
      <c r="N193" s="14">
        <f t="shared" si="12"/>
        <v>0</v>
      </c>
    </row>
    <row r="194" spans="1:14" x14ac:dyDescent="0.25">
      <c r="A194">
        <v>193</v>
      </c>
      <c r="B194" t="s">
        <v>106</v>
      </c>
      <c r="C194" t="s">
        <v>9</v>
      </c>
      <c r="D194">
        <v>1</v>
      </c>
      <c r="E194">
        <v>558</v>
      </c>
      <c r="F194">
        <v>1</v>
      </c>
      <c r="K194" s="14" t="b">
        <f t="shared" si="10"/>
        <v>0</v>
      </c>
      <c r="L194" s="14" t="b">
        <f t="shared" si="13"/>
        <v>0</v>
      </c>
      <c r="M194" s="14">
        <f t="shared" si="11"/>
        <v>0</v>
      </c>
      <c r="N194" s="14">
        <f t="shared" si="12"/>
        <v>1</v>
      </c>
    </row>
    <row r="195" spans="1:14" x14ac:dyDescent="0.25">
      <c r="A195">
        <v>194</v>
      </c>
      <c r="B195" t="s">
        <v>6</v>
      </c>
      <c r="C195" t="s">
        <v>7</v>
      </c>
      <c r="D195">
        <v>1</v>
      </c>
      <c r="E195">
        <v>896</v>
      </c>
      <c r="F195">
        <v>0</v>
      </c>
      <c r="K195" s="14" t="b">
        <f t="shared" ref="K195:K258" si="14">IF(D195=2,(IF(F195=1,1,0)))</f>
        <v>0</v>
      </c>
      <c r="L195" s="14" t="b">
        <f t="shared" si="13"/>
        <v>0</v>
      </c>
      <c r="M195" s="14">
        <f t="shared" ref="M195:M258" si="15">IF(OR(B195="NDLeftChange",B195="NDRightChange",B195="NT2LeftChange",B195="NT2RightChange"),1,0)</f>
        <v>1</v>
      </c>
      <c r="N195" s="14">
        <f t="shared" ref="N195:N258" si="16">IF(OR(B195="NDLeftNoChange",B195="NDRightNoChange",B195="NT2LeftNoChange",B195="NT2RightNoChange"),1,0)</f>
        <v>0</v>
      </c>
    </row>
    <row r="196" spans="1:14" x14ac:dyDescent="0.25">
      <c r="A196">
        <v>195</v>
      </c>
      <c r="B196" t="s">
        <v>106</v>
      </c>
      <c r="C196" t="s">
        <v>9</v>
      </c>
      <c r="D196">
        <v>1</v>
      </c>
      <c r="E196">
        <v>517</v>
      </c>
      <c r="F196">
        <v>1</v>
      </c>
      <c r="K196" s="14" t="b">
        <f t="shared" si="14"/>
        <v>0</v>
      </c>
      <c r="L196" s="14" t="b">
        <f t="shared" ref="L196:L259" si="17">IF(D196=2,IF(F196=0,1,0))</f>
        <v>0</v>
      </c>
      <c r="M196" s="14">
        <f t="shared" si="15"/>
        <v>0</v>
      </c>
      <c r="N196" s="14">
        <f t="shared" si="16"/>
        <v>1</v>
      </c>
    </row>
    <row r="197" spans="1:14" x14ac:dyDescent="0.25">
      <c r="A197">
        <v>196</v>
      </c>
      <c r="B197" t="s">
        <v>11</v>
      </c>
      <c r="C197" t="s">
        <v>7</v>
      </c>
      <c r="D197">
        <v>2</v>
      </c>
      <c r="E197">
        <v>542</v>
      </c>
      <c r="F197">
        <v>1</v>
      </c>
      <c r="K197" s="14">
        <f t="shared" si="14"/>
        <v>1</v>
      </c>
      <c r="L197" s="14">
        <f t="shared" si="17"/>
        <v>0</v>
      </c>
      <c r="M197" s="14">
        <f t="shared" si="15"/>
        <v>1</v>
      </c>
      <c r="N197" s="14">
        <f t="shared" si="16"/>
        <v>0</v>
      </c>
    </row>
    <row r="198" spans="1:14" x14ac:dyDescent="0.25">
      <c r="A198">
        <v>197</v>
      </c>
      <c r="B198" t="s">
        <v>6</v>
      </c>
      <c r="C198" t="s">
        <v>7</v>
      </c>
      <c r="D198">
        <v>2</v>
      </c>
      <c r="E198">
        <v>509</v>
      </c>
      <c r="F198">
        <v>1</v>
      </c>
      <c r="K198" s="14">
        <f t="shared" si="14"/>
        <v>1</v>
      </c>
      <c r="L198" s="14">
        <f t="shared" si="17"/>
        <v>0</v>
      </c>
      <c r="M198" s="14">
        <f t="shared" si="15"/>
        <v>1</v>
      </c>
      <c r="N198" s="14">
        <f t="shared" si="16"/>
        <v>0</v>
      </c>
    </row>
    <row r="199" spans="1:14" x14ac:dyDescent="0.25">
      <c r="A199">
        <v>198</v>
      </c>
      <c r="B199" t="s">
        <v>105</v>
      </c>
      <c r="C199" t="s">
        <v>7</v>
      </c>
      <c r="D199">
        <v>1</v>
      </c>
      <c r="E199">
        <v>581</v>
      </c>
      <c r="F199">
        <v>1</v>
      </c>
      <c r="K199" s="14" t="b">
        <f t="shared" si="14"/>
        <v>0</v>
      </c>
      <c r="L199" s="14" t="b">
        <f t="shared" si="17"/>
        <v>0</v>
      </c>
      <c r="M199" s="14">
        <f t="shared" si="15"/>
        <v>0</v>
      </c>
      <c r="N199" s="14">
        <f t="shared" si="16"/>
        <v>1</v>
      </c>
    </row>
    <row r="200" spans="1:14" x14ac:dyDescent="0.25">
      <c r="A200">
        <v>199</v>
      </c>
      <c r="B200" t="s">
        <v>10</v>
      </c>
      <c r="C200" t="s">
        <v>9</v>
      </c>
      <c r="D200">
        <v>1</v>
      </c>
      <c r="E200">
        <v>360</v>
      </c>
      <c r="F200">
        <v>0</v>
      </c>
      <c r="K200" s="14" t="b">
        <f t="shared" si="14"/>
        <v>0</v>
      </c>
      <c r="L200" s="14" t="b">
        <f t="shared" si="17"/>
        <v>0</v>
      </c>
      <c r="M200" s="14">
        <f t="shared" si="15"/>
        <v>1</v>
      </c>
      <c r="N200" s="14">
        <f t="shared" si="16"/>
        <v>0</v>
      </c>
    </row>
    <row r="201" spans="1:14" x14ac:dyDescent="0.25">
      <c r="A201">
        <v>200</v>
      </c>
      <c r="B201" t="s">
        <v>107</v>
      </c>
      <c r="C201" t="s">
        <v>9</v>
      </c>
      <c r="D201">
        <v>1</v>
      </c>
      <c r="E201">
        <v>458</v>
      </c>
      <c r="F201">
        <v>1</v>
      </c>
      <c r="K201" s="14" t="b">
        <f t="shared" si="14"/>
        <v>0</v>
      </c>
      <c r="L201" s="14" t="b">
        <f t="shared" si="17"/>
        <v>0</v>
      </c>
      <c r="M201" s="14">
        <f t="shared" si="15"/>
        <v>0</v>
      </c>
      <c r="N201" s="14">
        <f t="shared" si="16"/>
        <v>1</v>
      </c>
    </row>
    <row r="202" spans="1:14" x14ac:dyDescent="0.25">
      <c r="A202">
        <v>201</v>
      </c>
      <c r="B202" t="s">
        <v>106</v>
      </c>
      <c r="C202" t="s">
        <v>12</v>
      </c>
      <c r="D202">
        <v>1</v>
      </c>
      <c r="E202">
        <v>453</v>
      </c>
      <c r="F202">
        <v>1</v>
      </c>
      <c r="K202" s="14" t="b">
        <f t="shared" si="14"/>
        <v>0</v>
      </c>
      <c r="L202" s="14" t="b">
        <f t="shared" si="17"/>
        <v>0</v>
      </c>
      <c r="M202" s="14">
        <f t="shared" si="15"/>
        <v>0</v>
      </c>
      <c r="N202" s="14">
        <f t="shared" si="16"/>
        <v>1</v>
      </c>
    </row>
    <row r="203" spans="1:14" x14ac:dyDescent="0.25">
      <c r="A203">
        <v>202</v>
      </c>
      <c r="B203" t="s">
        <v>11</v>
      </c>
      <c r="C203" t="s">
        <v>7</v>
      </c>
      <c r="D203">
        <v>2</v>
      </c>
      <c r="E203">
        <v>480</v>
      </c>
      <c r="F203">
        <v>1</v>
      </c>
      <c r="K203" s="14">
        <f t="shared" si="14"/>
        <v>1</v>
      </c>
      <c r="L203" s="14">
        <f t="shared" si="17"/>
        <v>0</v>
      </c>
      <c r="M203" s="14">
        <f t="shared" si="15"/>
        <v>1</v>
      </c>
      <c r="N203" s="14">
        <f t="shared" si="16"/>
        <v>0</v>
      </c>
    </row>
    <row r="204" spans="1:14" x14ac:dyDescent="0.25">
      <c r="A204">
        <v>203</v>
      </c>
      <c r="B204" t="s">
        <v>106</v>
      </c>
      <c r="C204" t="s">
        <v>12</v>
      </c>
      <c r="D204">
        <v>1</v>
      </c>
      <c r="E204">
        <v>365</v>
      </c>
      <c r="F204">
        <v>1</v>
      </c>
      <c r="K204" s="14" t="b">
        <f t="shared" si="14"/>
        <v>0</v>
      </c>
      <c r="L204" s="14" t="b">
        <f t="shared" si="17"/>
        <v>0</v>
      </c>
      <c r="M204" s="14">
        <f t="shared" si="15"/>
        <v>0</v>
      </c>
      <c r="N204" s="14">
        <f t="shared" si="16"/>
        <v>1</v>
      </c>
    </row>
    <row r="205" spans="1:14" x14ac:dyDescent="0.25">
      <c r="A205">
        <v>204</v>
      </c>
      <c r="B205" t="s">
        <v>104</v>
      </c>
      <c r="C205" t="s">
        <v>7</v>
      </c>
      <c r="D205">
        <v>1</v>
      </c>
      <c r="E205">
        <v>515</v>
      </c>
      <c r="F205">
        <v>1</v>
      </c>
      <c r="K205" s="14" t="b">
        <f t="shared" si="14"/>
        <v>0</v>
      </c>
      <c r="L205" s="14" t="b">
        <f t="shared" si="17"/>
        <v>0</v>
      </c>
      <c r="M205" s="14">
        <f t="shared" si="15"/>
        <v>0</v>
      </c>
      <c r="N205" s="14">
        <f t="shared" si="16"/>
        <v>1</v>
      </c>
    </row>
    <row r="206" spans="1:14" x14ac:dyDescent="0.25">
      <c r="A206">
        <v>205</v>
      </c>
      <c r="B206" t="s">
        <v>10</v>
      </c>
      <c r="C206" t="s">
        <v>12</v>
      </c>
      <c r="D206">
        <v>2</v>
      </c>
      <c r="E206">
        <v>480</v>
      </c>
      <c r="F206">
        <v>1</v>
      </c>
      <c r="K206" s="14">
        <f t="shared" si="14"/>
        <v>1</v>
      </c>
      <c r="L206" s="14">
        <f t="shared" si="17"/>
        <v>0</v>
      </c>
      <c r="M206" s="14">
        <f t="shared" si="15"/>
        <v>1</v>
      </c>
      <c r="N206" s="14">
        <f t="shared" si="16"/>
        <v>0</v>
      </c>
    </row>
    <row r="207" spans="1:14" x14ac:dyDescent="0.25">
      <c r="A207">
        <v>206</v>
      </c>
      <c r="B207" t="s">
        <v>8</v>
      </c>
      <c r="C207" t="s">
        <v>12</v>
      </c>
      <c r="D207">
        <v>1</v>
      </c>
      <c r="E207">
        <v>316</v>
      </c>
      <c r="F207">
        <v>0</v>
      </c>
      <c r="K207" s="14" t="b">
        <f t="shared" si="14"/>
        <v>0</v>
      </c>
      <c r="L207" s="14" t="b">
        <f t="shared" si="17"/>
        <v>0</v>
      </c>
      <c r="M207" s="14">
        <f t="shared" si="15"/>
        <v>1</v>
      </c>
      <c r="N207" s="14">
        <f t="shared" si="16"/>
        <v>0</v>
      </c>
    </row>
    <row r="208" spans="1:14" x14ac:dyDescent="0.25">
      <c r="A208">
        <v>207</v>
      </c>
      <c r="B208" t="s">
        <v>107</v>
      </c>
      <c r="C208" t="s">
        <v>9</v>
      </c>
      <c r="D208">
        <v>1</v>
      </c>
      <c r="E208">
        <v>411</v>
      </c>
      <c r="F208">
        <v>1</v>
      </c>
      <c r="K208" s="14" t="b">
        <f t="shared" si="14"/>
        <v>0</v>
      </c>
      <c r="L208" s="14" t="b">
        <f t="shared" si="17"/>
        <v>0</v>
      </c>
      <c r="M208" s="14">
        <f t="shared" si="15"/>
        <v>0</v>
      </c>
      <c r="N208" s="14">
        <f t="shared" si="16"/>
        <v>1</v>
      </c>
    </row>
    <row r="209" spans="1:14" x14ac:dyDescent="0.25">
      <c r="A209">
        <v>208</v>
      </c>
      <c r="B209" t="s">
        <v>105</v>
      </c>
      <c r="C209" t="s">
        <v>7</v>
      </c>
      <c r="D209">
        <v>2</v>
      </c>
      <c r="E209">
        <v>381</v>
      </c>
      <c r="F209">
        <v>0</v>
      </c>
      <c r="K209" s="14">
        <f t="shared" si="14"/>
        <v>0</v>
      </c>
      <c r="L209" s="14">
        <f t="shared" si="17"/>
        <v>1</v>
      </c>
      <c r="M209" s="14">
        <f t="shared" si="15"/>
        <v>0</v>
      </c>
      <c r="N209" s="14">
        <f t="shared" si="16"/>
        <v>1</v>
      </c>
    </row>
    <row r="210" spans="1:14" x14ac:dyDescent="0.25">
      <c r="A210">
        <v>209</v>
      </c>
      <c r="B210" t="s">
        <v>104</v>
      </c>
      <c r="C210" t="s">
        <v>7</v>
      </c>
      <c r="D210">
        <v>1</v>
      </c>
      <c r="E210">
        <v>502</v>
      </c>
      <c r="F210">
        <v>1</v>
      </c>
      <c r="K210" s="14" t="b">
        <f t="shared" si="14"/>
        <v>0</v>
      </c>
      <c r="L210" s="14" t="b">
        <f t="shared" si="17"/>
        <v>0</v>
      </c>
      <c r="M210" s="14">
        <f t="shared" si="15"/>
        <v>0</v>
      </c>
      <c r="N210" s="14">
        <f t="shared" si="16"/>
        <v>1</v>
      </c>
    </row>
    <row r="211" spans="1:14" x14ac:dyDescent="0.25">
      <c r="A211">
        <v>210</v>
      </c>
      <c r="B211" t="s">
        <v>105</v>
      </c>
      <c r="C211" t="s">
        <v>7</v>
      </c>
      <c r="D211">
        <v>1</v>
      </c>
      <c r="E211">
        <v>334</v>
      </c>
      <c r="F211">
        <v>1</v>
      </c>
      <c r="K211" s="14" t="b">
        <f t="shared" si="14"/>
        <v>0</v>
      </c>
      <c r="L211" s="14" t="b">
        <f t="shared" si="17"/>
        <v>0</v>
      </c>
      <c r="M211" s="14">
        <f t="shared" si="15"/>
        <v>0</v>
      </c>
      <c r="N211" s="14">
        <f t="shared" si="16"/>
        <v>1</v>
      </c>
    </row>
    <row r="212" spans="1:14" x14ac:dyDescent="0.25">
      <c r="A212">
        <v>211</v>
      </c>
      <c r="B212" t="s">
        <v>8</v>
      </c>
      <c r="C212" t="s">
        <v>9</v>
      </c>
      <c r="D212">
        <v>1</v>
      </c>
      <c r="E212">
        <v>396</v>
      </c>
      <c r="F212">
        <v>0</v>
      </c>
      <c r="K212" s="14" t="b">
        <f t="shared" si="14"/>
        <v>0</v>
      </c>
      <c r="L212" s="14" t="b">
        <f t="shared" si="17"/>
        <v>0</v>
      </c>
      <c r="M212" s="14">
        <f t="shared" si="15"/>
        <v>1</v>
      </c>
      <c r="N212" s="14">
        <f t="shared" si="16"/>
        <v>0</v>
      </c>
    </row>
    <row r="213" spans="1:14" x14ac:dyDescent="0.25">
      <c r="A213">
        <v>212</v>
      </c>
      <c r="B213" t="s">
        <v>10</v>
      </c>
      <c r="C213" t="s">
        <v>12</v>
      </c>
      <c r="D213">
        <v>2</v>
      </c>
      <c r="E213">
        <v>402</v>
      </c>
      <c r="F213">
        <v>1</v>
      </c>
      <c r="K213" s="14">
        <f t="shared" si="14"/>
        <v>1</v>
      </c>
      <c r="L213" s="14">
        <f t="shared" si="17"/>
        <v>0</v>
      </c>
      <c r="M213" s="14">
        <f t="shared" si="15"/>
        <v>1</v>
      </c>
      <c r="N213" s="14">
        <f t="shared" si="16"/>
        <v>0</v>
      </c>
    </row>
    <row r="214" spans="1:14" x14ac:dyDescent="0.25">
      <c r="A214">
        <v>213</v>
      </c>
      <c r="B214" t="s">
        <v>107</v>
      </c>
      <c r="C214" t="s">
        <v>12</v>
      </c>
      <c r="D214">
        <v>1</v>
      </c>
      <c r="E214">
        <v>539</v>
      </c>
      <c r="F214">
        <v>1</v>
      </c>
      <c r="K214" s="14" t="b">
        <f t="shared" si="14"/>
        <v>0</v>
      </c>
      <c r="L214" s="14" t="b">
        <f t="shared" si="17"/>
        <v>0</v>
      </c>
      <c r="M214" s="14">
        <f t="shared" si="15"/>
        <v>0</v>
      </c>
      <c r="N214" s="14">
        <f t="shared" si="16"/>
        <v>1</v>
      </c>
    </row>
    <row r="215" spans="1:14" x14ac:dyDescent="0.25">
      <c r="A215">
        <v>214</v>
      </c>
      <c r="B215" t="s">
        <v>11</v>
      </c>
      <c r="C215" t="s">
        <v>7</v>
      </c>
      <c r="D215">
        <v>2</v>
      </c>
      <c r="E215">
        <v>506</v>
      </c>
      <c r="F215">
        <v>1</v>
      </c>
      <c r="K215" s="14">
        <f t="shared" si="14"/>
        <v>1</v>
      </c>
      <c r="L215" s="14">
        <f t="shared" si="17"/>
        <v>0</v>
      </c>
      <c r="M215" s="14">
        <f t="shared" si="15"/>
        <v>1</v>
      </c>
      <c r="N215" s="14">
        <f t="shared" si="16"/>
        <v>0</v>
      </c>
    </row>
    <row r="216" spans="1:14" x14ac:dyDescent="0.25">
      <c r="A216">
        <v>215</v>
      </c>
      <c r="B216" t="s">
        <v>105</v>
      </c>
      <c r="C216" t="s">
        <v>7</v>
      </c>
      <c r="D216">
        <v>1</v>
      </c>
      <c r="E216">
        <v>354</v>
      </c>
      <c r="F216">
        <v>1</v>
      </c>
      <c r="K216" s="14" t="b">
        <f t="shared" si="14"/>
        <v>0</v>
      </c>
      <c r="L216" s="14" t="b">
        <f t="shared" si="17"/>
        <v>0</v>
      </c>
      <c r="M216" s="14">
        <f t="shared" si="15"/>
        <v>0</v>
      </c>
      <c r="N216" s="14">
        <f t="shared" si="16"/>
        <v>1</v>
      </c>
    </row>
    <row r="217" spans="1:14" x14ac:dyDescent="0.25">
      <c r="A217">
        <v>216</v>
      </c>
      <c r="B217" t="s">
        <v>6</v>
      </c>
      <c r="C217" t="s">
        <v>7</v>
      </c>
      <c r="D217">
        <v>2</v>
      </c>
      <c r="E217">
        <v>498</v>
      </c>
      <c r="F217">
        <v>1</v>
      </c>
      <c r="K217" s="14">
        <f t="shared" si="14"/>
        <v>1</v>
      </c>
      <c r="L217" s="14">
        <f t="shared" si="17"/>
        <v>0</v>
      </c>
      <c r="M217" s="14">
        <f t="shared" si="15"/>
        <v>1</v>
      </c>
      <c r="N217" s="14">
        <f t="shared" si="16"/>
        <v>0</v>
      </c>
    </row>
    <row r="218" spans="1:14" x14ac:dyDescent="0.25">
      <c r="A218">
        <v>217</v>
      </c>
      <c r="B218" t="s">
        <v>106</v>
      </c>
      <c r="C218" t="s">
        <v>12</v>
      </c>
      <c r="D218">
        <v>2</v>
      </c>
      <c r="E218">
        <v>465</v>
      </c>
      <c r="F218">
        <v>0</v>
      </c>
      <c r="K218" s="14">
        <f t="shared" si="14"/>
        <v>0</v>
      </c>
      <c r="L218" s="14">
        <f t="shared" si="17"/>
        <v>1</v>
      </c>
      <c r="M218" s="14">
        <f t="shared" si="15"/>
        <v>0</v>
      </c>
      <c r="N218" s="14">
        <f t="shared" si="16"/>
        <v>1</v>
      </c>
    </row>
    <row r="219" spans="1:14" x14ac:dyDescent="0.25">
      <c r="A219">
        <v>218</v>
      </c>
      <c r="B219" t="s">
        <v>11</v>
      </c>
      <c r="C219" t="s">
        <v>7</v>
      </c>
      <c r="D219">
        <v>1</v>
      </c>
      <c r="E219">
        <v>451</v>
      </c>
      <c r="F219">
        <v>0</v>
      </c>
      <c r="K219" s="14" t="b">
        <f t="shared" si="14"/>
        <v>0</v>
      </c>
      <c r="L219" s="14" t="b">
        <f t="shared" si="17"/>
        <v>0</v>
      </c>
      <c r="M219" s="14">
        <f t="shared" si="15"/>
        <v>1</v>
      </c>
      <c r="N219" s="14">
        <f t="shared" si="16"/>
        <v>0</v>
      </c>
    </row>
    <row r="220" spans="1:14" x14ac:dyDescent="0.25">
      <c r="A220">
        <v>219</v>
      </c>
      <c r="B220" t="s">
        <v>104</v>
      </c>
      <c r="C220" t="s">
        <v>7</v>
      </c>
      <c r="E220">
        <v>0</v>
      </c>
      <c r="F220">
        <v>0</v>
      </c>
      <c r="K220" s="14" t="b">
        <f t="shared" si="14"/>
        <v>0</v>
      </c>
      <c r="L220" s="14" t="b">
        <f t="shared" si="17"/>
        <v>0</v>
      </c>
      <c r="M220" s="14">
        <f t="shared" si="15"/>
        <v>0</v>
      </c>
      <c r="N220" s="14">
        <f t="shared" si="16"/>
        <v>1</v>
      </c>
    </row>
    <row r="221" spans="1:14" x14ac:dyDescent="0.25">
      <c r="A221">
        <v>220</v>
      </c>
      <c r="B221" t="s">
        <v>8</v>
      </c>
      <c r="C221" t="s">
        <v>12</v>
      </c>
      <c r="D221">
        <v>2</v>
      </c>
      <c r="E221">
        <v>715</v>
      </c>
      <c r="F221">
        <v>1</v>
      </c>
      <c r="K221" s="14">
        <f t="shared" si="14"/>
        <v>1</v>
      </c>
      <c r="L221" s="14">
        <f t="shared" si="17"/>
        <v>0</v>
      </c>
      <c r="M221" s="14">
        <f t="shared" si="15"/>
        <v>1</v>
      </c>
      <c r="N221" s="14">
        <f t="shared" si="16"/>
        <v>0</v>
      </c>
    </row>
    <row r="222" spans="1:14" x14ac:dyDescent="0.25">
      <c r="A222">
        <v>221</v>
      </c>
      <c r="B222" t="s">
        <v>107</v>
      </c>
      <c r="C222" t="s">
        <v>12</v>
      </c>
      <c r="D222">
        <v>1</v>
      </c>
      <c r="E222">
        <v>580</v>
      </c>
      <c r="F222">
        <v>1</v>
      </c>
      <c r="K222" s="14" t="b">
        <f t="shared" si="14"/>
        <v>0</v>
      </c>
      <c r="L222" s="14" t="b">
        <f t="shared" si="17"/>
        <v>0</v>
      </c>
      <c r="M222" s="14">
        <f t="shared" si="15"/>
        <v>0</v>
      </c>
      <c r="N222" s="14">
        <f t="shared" si="16"/>
        <v>1</v>
      </c>
    </row>
    <row r="223" spans="1:14" x14ac:dyDescent="0.25">
      <c r="A223">
        <v>222</v>
      </c>
      <c r="B223" t="s">
        <v>107</v>
      </c>
      <c r="C223" t="s">
        <v>9</v>
      </c>
      <c r="D223">
        <v>1</v>
      </c>
      <c r="E223">
        <v>513</v>
      </c>
      <c r="F223">
        <v>1</v>
      </c>
      <c r="K223" s="14" t="b">
        <f t="shared" si="14"/>
        <v>0</v>
      </c>
      <c r="L223" s="14" t="b">
        <f t="shared" si="17"/>
        <v>0</v>
      </c>
      <c r="M223" s="14">
        <f t="shared" si="15"/>
        <v>0</v>
      </c>
      <c r="N223" s="14">
        <f t="shared" si="16"/>
        <v>1</v>
      </c>
    </row>
    <row r="224" spans="1:14" x14ac:dyDescent="0.25">
      <c r="A224">
        <v>223</v>
      </c>
      <c r="B224" t="s">
        <v>107</v>
      </c>
      <c r="C224" t="s">
        <v>12</v>
      </c>
      <c r="D224">
        <v>2</v>
      </c>
      <c r="E224">
        <v>676</v>
      </c>
      <c r="F224">
        <v>0</v>
      </c>
      <c r="K224" s="14">
        <f t="shared" si="14"/>
        <v>0</v>
      </c>
      <c r="L224" s="14">
        <f t="shared" si="17"/>
        <v>1</v>
      </c>
      <c r="M224" s="14">
        <f t="shared" si="15"/>
        <v>0</v>
      </c>
      <c r="N224" s="14">
        <f t="shared" si="16"/>
        <v>1</v>
      </c>
    </row>
    <row r="225" spans="1:14" x14ac:dyDescent="0.25">
      <c r="A225">
        <v>224</v>
      </c>
      <c r="B225" t="s">
        <v>11</v>
      </c>
      <c r="C225" t="s">
        <v>7</v>
      </c>
      <c r="D225">
        <v>1</v>
      </c>
      <c r="E225">
        <v>770</v>
      </c>
      <c r="F225">
        <v>0</v>
      </c>
      <c r="K225" s="14" t="b">
        <f t="shared" si="14"/>
        <v>0</v>
      </c>
      <c r="L225" s="14" t="b">
        <f t="shared" si="17"/>
        <v>0</v>
      </c>
      <c r="M225" s="14">
        <f t="shared" si="15"/>
        <v>1</v>
      </c>
      <c r="N225" s="14">
        <f t="shared" si="16"/>
        <v>0</v>
      </c>
    </row>
    <row r="226" spans="1:14" x14ac:dyDescent="0.25">
      <c r="A226">
        <v>225</v>
      </c>
      <c r="B226" t="s">
        <v>10</v>
      </c>
      <c r="C226" t="s">
        <v>9</v>
      </c>
      <c r="D226">
        <v>2</v>
      </c>
      <c r="E226">
        <v>551</v>
      </c>
      <c r="F226">
        <v>1</v>
      </c>
      <c r="K226" s="14">
        <f t="shared" si="14"/>
        <v>1</v>
      </c>
      <c r="L226" s="14">
        <f t="shared" si="17"/>
        <v>0</v>
      </c>
      <c r="M226" s="14">
        <f t="shared" si="15"/>
        <v>1</v>
      </c>
      <c r="N226" s="14">
        <f t="shared" si="16"/>
        <v>0</v>
      </c>
    </row>
    <row r="227" spans="1:14" x14ac:dyDescent="0.25">
      <c r="A227">
        <v>226</v>
      </c>
      <c r="B227" t="s">
        <v>8</v>
      </c>
      <c r="C227" t="s">
        <v>9</v>
      </c>
      <c r="D227">
        <v>2</v>
      </c>
      <c r="E227">
        <v>743</v>
      </c>
      <c r="F227">
        <v>1</v>
      </c>
      <c r="K227" s="14">
        <f t="shared" si="14"/>
        <v>1</v>
      </c>
      <c r="L227" s="14">
        <f t="shared" si="17"/>
        <v>0</v>
      </c>
      <c r="M227" s="14">
        <f t="shared" si="15"/>
        <v>1</v>
      </c>
      <c r="N227" s="14">
        <f t="shared" si="16"/>
        <v>0</v>
      </c>
    </row>
    <row r="228" spans="1:14" x14ac:dyDescent="0.25">
      <c r="A228">
        <v>227</v>
      </c>
      <c r="B228" t="s">
        <v>10</v>
      </c>
      <c r="C228" t="s">
        <v>9</v>
      </c>
      <c r="D228">
        <v>1</v>
      </c>
      <c r="E228">
        <v>589</v>
      </c>
      <c r="F228">
        <v>0</v>
      </c>
      <c r="K228" s="14" t="b">
        <f t="shared" si="14"/>
        <v>0</v>
      </c>
      <c r="L228" s="14" t="b">
        <f t="shared" si="17"/>
        <v>0</v>
      </c>
      <c r="M228" s="14">
        <f t="shared" si="15"/>
        <v>1</v>
      </c>
      <c r="N228" s="14">
        <f t="shared" si="16"/>
        <v>0</v>
      </c>
    </row>
    <row r="229" spans="1:14" x14ac:dyDescent="0.25">
      <c r="A229">
        <v>228</v>
      </c>
      <c r="B229" t="s">
        <v>104</v>
      </c>
      <c r="C229" t="s">
        <v>7</v>
      </c>
      <c r="D229">
        <v>2</v>
      </c>
      <c r="E229">
        <v>544</v>
      </c>
      <c r="F229">
        <v>0</v>
      </c>
      <c r="K229" s="14">
        <f t="shared" si="14"/>
        <v>0</v>
      </c>
      <c r="L229" s="14">
        <f t="shared" si="17"/>
        <v>1</v>
      </c>
      <c r="M229" s="14">
        <f t="shared" si="15"/>
        <v>0</v>
      </c>
      <c r="N229" s="14">
        <f t="shared" si="16"/>
        <v>1</v>
      </c>
    </row>
    <row r="230" spans="1:14" x14ac:dyDescent="0.25">
      <c r="A230">
        <v>229</v>
      </c>
      <c r="B230" t="s">
        <v>105</v>
      </c>
      <c r="C230" t="s">
        <v>7</v>
      </c>
      <c r="D230">
        <v>2</v>
      </c>
      <c r="E230">
        <v>523</v>
      </c>
      <c r="F230">
        <v>0</v>
      </c>
      <c r="K230" s="14">
        <f t="shared" si="14"/>
        <v>0</v>
      </c>
      <c r="L230" s="14">
        <f t="shared" si="17"/>
        <v>1</v>
      </c>
      <c r="M230" s="14">
        <f t="shared" si="15"/>
        <v>0</v>
      </c>
      <c r="N230" s="14">
        <f t="shared" si="16"/>
        <v>1</v>
      </c>
    </row>
    <row r="231" spans="1:14" x14ac:dyDescent="0.25">
      <c r="A231">
        <v>230</v>
      </c>
      <c r="B231" t="s">
        <v>105</v>
      </c>
      <c r="C231" t="s">
        <v>7</v>
      </c>
      <c r="D231">
        <v>1</v>
      </c>
      <c r="E231">
        <v>354</v>
      </c>
      <c r="F231">
        <v>1</v>
      </c>
      <c r="K231" s="14" t="b">
        <f t="shared" si="14"/>
        <v>0</v>
      </c>
      <c r="L231" s="14" t="b">
        <f t="shared" si="17"/>
        <v>0</v>
      </c>
      <c r="M231" s="14">
        <f t="shared" si="15"/>
        <v>0</v>
      </c>
      <c r="N231" s="14">
        <f t="shared" si="16"/>
        <v>1</v>
      </c>
    </row>
    <row r="232" spans="1:14" x14ac:dyDescent="0.25">
      <c r="A232">
        <v>231</v>
      </c>
      <c r="B232" t="s">
        <v>106</v>
      </c>
      <c r="C232" t="s">
        <v>9</v>
      </c>
      <c r="D232">
        <v>1</v>
      </c>
      <c r="E232">
        <v>434</v>
      </c>
      <c r="F232">
        <v>1</v>
      </c>
      <c r="K232" s="14" t="b">
        <f t="shared" si="14"/>
        <v>0</v>
      </c>
      <c r="L232" s="14" t="b">
        <f t="shared" si="17"/>
        <v>0</v>
      </c>
      <c r="M232" s="14">
        <f t="shared" si="15"/>
        <v>0</v>
      </c>
      <c r="N232" s="14">
        <f t="shared" si="16"/>
        <v>1</v>
      </c>
    </row>
    <row r="233" spans="1:14" x14ac:dyDescent="0.25">
      <c r="A233">
        <v>232</v>
      </c>
      <c r="B233" t="s">
        <v>8</v>
      </c>
      <c r="C233" t="s">
        <v>9</v>
      </c>
      <c r="D233">
        <v>1</v>
      </c>
      <c r="E233">
        <v>592</v>
      </c>
      <c r="F233">
        <v>0</v>
      </c>
      <c r="K233" s="14" t="b">
        <f t="shared" si="14"/>
        <v>0</v>
      </c>
      <c r="L233" s="14" t="b">
        <f t="shared" si="17"/>
        <v>0</v>
      </c>
      <c r="M233" s="14">
        <f t="shared" si="15"/>
        <v>1</v>
      </c>
      <c r="N233" s="14">
        <f t="shared" si="16"/>
        <v>0</v>
      </c>
    </row>
    <row r="234" spans="1:14" x14ac:dyDescent="0.25">
      <c r="A234">
        <v>233</v>
      </c>
      <c r="B234" t="s">
        <v>6</v>
      </c>
      <c r="C234" t="s">
        <v>7</v>
      </c>
      <c r="D234">
        <v>2</v>
      </c>
      <c r="E234">
        <v>715</v>
      </c>
      <c r="F234">
        <v>1</v>
      </c>
      <c r="K234" s="14">
        <f t="shared" si="14"/>
        <v>1</v>
      </c>
      <c r="L234" s="14">
        <f t="shared" si="17"/>
        <v>0</v>
      </c>
      <c r="M234" s="14">
        <f t="shared" si="15"/>
        <v>1</v>
      </c>
      <c r="N234" s="14">
        <f t="shared" si="16"/>
        <v>0</v>
      </c>
    </row>
    <row r="235" spans="1:14" x14ac:dyDescent="0.25">
      <c r="A235">
        <v>234</v>
      </c>
      <c r="B235" t="s">
        <v>107</v>
      </c>
      <c r="C235" t="s">
        <v>12</v>
      </c>
      <c r="D235">
        <v>1</v>
      </c>
      <c r="E235">
        <v>466</v>
      </c>
      <c r="F235">
        <v>1</v>
      </c>
      <c r="K235" s="14" t="b">
        <f t="shared" si="14"/>
        <v>0</v>
      </c>
      <c r="L235" s="14" t="b">
        <f t="shared" si="17"/>
        <v>0</v>
      </c>
      <c r="M235" s="14">
        <f t="shared" si="15"/>
        <v>0</v>
      </c>
      <c r="N235" s="14">
        <f t="shared" si="16"/>
        <v>1</v>
      </c>
    </row>
    <row r="236" spans="1:14" x14ac:dyDescent="0.25">
      <c r="A236">
        <v>235</v>
      </c>
      <c r="B236" t="s">
        <v>8</v>
      </c>
      <c r="C236" t="s">
        <v>9</v>
      </c>
      <c r="D236">
        <v>1</v>
      </c>
      <c r="E236">
        <v>588</v>
      </c>
      <c r="F236">
        <v>0</v>
      </c>
      <c r="K236" s="14" t="b">
        <f t="shared" si="14"/>
        <v>0</v>
      </c>
      <c r="L236" s="14" t="b">
        <f t="shared" si="17"/>
        <v>0</v>
      </c>
      <c r="M236" s="14">
        <f t="shared" si="15"/>
        <v>1</v>
      </c>
      <c r="N236" s="14">
        <f t="shared" si="16"/>
        <v>0</v>
      </c>
    </row>
    <row r="237" spans="1:14" x14ac:dyDescent="0.25">
      <c r="A237">
        <v>236</v>
      </c>
      <c r="B237" t="s">
        <v>107</v>
      </c>
      <c r="C237" t="s">
        <v>12</v>
      </c>
      <c r="D237">
        <v>1</v>
      </c>
      <c r="E237">
        <v>423</v>
      </c>
      <c r="F237">
        <v>1</v>
      </c>
      <c r="K237" s="14" t="b">
        <f t="shared" si="14"/>
        <v>0</v>
      </c>
      <c r="L237" s="14" t="b">
        <f t="shared" si="17"/>
        <v>0</v>
      </c>
      <c r="M237" s="14">
        <f t="shared" si="15"/>
        <v>0</v>
      </c>
      <c r="N237" s="14">
        <f t="shared" si="16"/>
        <v>1</v>
      </c>
    </row>
    <row r="238" spans="1:14" x14ac:dyDescent="0.25">
      <c r="A238">
        <v>237</v>
      </c>
      <c r="B238" t="s">
        <v>106</v>
      </c>
      <c r="C238" t="s">
        <v>12</v>
      </c>
      <c r="D238">
        <v>1</v>
      </c>
      <c r="E238">
        <v>357</v>
      </c>
      <c r="F238">
        <v>1</v>
      </c>
      <c r="K238" s="14" t="b">
        <f t="shared" si="14"/>
        <v>0</v>
      </c>
      <c r="L238" s="14" t="b">
        <f t="shared" si="17"/>
        <v>0</v>
      </c>
      <c r="M238" s="14">
        <f t="shared" si="15"/>
        <v>0</v>
      </c>
      <c r="N238" s="14">
        <f t="shared" si="16"/>
        <v>1</v>
      </c>
    </row>
    <row r="239" spans="1:14" x14ac:dyDescent="0.25">
      <c r="A239">
        <v>238</v>
      </c>
      <c r="B239" t="s">
        <v>106</v>
      </c>
      <c r="C239" t="s">
        <v>12</v>
      </c>
      <c r="D239">
        <v>1</v>
      </c>
      <c r="E239">
        <v>431</v>
      </c>
      <c r="F239">
        <v>1</v>
      </c>
      <c r="K239" s="14" t="b">
        <f t="shared" si="14"/>
        <v>0</v>
      </c>
      <c r="L239" s="14" t="b">
        <f t="shared" si="17"/>
        <v>0</v>
      </c>
      <c r="M239" s="14">
        <f t="shared" si="15"/>
        <v>0</v>
      </c>
      <c r="N239" s="14">
        <f t="shared" si="16"/>
        <v>1</v>
      </c>
    </row>
    <row r="240" spans="1:14" x14ac:dyDescent="0.25">
      <c r="A240">
        <v>239</v>
      </c>
      <c r="B240" t="s">
        <v>104</v>
      </c>
      <c r="C240" t="s">
        <v>7</v>
      </c>
      <c r="D240">
        <v>1</v>
      </c>
      <c r="E240">
        <v>401</v>
      </c>
      <c r="F240">
        <v>1</v>
      </c>
      <c r="K240" s="14" t="b">
        <f t="shared" si="14"/>
        <v>0</v>
      </c>
      <c r="L240" s="14" t="b">
        <f t="shared" si="17"/>
        <v>0</v>
      </c>
      <c r="M240" s="14">
        <f t="shared" si="15"/>
        <v>0</v>
      </c>
      <c r="N240" s="14">
        <f t="shared" si="16"/>
        <v>1</v>
      </c>
    </row>
    <row r="241" spans="1:14" x14ac:dyDescent="0.25">
      <c r="A241">
        <v>240</v>
      </c>
      <c r="B241" t="s">
        <v>8</v>
      </c>
      <c r="C241" t="s">
        <v>12</v>
      </c>
      <c r="D241">
        <v>2</v>
      </c>
      <c r="E241">
        <v>502</v>
      </c>
      <c r="F241">
        <v>1</v>
      </c>
      <c r="K241" s="14">
        <f t="shared" si="14"/>
        <v>1</v>
      </c>
      <c r="L241" s="14">
        <f t="shared" si="17"/>
        <v>0</v>
      </c>
      <c r="M241" s="14">
        <f t="shared" si="15"/>
        <v>1</v>
      </c>
      <c r="N241" s="14">
        <f t="shared" si="16"/>
        <v>0</v>
      </c>
    </row>
    <row r="242" spans="1:14" x14ac:dyDescent="0.25">
      <c r="A242">
        <v>241</v>
      </c>
      <c r="B242" t="s">
        <v>106</v>
      </c>
      <c r="C242" t="s">
        <v>9</v>
      </c>
      <c r="D242">
        <v>1</v>
      </c>
      <c r="E242">
        <v>471</v>
      </c>
      <c r="F242">
        <v>1</v>
      </c>
      <c r="K242" s="14" t="b">
        <f t="shared" si="14"/>
        <v>0</v>
      </c>
      <c r="L242" s="14" t="b">
        <f t="shared" si="17"/>
        <v>0</v>
      </c>
      <c r="M242" s="14">
        <f t="shared" si="15"/>
        <v>0</v>
      </c>
      <c r="N242" s="14">
        <f t="shared" si="16"/>
        <v>1</v>
      </c>
    </row>
    <row r="243" spans="1:14" x14ac:dyDescent="0.25">
      <c r="A243">
        <v>242</v>
      </c>
      <c r="B243" t="s">
        <v>10</v>
      </c>
      <c r="C243" t="s">
        <v>12</v>
      </c>
      <c r="D243">
        <v>2</v>
      </c>
      <c r="E243">
        <v>488</v>
      </c>
      <c r="F243">
        <v>1</v>
      </c>
      <c r="K243" s="14">
        <f t="shared" si="14"/>
        <v>1</v>
      </c>
      <c r="L243" s="14">
        <f t="shared" si="17"/>
        <v>0</v>
      </c>
      <c r="M243" s="14">
        <f t="shared" si="15"/>
        <v>1</v>
      </c>
      <c r="N243" s="14">
        <f t="shared" si="16"/>
        <v>0</v>
      </c>
    </row>
    <row r="244" spans="1:14" x14ac:dyDescent="0.25">
      <c r="A244">
        <v>243</v>
      </c>
      <c r="B244" t="s">
        <v>6</v>
      </c>
      <c r="C244" t="s">
        <v>7</v>
      </c>
      <c r="D244">
        <v>1</v>
      </c>
      <c r="E244">
        <v>705</v>
      </c>
      <c r="F244">
        <v>0</v>
      </c>
      <c r="K244" s="14" t="b">
        <f t="shared" si="14"/>
        <v>0</v>
      </c>
      <c r="L244" s="14" t="b">
        <f t="shared" si="17"/>
        <v>0</v>
      </c>
      <c r="M244" s="14">
        <f t="shared" si="15"/>
        <v>1</v>
      </c>
      <c r="N244" s="14">
        <f t="shared" si="16"/>
        <v>0</v>
      </c>
    </row>
    <row r="245" spans="1:14" x14ac:dyDescent="0.25">
      <c r="A245">
        <v>244</v>
      </c>
      <c r="B245" t="s">
        <v>10</v>
      </c>
      <c r="C245" t="s">
        <v>12</v>
      </c>
      <c r="D245">
        <v>2</v>
      </c>
      <c r="E245">
        <v>538</v>
      </c>
      <c r="F245">
        <v>1</v>
      </c>
      <c r="K245" s="14">
        <f t="shared" si="14"/>
        <v>1</v>
      </c>
      <c r="L245" s="14">
        <f t="shared" si="17"/>
        <v>0</v>
      </c>
      <c r="M245" s="14">
        <f t="shared" si="15"/>
        <v>1</v>
      </c>
      <c r="N245" s="14">
        <f t="shared" si="16"/>
        <v>0</v>
      </c>
    </row>
    <row r="246" spans="1:14" x14ac:dyDescent="0.25">
      <c r="A246">
        <v>245</v>
      </c>
      <c r="B246" t="s">
        <v>8</v>
      </c>
      <c r="C246" t="s">
        <v>12</v>
      </c>
      <c r="D246">
        <v>2</v>
      </c>
      <c r="E246">
        <v>542</v>
      </c>
      <c r="F246">
        <v>1</v>
      </c>
      <c r="K246" s="14">
        <f t="shared" si="14"/>
        <v>1</v>
      </c>
      <c r="L246" s="14">
        <f t="shared" si="17"/>
        <v>0</v>
      </c>
      <c r="M246" s="14">
        <f t="shared" si="15"/>
        <v>1</v>
      </c>
      <c r="N246" s="14">
        <f t="shared" si="16"/>
        <v>0</v>
      </c>
    </row>
    <row r="247" spans="1:14" x14ac:dyDescent="0.25">
      <c r="A247">
        <v>246</v>
      </c>
      <c r="B247" t="s">
        <v>10</v>
      </c>
      <c r="C247" t="s">
        <v>9</v>
      </c>
      <c r="D247">
        <v>2</v>
      </c>
      <c r="E247">
        <v>733</v>
      </c>
      <c r="F247">
        <v>1</v>
      </c>
      <c r="K247" s="14">
        <f t="shared" si="14"/>
        <v>1</v>
      </c>
      <c r="L247" s="14">
        <f t="shared" si="17"/>
        <v>0</v>
      </c>
      <c r="M247" s="14">
        <f t="shared" si="15"/>
        <v>1</v>
      </c>
      <c r="N247" s="14">
        <f t="shared" si="16"/>
        <v>0</v>
      </c>
    </row>
    <row r="248" spans="1:14" x14ac:dyDescent="0.25">
      <c r="A248">
        <v>247</v>
      </c>
      <c r="B248" t="s">
        <v>105</v>
      </c>
      <c r="C248" t="s">
        <v>7</v>
      </c>
      <c r="D248">
        <v>1</v>
      </c>
      <c r="E248">
        <v>344</v>
      </c>
      <c r="F248">
        <v>1</v>
      </c>
      <c r="K248" s="14" t="b">
        <f t="shared" si="14"/>
        <v>0</v>
      </c>
      <c r="L248" s="14" t="b">
        <f t="shared" si="17"/>
        <v>0</v>
      </c>
      <c r="M248" s="14">
        <f t="shared" si="15"/>
        <v>0</v>
      </c>
      <c r="N248" s="14">
        <f t="shared" si="16"/>
        <v>1</v>
      </c>
    </row>
    <row r="249" spans="1:14" x14ac:dyDescent="0.25">
      <c r="A249">
        <v>248</v>
      </c>
      <c r="B249" t="s">
        <v>104</v>
      </c>
      <c r="C249" t="s">
        <v>7</v>
      </c>
      <c r="D249">
        <v>1</v>
      </c>
      <c r="E249">
        <v>573</v>
      </c>
      <c r="F249">
        <v>1</v>
      </c>
      <c r="K249" s="14" t="b">
        <f t="shared" si="14"/>
        <v>0</v>
      </c>
      <c r="L249" s="14" t="b">
        <f t="shared" si="17"/>
        <v>0</v>
      </c>
      <c r="M249" s="14">
        <f t="shared" si="15"/>
        <v>0</v>
      </c>
      <c r="N249" s="14">
        <f t="shared" si="16"/>
        <v>1</v>
      </c>
    </row>
    <row r="250" spans="1:14" x14ac:dyDescent="0.25">
      <c r="A250">
        <v>249</v>
      </c>
      <c r="B250" t="s">
        <v>10</v>
      </c>
      <c r="C250" t="s">
        <v>12</v>
      </c>
      <c r="D250">
        <v>2</v>
      </c>
      <c r="E250">
        <v>426</v>
      </c>
      <c r="F250">
        <v>1</v>
      </c>
      <c r="K250" s="14">
        <f t="shared" si="14"/>
        <v>1</v>
      </c>
      <c r="L250" s="14">
        <f t="shared" si="17"/>
        <v>0</v>
      </c>
      <c r="M250" s="14">
        <f t="shared" si="15"/>
        <v>1</v>
      </c>
      <c r="N250" s="14">
        <f t="shared" si="16"/>
        <v>0</v>
      </c>
    </row>
    <row r="251" spans="1:14" x14ac:dyDescent="0.25">
      <c r="A251">
        <v>250</v>
      </c>
      <c r="B251" t="s">
        <v>107</v>
      </c>
      <c r="C251" t="s">
        <v>9</v>
      </c>
      <c r="D251">
        <v>1</v>
      </c>
      <c r="E251">
        <v>437</v>
      </c>
      <c r="F251">
        <v>1</v>
      </c>
      <c r="K251" s="14" t="b">
        <f t="shared" si="14"/>
        <v>0</v>
      </c>
      <c r="L251" s="14" t="b">
        <f t="shared" si="17"/>
        <v>0</v>
      </c>
      <c r="M251" s="14">
        <f t="shared" si="15"/>
        <v>0</v>
      </c>
      <c r="N251" s="14">
        <f t="shared" si="16"/>
        <v>1</v>
      </c>
    </row>
    <row r="252" spans="1:14" x14ac:dyDescent="0.25">
      <c r="A252">
        <v>251</v>
      </c>
      <c r="B252" t="s">
        <v>11</v>
      </c>
      <c r="C252" t="s">
        <v>7</v>
      </c>
      <c r="D252">
        <v>1</v>
      </c>
      <c r="E252">
        <v>811</v>
      </c>
      <c r="F252">
        <v>0</v>
      </c>
      <c r="K252" s="14" t="b">
        <f t="shared" si="14"/>
        <v>0</v>
      </c>
      <c r="L252" s="14" t="b">
        <f t="shared" si="17"/>
        <v>0</v>
      </c>
      <c r="M252" s="14">
        <f t="shared" si="15"/>
        <v>1</v>
      </c>
      <c r="N252" s="14">
        <f t="shared" si="16"/>
        <v>0</v>
      </c>
    </row>
    <row r="253" spans="1:14" x14ac:dyDescent="0.25">
      <c r="A253">
        <v>252</v>
      </c>
      <c r="B253" t="s">
        <v>106</v>
      </c>
      <c r="C253" t="s">
        <v>12</v>
      </c>
      <c r="D253">
        <v>1</v>
      </c>
      <c r="E253">
        <v>670</v>
      </c>
      <c r="F253">
        <v>1</v>
      </c>
      <c r="K253" s="14" t="b">
        <f t="shared" si="14"/>
        <v>0</v>
      </c>
      <c r="L253" s="14" t="b">
        <f t="shared" si="17"/>
        <v>0</v>
      </c>
      <c r="M253" s="14">
        <f t="shared" si="15"/>
        <v>0</v>
      </c>
      <c r="N253" s="14">
        <f t="shared" si="16"/>
        <v>1</v>
      </c>
    </row>
    <row r="254" spans="1:14" x14ac:dyDescent="0.25">
      <c r="A254">
        <v>253</v>
      </c>
      <c r="B254" t="s">
        <v>11</v>
      </c>
      <c r="C254" t="s">
        <v>7</v>
      </c>
      <c r="D254">
        <v>2</v>
      </c>
      <c r="E254">
        <v>399</v>
      </c>
      <c r="F254">
        <v>1</v>
      </c>
      <c r="K254" s="14">
        <f t="shared" si="14"/>
        <v>1</v>
      </c>
      <c r="L254" s="14">
        <f t="shared" si="17"/>
        <v>0</v>
      </c>
      <c r="M254" s="14">
        <f t="shared" si="15"/>
        <v>1</v>
      </c>
      <c r="N254" s="14">
        <f t="shared" si="16"/>
        <v>0</v>
      </c>
    </row>
    <row r="255" spans="1:14" x14ac:dyDescent="0.25">
      <c r="A255">
        <v>254</v>
      </c>
      <c r="B255" t="s">
        <v>107</v>
      </c>
      <c r="C255" t="s">
        <v>12</v>
      </c>
      <c r="D255">
        <v>1</v>
      </c>
      <c r="E255">
        <v>350</v>
      </c>
      <c r="F255">
        <v>1</v>
      </c>
      <c r="K255" s="14" t="b">
        <f t="shared" si="14"/>
        <v>0</v>
      </c>
      <c r="L255" s="14" t="b">
        <f t="shared" si="17"/>
        <v>0</v>
      </c>
      <c r="M255" s="14">
        <f t="shared" si="15"/>
        <v>0</v>
      </c>
      <c r="N255" s="14">
        <f t="shared" si="16"/>
        <v>1</v>
      </c>
    </row>
    <row r="256" spans="1:14" x14ac:dyDescent="0.25">
      <c r="A256">
        <v>255</v>
      </c>
      <c r="B256" t="s">
        <v>10</v>
      </c>
      <c r="C256" t="s">
        <v>12</v>
      </c>
      <c r="D256">
        <v>2</v>
      </c>
      <c r="E256">
        <v>459</v>
      </c>
      <c r="F256">
        <v>1</v>
      </c>
      <c r="K256" s="14">
        <f t="shared" si="14"/>
        <v>1</v>
      </c>
      <c r="L256" s="14">
        <f t="shared" si="17"/>
        <v>0</v>
      </c>
      <c r="M256" s="14">
        <f t="shared" si="15"/>
        <v>1</v>
      </c>
      <c r="N256" s="14">
        <f t="shared" si="16"/>
        <v>0</v>
      </c>
    </row>
    <row r="257" spans="1:14" x14ac:dyDescent="0.25">
      <c r="A257">
        <v>256</v>
      </c>
      <c r="B257" t="s">
        <v>10</v>
      </c>
      <c r="C257" t="s">
        <v>12</v>
      </c>
      <c r="D257">
        <v>2</v>
      </c>
      <c r="E257">
        <v>582</v>
      </c>
      <c r="F257">
        <v>1</v>
      </c>
      <c r="K257" s="14">
        <f t="shared" si="14"/>
        <v>1</v>
      </c>
      <c r="L257" s="14">
        <f t="shared" si="17"/>
        <v>0</v>
      </c>
      <c r="M257" s="14">
        <f t="shared" si="15"/>
        <v>1</v>
      </c>
      <c r="N257" s="14">
        <f t="shared" si="16"/>
        <v>0</v>
      </c>
    </row>
    <row r="258" spans="1:14" x14ac:dyDescent="0.25">
      <c r="A258">
        <v>257</v>
      </c>
      <c r="B258" t="s">
        <v>6</v>
      </c>
      <c r="C258" t="s">
        <v>7</v>
      </c>
      <c r="D258">
        <v>2</v>
      </c>
      <c r="E258">
        <v>684</v>
      </c>
      <c r="F258">
        <v>1</v>
      </c>
      <c r="K258" s="14">
        <f t="shared" si="14"/>
        <v>1</v>
      </c>
      <c r="L258" s="14">
        <f t="shared" si="17"/>
        <v>0</v>
      </c>
      <c r="M258" s="14">
        <f t="shared" si="15"/>
        <v>1</v>
      </c>
      <c r="N258" s="14">
        <f t="shared" si="16"/>
        <v>0</v>
      </c>
    </row>
    <row r="259" spans="1:14" x14ac:dyDescent="0.25">
      <c r="A259">
        <v>258</v>
      </c>
      <c r="B259" t="s">
        <v>8</v>
      </c>
      <c r="C259" t="s">
        <v>12</v>
      </c>
      <c r="D259">
        <v>2</v>
      </c>
      <c r="E259">
        <v>457</v>
      </c>
      <c r="F259">
        <v>1</v>
      </c>
      <c r="K259" s="14">
        <f t="shared" ref="K259:K322" si="18">IF(D259=2,(IF(F259=1,1,0)))</f>
        <v>1</v>
      </c>
      <c r="L259" s="14">
        <f t="shared" si="17"/>
        <v>0</v>
      </c>
      <c r="M259" s="14">
        <f t="shared" ref="M259:M322" si="19">IF(OR(B259="NDLeftChange",B259="NDRightChange",B259="NT2LeftChange",B259="NT2RightChange"),1,0)</f>
        <v>1</v>
      </c>
      <c r="N259" s="14">
        <f t="shared" ref="N259:N322" si="20">IF(OR(B259="NDLeftNoChange",B259="NDRightNoChange",B259="NT2LeftNoChange",B259="NT2RightNoChange"),1,0)</f>
        <v>0</v>
      </c>
    </row>
    <row r="260" spans="1:14" x14ac:dyDescent="0.25">
      <c r="A260">
        <v>259</v>
      </c>
      <c r="B260" t="s">
        <v>106</v>
      </c>
      <c r="C260" t="s">
        <v>12</v>
      </c>
      <c r="D260">
        <v>1</v>
      </c>
      <c r="E260">
        <v>465</v>
      </c>
      <c r="F260">
        <v>1</v>
      </c>
      <c r="K260" s="14" t="b">
        <f t="shared" si="18"/>
        <v>0</v>
      </c>
      <c r="L260" s="14" t="b">
        <f t="shared" ref="L260:L323" si="21">IF(D260=2,IF(F260=0,1,0))</f>
        <v>0</v>
      </c>
      <c r="M260" s="14">
        <f t="shared" si="19"/>
        <v>0</v>
      </c>
      <c r="N260" s="14">
        <f t="shared" si="20"/>
        <v>1</v>
      </c>
    </row>
    <row r="261" spans="1:14" x14ac:dyDescent="0.25">
      <c r="A261">
        <v>260</v>
      </c>
      <c r="B261" t="s">
        <v>10</v>
      </c>
      <c r="C261" t="s">
        <v>9</v>
      </c>
      <c r="D261">
        <v>1</v>
      </c>
      <c r="E261">
        <v>594</v>
      </c>
      <c r="F261">
        <v>0</v>
      </c>
      <c r="K261" s="14" t="b">
        <f t="shared" si="18"/>
        <v>0</v>
      </c>
      <c r="L261" s="14" t="b">
        <f t="shared" si="21"/>
        <v>0</v>
      </c>
      <c r="M261" s="14">
        <f t="shared" si="19"/>
        <v>1</v>
      </c>
      <c r="N261" s="14">
        <f t="shared" si="20"/>
        <v>0</v>
      </c>
    </row>
    <row r="262" spans="1:14" x14ac:dyDescent="0.25">
      <c r="A262">
        <v>261</v>
      </c>
      <c r="B262" t="s">
        <v>6</v>
      </c>
      <c r="C262" t="s">
        <v>7</v>
      </c>
      <c r="D262">
        <v>2</v>
      </c>
      <c r="E262">
        <v>417</v>
      </c>
      <c r="F262">
        <v>1</v>
      </c>
      <c r="K262" s="14">
        <f t="shared" si="18"/>
        <v>1</v>
      </c>
      <c r="L262" s="14">
        <f t="shared" si="21"/>
        <v>0</v>
      </c>
      <c r="M262" s="14">
        <f t="shared" si="19"/>
        <v>1</v>
      </c>
      <c r="N262" s="14">
        <f t="shared" si="20"/>
        <v>0</v>
      </c>
    </row>
    <row r="263" spans="1:14" x14ac:dyDescent="0.25">
      <c r="A263">
        <v>262</v>
      </c>
      <c r="B263" t="s">
        <v>107</v>
      </c>
      <c r="C263" t="s">
        <v>9</v>
      </c>
      <c r="D263">
        <v>1</v>
      </c>
      <c r="E263">
        <v>418</v>
      </c>
      <c r="F263">
        <v>1</v>
      </c>
      <c r="K263" s="14" t="b">
        <f t="shared" si="18"/>
        <v>0</v>
      </c>
      <c r="L263" s="14" t="b">
        <f t="shared" si="21"/>
        <v>0</v>
      </c>
      <c r="M263" s="14">
        <f t="shared" si="19"/>
        <v>0</v>
      </c>
      <c r="N263" s="14">
        <f t="shared" si="20"/>
        <v>1</v>
      </c>
    </row>
    <row r="264" spans="1:14" x14ac:dyDescent="0.25">
      <c r="A264">
        <v>263</v>
      </c>
      <c r="B264" t="s">
        <v>11</v>
      </c>
      <c r="C264" t="s">
        <v>7</v>
      </c>
      <c r="D264">
        <v>2</v>
      </c>
      <c r="E264">
        <v>442</v>
      </c>
      <c r="F264">
        <v>1</v>
      </c>
      <c r="K264" s="14">
        <f t="shared" si="18"/>
        <v>1</v>
      </c>
      <c r="L264" s="14">
        <f t="shared" si="21"/>
        <v>0</v>
      </c>
      <c r="M264" s="14">
        <f t="shared" si="19"/>
        <v>1</v>
      </c>
      <c r="N264" s="14">
        <f t="shared" si="20"/>
        <v>0</v>
      </c>
    </row>
    <row r="265" spans="1:14" x14ac:dyDescent="0.25">
      <c r="A265">
        <v>264</v>
      </c>
      <c r="B265" t="s">
        <v>8</v>
      </c>
      <c r="C265" t="s">
        <v>9</v>
      </c>
      <c r="D265">
        <v>2</v>
      </c>
      <c r="E265">
        <v>716</v>
      </c>
      <c r="F265">
        <v>1</v>
      </c>
      <c r="K265" s="14">
        <f t="shared" si="18"/>
        <v>1</v>
      </c>
      <c r="L265" s="14">
        <f t="shared" si="21"/>
        <v>0</v>
      </c>
      <c r="M265" s="14">
        <f t="shared" si="19"/>
        <v>1</v>
      </c>
      <c r="N265" s="14">
        <f t="shared" si="20"/>
        <v>0</v>
      </c>
    </row>
    <row r="266" spans="1:14" x14ac:dyDescent="0.25">
      <c r="A266">
        <v>265</v>
      </c>
      <c r="B266" t="s">
        <v>106</v>
      </c>
      <c r="C266" t="s">
        <v>9</v>
      </c>
      <c r="D266">
        <v>1</v>
      </c>
      <c r="E266">
        <v>507</v>
      </c>
      <c r="F266">
        <v>1</v>
      </c>
      <c r="K266" s="14" t="b">
        <f t="shared" si="18"/>
        <v>0</v>
      </c>
      <c r="L266" s="14" t="b">
        <f t="shared" si="21"/>
        <v>0</v>
      </c>
      <c r="M266" s="14">
        <f t="shared" si="19"/>
        <v>0</v>
      </c>
      <c r="N266" s="14">
        <f t="shared" si="20"/>
        <v>1</v>
      </c>
    </row>
    <row r="267" spans="1:14" x14ac:dyDescent="0.25">
      <c r="A267">
        <v>266</v>
      </c>
      <c r="B267" t="s">
        <v>107</v>
      </c>
      <c r="C267" t="s">
        <v>12</v>
      </c>
      <c r="D267">
        <v>2</v>
      </c>
      <c r="E267">
        <v>521</v>
      </c>
      <c r="F267">
        <v>0</v>
      </c>
      <c r="K267" s="14">
        <f t="shared" si="18"/>
        <v>0</v>
      </c>
      <c r="L267" s="14">
        <f t="shared" si="21"/>
        <v>1</v>
      </c>
      <c r="M267" s="14">
        <f t="shared" si="19"/>
        <v>0</v>
      </c>
      <c r="N267" s="14">
        <f t="shared" si="20"/>
        <v>1</v>
      </c>
    </row>
    <row r="268" spans="1:14" x14ac:dyDescent="0.25">
      <c r="A268">
        <v>267</v>
      </c>
      <c r="B268" t="s">
        <v>105</v>
      </c>
      <c r="C268" t="s">
        <v>7</v>
      </c>
      <c r="D268">
        <v>2</v>
      </c>
      <c r="E268">
        <v>465</v>
      </c>
      <c r="F268">
        <v>0</v>
      </c>
      <c r="K268" s="14">
        <f t="shared" si="18"/>
        <v>0</v>
      </c>
      <c r="L268" s="14">
        <f t="shared" si="21"/>
        <v>1</v>
      </c>
      <c r="M268" s="14">
        <f t="shared" si="19"/>
        <v>0</v>
      </c>
      <c r="N268" s="14">
        <f t="shared" si="20"/>
        <v>1</v>
      </c>
    </row>
    <row r="269" spans="1:14" x14ac:dyDescent="0.25">
      <c r="A269">
        <v>268</v>
      </c>
      <c r="B269" t="s">
        <v>8</v>
      </c>
      <c r="C269" t="s">
        <v>12</v>
      </c>
      <c r="D269">
        <v>1</v>
      </c>
      <c r="E269">
        <v>722</v>
      </c>
      <c r="F269">
        <v>0</v>
      </c>
      <c r="K269" s="14" t="b">
        <f t="shared" si="18"/>
        <v>0</v>
      </c>
      <c r="L269" s="14" t="b">
        <f t="shared" si="21"/>
        <v>0</v>
      </c>
      <c r="M269" s="14">
        <f t="shared" si="19"/>
        <v>1</v>
      </c>
      <c r="N269" s="14">
        <f t="shared" si="20"/>
        <v>0</v>
      </c>
    </row>
    <row r="270" spans="1:14" x14ac:dyDescent="0.25">
      <c r="A270">
        <v>269</v>
      </c>
      <c r="B270" t="s">
        <v>10</v>
      </c>
      <c r="C270" t="s">
        <v>9</v>
      </c>
      <c r="D270">
        <v>2</v>
      </c>
      <c r="E270">
        <v>605</v>
      </c>
      <c r="F270">
        <v>1</v>
      </c>
      <c r="K270" s="14">
        <f t="shared" si="18"/>
        <v>1</v>
      </c>
      <c r="L270" s="14">
        <f t="shared" si="21"/>
        <v>0</v>
      </c>
      <c r="M270" s="14">
        <f t="shared" si="19"/>
        <v>1</v>
      </c>
      <c r="N270" s="14">
        <f t="shared" si="20"/>
        <v>0</v>
      </c>
    </row>
    <row r="271" spans="1:14" x14ac:dyDescent="0.25">
      <c r="A271">
        <v>270</v>
      </c>
      <c r="B271" t="s">
        <v>104</v>
      </c>
      <c r="C271" t="s">
        <v>7</v>
      </c>
      <c r="D271">
        <v>1</v>
      </c>
      <c r="E271">
        <v>529</v>
      </c>
      <c r="F271">
        <v>1</v>
      </c>
      <c r="K271" s="14" t="b">
        <f t="shared" si="18"/>
        <v>0</v>
      </c>
      <c r="L271" s="14" t="b">
        <f t="shared" si="21"/>
        <v>0</v>
      </c>
      <c r="M271" s="14">
        <f t="shared" si="19"/>
        <v>0</v>
      </c>
      <c r="N271" s="14">
        <f t="shared" si="20"/>
        <v>1</v>
      </c>
    </row>
    <row r="272" spans="1:14" x14ac:dyDescent="0.25">
      <c r="A272">
        <v>271</v>
      </c>
      <c r="B272" t="s">
        <v>106</v>
      </c>
      <c r="C272" t="s">
        <v>9</v>
      </c>
      <c r="D272">
        <v>1</v>
      </c>
      <c r="E272">
        <v>433</v>
      </c>
      <c r="F272">
        <v>1</v>
      </c>
      <c r="K272" s="14" t="b">
        <f t="shared" si="18"/>
        <v>0</v>
      </c>
      <c r="L272" s="14" t="b">
        <f t="shared" si="21"/>
        <v>0</v>
      </c>
      <c r="M272" s="14">
        <f t="shared" si="19"/>
        <v>0</v>
      </c>
      <c r="N272" s="14">
        <f t="shared" si="20"/>
        <v>1</v>
      </c>
    </row>
    <row r="273" spans="1:14" x14ac:dyDescent="0.25">
      <c r="A273">
        <v>272</v>
      </c>
      <c r="B273" t="s">
        <v>10</v>
      </c>
      <c r="C273" t="s">
        <v>12</v>
      </c>
      <c r="D273">
        <v>2</v>
      </c>
      <c r="E273">
        <v>453</v>
      </c>
      <c r="F273">
        <v>1</v>
      </c>
      <c r="K273" s="14">
        <f t="shared" si="18"/>
        <v>1</v>
      </c>
      <c r="L273" s="14">
        <f t="shared" si="21"/>
        <v>0</v>
      </c>
      <c r="M273" s="14">
        <f t="shared" si="19"/>
        <v>1</v>
      </c>
      <c r="N273" s="14">
        <f t="shared" si="20"/>
        <v>0</v>
      </c>
    </row>
    <row r="274" spans="1:14" x14ac:dyDescent="0.25">
      <c r="A274">
        <v>273</v>
      </c>
      <c r="B274" t="s">
        <v>107</v>
      </c>
      <c r="C274" t="s">
        <v>12</v>
      </c>
      <c r="D274">
        <v>1</v>
      </c>
      <c r="E274">
        <v>431</v>
      </c>
      <c r="F274">
        <v>1</v>
      </c>
      <c r="K274" s="14" t="b">
        <f t="shared" si="18"/>
        <v>0</v>
      </c>
      <c r="L274" s="14" t="b">
        <f t="shared" si="21"/>
        <v>0</v>
      </c>
      <c r="M274" s="14">
        <f t="shared" si="19"/>
        <v>0</v>
      </c>
      <c r="N274" s="14">
        <f t="shared" si="20"/>
        <v>1</v>
      </c>
    </row>
    <row r="275" spans="1:14" x14ac:dyDescent="0.25">
      <c r="A275">
        <v>274</v>
      </c>
      <c r="B275" t="s">
        <v>10</v>
      </c>
      <c r="C275" t="s">
        <v>9</v>
      </c>
      <c r="D275">
        <v>2</v>
      </c>
      <c r="E275">
        <v>607</v>
      </c>
      <c r="F275">
        <v>1</v>
      </c>
      <c r="K275" s="14">
        <f t="shared" si="18"/>
        <v>1</v>
      </c>
      <c r="L275" s="14">
        <f t="shared" si="21"/>
        <v>0</v>
      </c>
      <c r="M275" s="14">
        <f t="shared" si="19"/>
        <v>1</v>
      </c>
      <c r="N275" s="14">
        <f t="shared" si="20"/>
        <v>0</v>
      </c>
    </row>
    <row r="276" spans="1:14" x14ac:dyDescent="0.25">
      <c r="A276">
        <v>275</v>
      </c>
      <c r="B276" t="s">
        <v>107</v>
      </c>
      <c r="C276" t="s">
        <v>9</v>
      </c>
      <c r="D276">
        <v>1</v>
      </c>
      <c r="E276">
        <v>456</v>
      </c>
      <c r="F276">
        <v>1</v>
      </c>
      <c r="K276" s="14" t="b">
        <f t="shared" si="18"/>
        <v>0</v>
      </c>
      <c r="L276" s="14" t="b">
        <f t="shared" si="21"/>
        <v>0</v>
      </c>
      <c r="M276" s="14">
        <f t="shared" si="19"/>
        <v>0</v>
      </c>
      <c r="N276" s="14">
        <f t="shared" si="20"/>
        <v>1</v>
      </c>
    </row>
    <row r="277" spans="1:14" x14ac:dyDescent="0.25">
      <c r="A277">
        <v>276</v>
      </c>
      <c r="B277" t="s">
        <v>8</v>
      </c>
      <c r="C277" t="s">
        <v>9</v>
      </c>
      <c r="D277">
        <v>2</v>
      </c>
      <c r="E277">
        <v>550</v>
      </c>
      <c r="F277">
        <v>1</v>
      </c>
      <c r="K277" s="14">
        <f t="shared" si="18"/>
        <v>1</v>
      </c>
      <c r="L277" s="14">
        <f t="shared" si="21"/>
        <v>0</v>
      </c>
      <c r="M277" s="14">
        <f t="shared" si="19"/>
        <v>1</v>
      </c>
      <c r="N277" s="14">
        <f t="shared" si="20"/>
        <v>0</v>
      </c>
    </row>
    <row r="278" spans="1:14" x14ac:dyDescent="0.25">
      <c r="A278">
        <v>277</v>
      </c>
      <c r="B278" t="s">
        <v>106</v>
      </c>
      <c r="C278" t="s">
        <v>9</v>
      </c>
      <c r="D278">
        <v>1</v>
      </c>
      <c r="E278">
        <v>500</v>
      </c>
      <c r="F278">
        <v>1</v>
      </c>
      <c r="K278" s="14" t="b">
        <f t="shared" si="18"/>
        <v>0</v>
      </c>
      <c r="L278" s="14" t="b">
        <f t="shared" si="21"/>
        <v>0</v>
      </c>
      <c r="M278" s="14">
        <f t="shared" si="19"/>
        <v>0</v>
      </c>
      <c r="N278" s="14">
        <f t="shared" si="20"/>
        <v>1</v>
      </c>
    </row>
    <row r="279" spans="1:14" x14ac:dyDescent="0.25">
      <c r="A279">
        <v>278</v>
      </c>
      <c r="B279" t="s">
        <v>107</v>
      </c>
      <c r="C279" t="s">
        <v>9</v>
      </c>
      <c r="D279">
        <v>2</v>
      </c>
      <c r="E279">
        <v>442</v>
      </c>
      <c r="F279">
        <v>0</v>
      </c>
      <c r="K279" s="14">
        <f t="shared" si="18"/>
        <v>0</v>
      </c>
      <c r="L279" s="14">
        <f t="shared" si="21"/>
        <v>1</v>
      </c>
      <c r="M279" s="14">
        <f t="shared" si="19"/>
        <v>0</v>
      </c>
      <c r="N279" s="14">
        <f t="shared" si="20"/>
        <v>1</v>
      </c>
    </row>
    <row r="280" spans="1:14" x14ac:dyDescent="0.25">
      <c r="A280">
        <v>279</v>
      </c>
      <c r="B280" t="s">
        <v>105</v>
      </c>
      <c r="C280" t="s">
        <v>7</v>
      </c>
      <c r="D280">
        <v>1</v>
      </c>
      <c r="E280">
        <v>365</v>
      </c>
      <c r="F280">
        <v>1</v>
      </c>
      <c r="K280" s="14" t="b">
        <f t="shared" si="18"/>
        <v>0</v>
      </c>
      <c r="L280" s="14" t="b">
        <f t="shared" si="21"/>
        <v>0</v>
      </c>
      <c r="M280" s="14">
        <f t="shared" si="19"/>
        <v>0</v>
      </c>
      <c r="N280" s="14">
        <f t="shared" si="20"/>
        <v>1</v>
      </c>
    </row>
    <row r="281" spans="1:14" x14ac:dyDescent="0.25">
      <c r="A281">
        <v>280</v>
      </c>
      <c r="B281" t="s">
        <v>11</v>
      </c>
      <c r="C281" t="s">
        <v>7</v>
      </c>
      <c r="D281">
        <v>2</v>
      </c>
      <c r="E281">
        <v>365</v>
      </c>
      <c r="F281">
        <v>1</v>
      </c>
      <c r="K281" s="14">
        <f t="shared" si="18"/>
        <v>1</v>
      </c>
      <c r="L281" s="14">
        <f t="shared" si="21"/>
        <v>0</v>
      </c>
      <c r="M281" s="14">
        <f t="shared" si="19"/>
        <v>1</v>
      </c>
      <c r="N281" s="14">
        <f t="shared" si="20"/>
        <v>0</v>
      </c>
    </row>
    <row r="282" spans="1:14" x14ac:dyDescent="0.25">
      <c r="A282">
        <v>281</v>
      </c>
      <c r="B282" t="s">
        <v>8</v>
      </c>
      <c r="C282" t="s">
        <v>12</v>
      </c>
      <c r="D282">
        <v>1</v>
      </c>
      <c r="E282">
        <v>579</v>
      </c>
      <c r="F282">
        <v>0</v>
      </c>
      <c r="K282" s="14" t="b">
        <f t="shared" si="18"/>
        <v>0</v>
      </c>
      <c r="L282" s="14" t="b">
        <f t="shared" si="21"/>
        <v>0</v>
      </c>
      <c r="M282" s="14">
        <f t="shared" si="19"/>
        <v>1</v>
      </c>
      <c r="N282" s="14">
        <f t="shared" si="20"/>
        <v>0</v>
      </c>
    </row>
    <row r="283" spans="1:14" x14ac:dyDescent="0.25">
      <c r="A283">
        <v>282</v>
      </c>
      <c r="B283" t="s">
        <v>104</v>
      </c>
      <c r="C283" t="s">
        <v>7</v>
      </c>
      <c r="D283">
        <v>1</v>
      </c>
      <c r="E283">
        <v>434</v>
      </c>
      <c r="F283">
        <v>1</v>
      </c>
      <c r="K283" s="14" t="b">
        <f t="shared" si="18"/>
        <v>0</v>
      </c>
      <c r="L283" s="14" t="b">
        <f t="shared" si="21"/>
        <v>0</v>
      </c>
      <c r="M283" s="14">
        <f t="shared" si="19"/>
        <v>0</v>
      </c>
      <c r="N283" s="14">
        <f t="shared" si="20"/>
        <v>1</v>
      </c>
    </row>
    <row r="284" spans="1:14" x14ac:dyDescent="0.25">
      <c r="A284">
        <v>283</v>
      </c>
      <c r="B284" t="s">
        <v>106</v>
      </c>
      <c r="C284" t="s">
        <v>12</v>
      </c>
      <c r="D284">
        <v>1</v>
      </c>
      <c r="E284">
        <v>435</v>
      </c>
      <c r="F284">
        <v>1</v>
      </c>
      <c r="K284" s="14" t="b">
        <f t="shared" si="18"/>
        <v>0</v>
      </c>
      <c r="L284" s="14" t="b">
        <f t="shared" si="21"/>
        <v>0</v>
      </c>
      <c r="M284" s="14">
        <f t="shared" si="19"/>
        <v>0</v>
      </c>
      <c r="N284" s="14">
        <f t="shared" si="20"/>
        <v>1</v>
      </c>
    </row>
    <row r="285" spans="1:14" x14ac:dyDescent="0.25">
      <c r="A285">
        <v>284</v>
      </c>
      <c r="B285" t="s">
        <v>107</v>
      </c>
      <c r="C285" t="s">
        <v>12</v>
      </c>
      <c r="D285">
        <v>1</v>
      </c>
      <c r="E285">
        <v>554</v>
      </c>
      <c r="F285">
        <v>1</v>
      </c>
      <c r="K285" s="14" t="b">
        <f t="shared" si="18"/>
        <v>0</v>
      </c>
      <c r="L285" s="14" t="b">
        <f t="shared" si="21"/>
        <v>0</v>
      </c>
      <c r="M285" s="14">
        <f t="shared" si="19"/>
        <v>0</v>
      </c>
      <c r="N285" s="14">
        <f t="shared" si="20"/>
        <v>1</v>
      </c>
    </row>
    <row r="286" spans="1:14" x14ac:dyDescent="0.25">
      <c r="A286">
        <v>285</v>
      </c>
      <c r="B286" t="s">
        <v>107</v>
      </c>
      <c r="C286" t="s">
        <v>9</v>
      </c>
      <c r="D286">
        <v>1</v>
      </c>
      <c r="E286">
        <v>392</v>
      </c>
      <c r="F286">
        <v>1</v>
      </c>
      <c r="K286" s="14" t="b">
        <f t="shared" si="18"/>
        <v>0</v>
      </c>
      <c r="L286" s="14" t="b">
        <f t="shared" si="21"/>
        <v>0</v>
      </c>
      <c r="M286" s="14">
        <f t="shared" si="19"/>
        <v>0</v>
      </c>
      <c r="N286" s="14">
        <f t="shared" si="20"/>
        <v>1</v>
      </c>
    </row>
    <row r="287" spans="1:14" x14ac:dyDescent="0.25">
      <c r="A287">
        <v>286</v>
      </c>
      <c r="B287" t="s">
        <v>10</v>
      </c>
      <c r="C287" t="s">
        <v>12</v>
      </c>
      <c r="D287">
        <v>2</v>
      </c>
      <c r="E287">
        <v>386</v>
      </c>
      <c r="F287">
        <v>1</v>
      </c>
      <c r="K287" s="14">
        <f t="shared" si="18"/>
        <v>1</v>
      </c>
      <c r="L287" s="14">
        <f t="shared" si="21"/>
        <v>0</v>
      </c>
      <c r="M287" s="14">
        <f t="shared" si="19"/>
        <v>1</v>
      </c>
      <c r="N287" s="14">
        <f t="shared" si="20"/>
        <v>0</v>
      </c>
    </row>
    <row r="288" spans="1:14" x14ac:dyDescent="0.25">
      <c r="A288">
        <v>287</v>
      </c>
      <c r="B288" t="s">
        <v>107</v>
      </c>
      <c r="C288" t="s">
        <v>9</v>
      </c>
      <c r="D288">
        <v>2</v>
      </c>
      <c r="E288">
        <v>572</v>
      </c>
      <c r="F288">
        <v>0</v>
      </c>
      <c r="K288" s="14">
        <f t="shared" si="18"/>
        <v>0</v>
      </c>
      <c r="L288" s="14">
        <f t="shared" si="21"/>
        <v>1</v>
      </c>
      <c r="M288" s="14">
        <f t="shared" si="19"/>
        <v>0</v>
      </c>
      <c r="N288" s="14">
        <f t="shared" si="20"/>
        <v>1</v>
      </c>
    </row>
    <row r="289" spans="1:14" x14ac:dyDescent="0.25">
      <c r="A289">
        <v>288</v>
      </c>
      <c r="B289" t="s">
        <v>106</v>
      </c>
      <c r="C289" t="s">
        <v>12</v>
      </c>
      <c r="D289">
        <v>1</v>
      </c>
      <c r="E289">
        <v>402</v>
      </c>
      <c r="F289">
        <v>1</v>
      </c>
      <c r="K289" s="14" t="b">
        <f t="shared" si="18"/>
        <v>0</v>
      </c>
      <c r="L289" s="14" t="b">
        <f t="shared" si="21"/>
        <v>0</v>
      </c>
      <c r="M289" s="14">
        <f t="shared" si="19"/>
        <v>0</v>
      </c>
      <c r="N289" s="14">
        <f t="shared" si="20"/>
        <v>1</v>
      </c>
    </row>
    <row r="290" spans="1:14" x14ac:dyDescent="0.25">
      <c r="A290">
        <v>289</v>
      </c>
      <c r="B290" t="s">
        <v>104</v>
      </c>
      <c r="C290" t="s">
        <v>7</v>
      </c>
      <c r="D290">
        <v>1</v>
      </c>
      <c r="E290">
        <v>648</v>
      </c>
      <c r="F290">
        <v>1</v>
      </c>
      <c r="K290" s="14" t="b">
        <f t="shared" si="18"/>
        <v>0</v>
      </c>
      <c r="L290" s="14" t="b">
        <f t="shared" si="21"/>
        <v>0</v>
      </c>
      <c r="M290" s="14">
        <f t="shared" si="19"/>
        <v>0</v>
      </c>
      <c r="N290" s="14">
        <f t="shared" si="20"/>
        <v>1</v>
      </c>
    </row>
    <row r="291" spans="1:14" x14ac:dyDescent="0.25">
      <c r="A291">
        <v>290</v>
      </c>
      <c r="B291" t="s">
        <v>106</v>
      </c>
      <c r="C291" t="s">
        <v>9</v>
      </c>
      <c r="D291">
        <v>1</v>
      </c>
      <c r="E291">
        <v>426</v>
      </c>
      <c r="F291">
        <v>1</v>
      </c>
      <c r="K291" s="14" t="b">
        <f t="shared" si="18"/>
        <v>0</v>
      </c>
      <c r="L291" s="14" t="b">
        <f t="shared" si="21"/>
        <v>0</v>
      </c>
      <c r="M291" s="14">
        <f t="shared" si="19"/>
        <v>0</v>
      </c>
      <c r="N291" s="14">
        <f t="shared" si="20"/>
        <v>1</v>
      </c>
    </row>
    <row r="292" spans="1:14" x14ac:dyDescent="0.25">
      <c r="A292">
        <v>291</v>
      </c>
      <c r="B292" t="s">
        <v>8</v>
      </c>
      <c r="C292" t="s">
        <v>9</v>
      </c>
      <c r="D292">
        <v>1</v>
      </c>
      <c r="E292">
        <v>557</v>
      </c>
      <c r="F292">
        <v>0</v>
      </c>
      <c r="K292" s="14" t="b">
        <f t="shared" si="18"/>
        <v>0</v>
      </c>
      <c r="L292" s="14" t="b">
        <f t="shared" si="21"/>
        <v>0</v>
      </c>
      <c r="M292" s="14">
        <f t="shared" si="19"/>
        <v>1</v>
      </c>
      <c r="N292" s="14">
        <f t="shared" si="20"/>
        <v>0</v>
      </c>
    </row>
    <row r="293" spans="1:14" x14ac:dyDescent="0.25">
      <c r="A293">
        <v>292</v>
      </c>
      <c r="B293" t="s">
        <v>6</v>
      </c>
      <c r="C293" t="s">
        <v>7</v>
      </c>
      <c r="D293">
        <v>2</v>
      </c>
      <c r="E293">
        <v>389</v>
      </c>
      <c r="F293">
        <v>1</v>
      </c>
      <c r="K293" s="14">
        <f t="shared" si="18"/>
        <v>1</v>
      </c>
      <c r="L293" s="14">
        <f t="shared" si="21"/>
        <v>0</v>
      </c>
      <c r="M293" s="14">
        <f t="shared" si="19"/>
        <v>1</v>
      </c>
      <c r="N293" s="14">
        <f t="shared" si="20"/>
        <v>0</v>
      </c>
    </row>
    <row r="294" spans="1:14" x14ac:dyDescent="0.25">
      <c r="A294">
        <v>293</v>
      </c>
      <c r="B294" t="s">
        <v>106</v>
      </c>
      <c r="C294" t="s">
        <v>9</v>
      </c>
      <c r="D294">
        <v>1</v>
      </c>
      <c r="E294">
        <v>501</v>
      </c>
      <c r="F294">
        <v>1</v>
      </c>
      <c r="K294" s="14" t="b">
        <f t="shared" si="18"/>
        <v>0</v>
      </c>
      <c r="L294" s="14" t="b">
        <f t="shared" si="21"/>
        <v>0</v>
      </c>
      <c r="M294" s="14">
        <f t="shared" si="19"/>
        <v>0</v>
      </c>
      <c r="N294" s="14">
        <f t="shared" si="20"/>
        <v>1</v>
      </c>
    </row>
    <row r="295" spans="1:14" x14ac:dyDescent="0.25">
      <c r="A295">
        <v>294</v>
      </c>
      <c r="B295" t="s">
        <v>105</v>
      </c>
      <c r="C295" t="s">
        <v>7</v>
      </c>
      <c r="D295">
        <v>1</v>
      </c>
      <c r="E295">
        <v>379</v>
      </c>
      <c r="F295">
        <v>1</v>
      </c>
      <c r="K295" s="14" t="b">
        <f t="shared" si="18"/>
        <v>0</v>
      </c>
      <c r="L295" s="14" t="b">
        <f t="shared" si="21"/>
        <v>0</v>
      </c>
      <c r="M295" s="14">
        <f t="shared" si="19"/>
        <v>0</v>
      </c>
      <c r="N295" s="14">
        <f t="shared" si="20"/>
        <v>1</v>
      </c>
    </row>
    <row r="296" spans="1:14" x14ac:dyDescent="0.25">
      <c r="A296">
        <v>295</v>
      </c>
      <c r="B296" t="s">
        <v>6</v>
      </c>
      <c r="C296" t="s">
        <v>7</v>
      </c>
      <c r="D296">
        <v>2</v>
      </c>
      <c r="E296">
        <v>377</v>
      </c>
      <c r="F296">
        <v>1</v>
      </c>
      <c r="K296" s="14">
        <f t="shared" si="18"/>
        <v>1</v>
      </c>
      <c r="L296" s="14">
        <f t="shared" si="21"/>
        <v>0</v>
      </c>
      <c r="M296" s="14">
        <f t="shared" si="19"/>
        <v>1</v>
      </c>
      <c r="N296" s="14">
        <f t="shared" si="20"/>
        <v>0</v>
      </c>
    </row>
    <row r="297" spans="1:14" x14ac:dyDescent="0.25">
      <c r="A297">
        <v>296</v>
      </c>
      <c r="B297" t="s">
        <v>11</v>
      </c>
      <c r="C297" t="s">
        <v>7</v>
      </c>
      <c r="D297">
        <v>2</v>
      </c>
      <c r="E297">
        <v>570</v>
      </c>
      <c r="F297">
        <v>1</v>
      </c>
      <c r="K297" s="14">
        <f t="shared" si="18"/>
        <v>1</v>
      </c>
      <c r="L297" s="14">
        <f t="shared" si="21"/>
        <v>0</v>
      </c>
      <c r="M297" s="14">
        <f t="shared" si="19"/>
        <v>1</v>
      </c>
      <c r="N297" s="14">
        <f t="shared" si="20"/>
        <v>0</v>
      </c>
    </row>
    <row r="298" spans="1:14" x14ac:dyDescent="0.25">
      <c r="A298">
        <v>297</v>
      </c>
      <c r="B298" t="s">
        <v>105</v>
      </c>
      <c r="C298" t="s">
        <v>7</v>
      </c>
      <c r="D298">
        <v>1</v>
      </c>
      <c r="E298">
        <v>360</v>
      </c>
      <c r="F298">
        <v>1</v>
      </c>
      <c r="K298" s="14" t="b">
        <f t="shared" si="18"/>
        <v>0</v>
      </c>
      <c r="L298" s="14" t="b">
        <f t="shared" si="21"/>
        <v>0</v>
      </c>
      <c r="M298" s="14">
        <f t="shared" si="19"/>
        <v>0</v>
      </c>
      <c r="N298" s="14">
        <f t="shared" si="20"/>
        <v>1</v>
      </c>
    </row>
    <row r="299" spans="1:14" x14ac:dyDescent="0.25">
      <c r="A299">
        <v>298</v>
      </c>
      <c r="B299" t="s">
        <v>11</v>
      </c>
      <c r="C299" t="s">
        <v>7</v>
      </c>
      <c r="D299">
        <v>2</v>
      </c>
      <c r="E299">
        <v>494</v>
      </c>
      <c r="F299">
        <v>1</v>
      </c>
      <c r="K299" s="14">
        <f t="shared" si="18"/>
        <v>1</v>
      </c>
      <c r="L299" s="14">
        <f t="shared" si="21"/>
        <v>0</v>
      </c>
      <c r="M299" s="14">
        <f t="shared" si="19"/>
        <v>1</v>
      </c>
      <c r="N299" s="14">
        <f t="shared" si="20"/>
        <v>0</v>
      </c>
    </row>
    <row r="300" spans="1:14" x14ac:dyDescent="0.25">
      <c r="A300">
        <v>299</v>
      </c>
      <c r="B300" t="s">
        <v>107</v>
      </c>
      <c r="C300" t="s">
        <v>12</v>
      </c>
      <c r="D300">
        <v>1</v>
      </c>
      <c r="E300">
        <v>400</v>
      </c>
      <c r="F300">
        <v>1</v>
      </c>
      <c r="K300" s="14" t="b">
        <f t="shared" si="18"/>
        <v>0</v>
      </c>
      <c r="L300" s="14" t="b">
        <f t="shared" si="21"/>
        <v>0</v>
      </c>
      <c r="M300" s="14">
        <f t="shared" si="19"/>
        <v>0</v>
      </c>
      <c r="N300" s="14">
        <f t="shared" si="20"/>
        <v>1</v>
      </c>
    </row>
    <row r="301" spans="1:14" x14ac:dyDescent="0.25">
      <c r="A301">
        <v>300</v>
      </c>
      <c r="B301" t="s">
        <v>8</v>
      </c>
      <c r="C301" t="s">
        <v>9</v>
      </c>
      <c r="D301">
        <v>2</v>
      </c>
      <c r="E301">
        <v>514</v>
      </c>
      <c r="F301">
        <v>1</v>
      </c>
      <c r="K301" s="14">
        <f t="shared" si="18"/>
        <v>1</v>
      </c>
      <c r="L301" s="14">
        <f t="shared" si="21"/>
        <v>0</v>
      </c>
      <c r="M301" s="14">
        <f t="shared" si="19"/>
        <v>1</v>
      </c>
      <c r="N301" s="14">
        <f t="shared" si="20"/>
        <v>0</v>
      </c>
    </row>
    <row r="302" spans="1:14" x14ac:dyDescent="0.25">
      <c r="A302">
        <v>301</v>
      </c>
      <c r="B302" t="s">
        <v>10</v>
      </c>
      <c r="C302" t="s">
        <v>9</v>
      </c>
      <c r="D302">
        <v>1</v>
      </c>
      <c r="E302">
        <v>402</v>
      </c>
      <c r="F302">
        <v>0</v>
      </c>
      <c r="K302" s="14" t="b">
        <f t="shared" si="18"/>
        <v>0</v>
      </c>
      <c r="L302" s="14" t="b">
        <f t="shared" si="21"/>
        <v>0</v>
      </c>
      <c r="M302" s="14">
        <f t="shared" si="19"/>
        <v>1</v>
      </c>
      <c r="N302" s="14">
        <f t="shared" si="20"/>
        <v>0</v>
      </c>
    </row>
    <row r="303" spans="1:14" x14ac:dyDescent="0.25">
      <c r="A303">
        <v>302</v>
      </c>
      <c r="B303" t="s">
        <v>8</v>
      </c>
      <c r="C303" t="s">
        <v>9</v>
      </c>
      <c r="D303">
        <v>2</v>
      </c>
      <c r="E303">
        <v>464</v>
      </c>
      <c r="F303">
        <v>1</v>
      </c>
      <c r="K303" s="14">
        <f t="shared" si="18"/>
        <v>1</v>
      </c>
      <c r="L303" s="14">
        <f t="shared" si="21"/>
        <v>0</v>
      </c>
      <c r="M303" s="14">
        <f t="shared" si="19"/>
        <v>1</v>
      </c>
      <c r="N303" s="14">
        <f t="shared" si="20"/>
        <v>0</v>
      </c>
    </row>
    <row r="304" spans="1:14" x14ac:dyDescent="0.25">
      <c r="A304">
        <v>303</v>
      </c>
      <c r="B304" t="s">
        <v>106</v>
      </c>
      <c r="C304" t="s">
        <v>12</v>
      </c>
      <c r="D304">
        <v>1</v>
      </c>
      <c r="E304">
        <v>520</v>
      </c>
      <c r="F304">
        <v>1</v>
      </c>
      <c r="K304" s="14" t="b">
        <f t="shared" si="18"/>
        <v>0</v>
      </c>
      <c r="L304" s="14" t="b">
        <f t="shared" si="21"/>
        <v>0</v>
      </c>
      <c r="M304" s="14">
        <f t="shared" si="19"/>
        <v>0</v>
      </c>
      <c r="N304" s="14">
        <f t="shared" si="20"/>
        <v>1</v>
      </c>
    </row>
    <row r="305" spans="1:14" x14ac:dyDescent="0.25">
      <c r="A305">
        <v>304</v>
      </c>
      <c r="B305" t="s">
        <v>10</v>
      </c>
      <c r="C305" t="s">
        <v>9</v>
      </c>
      <c r="D305">
        <v>2</v>
      </c>
      <c r="E305">
        <v>548</v>
      </c>
      <c r="F305">
        <v>1</v>
      </c>
      <c r="K305" s="14">
        <f t="shared" si="18"/>
        <v>1</v>
      </c>
      <c r="L305" s="14">
        <f t="shared" si="21"/>
        <v>0</v>
      </c>
      <c r="M305" s="14">
        <f t="shared" si="19"/>
        <v>1</v>
      </c>
      <c r="N305" s="14">
        <f t="shared" si="20"/>
        <v>0</v>
      </c>
    </row>
    <row r="306" spans="1:14" x14ac:dyDescent="0.25">
      <c r="A306">
        <v>305</v>
      </c>
      <c r="B306" t="s">
        <v>8</v>
      </c>
      <c r="C306" t="s">
        <v>12</v>
      </c>
      <c r="D306">
        <v>2</v>
      </c>
      <c r="E306">
        <v>707</v>
      </c>
      <c r="F306">
        <v>1</v>
      </c>
      <c r="K306" s="14">
        <f t="shared" si="18"/>
        <v>1</v>
      </c>
      <c r="L306" s="14">
        <f t="shared" si="21"/>
        <v>0</v>
      </c>
      <c r="M306" s="14">
        <f t="shared" si="19"/>
        <v>1</v>
      </c>
      <c r="N306" s="14">
        <f t="shared" si="20"/>
        <v>0</v>
      </c>
    </row>
    <row r="307" spans="1:14" x14ac:dyDescent="0.25">
      <c r="A307">
        <v>306</v>
      </c>
      <c r="B307" t="s">
        <v>10</v>
      </c>
      <c r="C307" t="s">
        <v>12</v>
      </c>
      <c r="D307">
        <v>2</v>
      </c>
      <c r="E307">
        <v>537</v>
      </c>
      <c r="F307">
        <v>1</v>
      </c>
      <c r="K307" s="14">
        <f t="shared" si="18"/>
        <v>1</v>
      </c>
      <c r="L307" s="14">
        <f t="shared" si="21"/>
        <v>0</v>
      </c>
      <c r="M307" s="14">
        <f t="shared" si="19"/>
        <v>1</v>
      </c>
      <c r="N307" s="14">
        <f t="shared" si="20"/>
        <v>0</v>
      </c>
    </row>
    <row r="308" spans="1:14" x14ac:dyDescent="0.25">
      <c r="A308">
        <v>307</v>
      </c>
      <c r="B308" t="s">
        <v>11</v>
      </c>
      <c r="C308" t="s">
        <v>7</v>
      </c>
      <c r="D308">
        <v>2</v>
      </c>
      <c r="E308">
        <v>423</v>
      </c>
      <c r="F308">
        <v>1</v>
      </c>
      <c r="K308" s="14">
        <f t="shared" si="18"/>
        <v>1</v>
      </c>
      <c r="L308" s="14">
        <f t="shared" si="21"/>
        <v>0</v>
      </c>
      <c r="M308" s="14">
        <f t="shared" si="19"/>
        <v>1</v>
      </c>
      <c r="N308" s="14">
        <f t="shared" si="20"/>
        <v>0</v>
      </c>
    </row>
    <row r="309" spans="1:14" x14ac:dyDescent="0.25">
      <c r="A309">
        <v>308</v>
      </c>
      <c r="B309" t="s">
        <v>107</v>
      </c>
      <c r="C309" t="s">
        <v>12</v>
      </c>
      <c r="D309">
        <v>2</v>
      </c>
      <c r="E309">
        <v>437</v>
      </c>
      <c r="F309">
        <v>0</v>
      </c>
      <c r="K309" s="14">
        <f t="shared" si="18"/>
        <v>0</v>
      </c>
      <c r="L309" s="14">
        <f t="shared" si="21"/>
        <v>1</v>
      </c>
      <c r="M309" s="14">
        <f t="shared" si="19"/>
        <v>0</v>
      </c>
      <c r="N309" s="14">
        <f t="shared" si="20"/>
        <v>1</v>
      </c>
    </row>
    <row r="310" spans="1:14" x14ac:dyDescent="0.25">
      <c r="A310">
        <v>309</v>
      </c>
      <c r="B310" t="s">
        <v>106</v>
      </c>
      <c r="C310" t="s">
        <v>12</v>
      </c>
      <c r="D310">
        <v>1</v>
      </c>
      <c r="E310">
        <v>450</v>
      </c>
      <c r="F310">
        <v>1</v>
      </c>
      <c r="K310" s="14" t="b">
        <f t="shared" si="18"/>
        <v>0</v>
      </c>
      <c r="L310" s="14" t="b">
        <f t="shared" si="21"/>
        <v>0</v>
      </c>
      <c r="M310" s="14">
        <f t="shared" si="19"/>
        <v>0</v>
      </c>
      <c r="N310" s="14">
        <f t="shared" si="20"/>
        <v>1</v>
      </c>
    </row>
    <row r="311" spans="1:14" x14ac:dyDescent="0.25">
      <c r="A311">
        <v>310</v>
      </c>
      <c r="B311" t="s">
        <v>10</v>
      </c>
      <c r="C311" t="s">
        <v>9</v>
      </c>
      <c r="D311">
        <v>2</v>
      </c>
      <c r="E311">
        <v>540</v>
      </c>
      <c r="F311">
        <v>1</v>
      </c>
      <c r="K311" s="14">
        <f t="shared" si="18"/>
        <v>1</v>
      </c>
      <c r="L311" s="14">
        <f t="shared" si="21"/>
        <v>0</v>
      </c>
      <c r="M311" s="14">
        <f t="shared" si="19"/>
        <v>1</v>
      </c>
      <c r="N311" s="14">
        <f t="shared" si="20"/>
        <v>0</v>
      </c>
    </row>
    <row r="312" spans="1:14" x14ac:dyDescent="0.25">
      <c r="A312">
        <v>311</v>
      </c>
      <c r="B312" t="s">
        <v>8</v>
      </c>
      <c r="C312" t="s">
        <v>12</v>
      </c>
      <c r="D312">
        <v>1</v>
      </c>
      <c r="E312">
        <v>456</v>
      </c>
      <c r="F312">
        <v>0</v>
      </c>
      <c r="K312" s="14" t="b">
        <f t="shared" si="18"/>
        <v>0</v>
      </c>
      <c r="L312" s="14" t="b">
        <f t="shared" si="21"/>
        <v>0</v>
      </c>
      <c r="M312" s="14">
        <f t="shared" si="19"/>
        <v>1</v>
      </c>
      <c r="N312" s="14">
        <f t="shared" si="20"/>
        <v>0</v>
      </c>
    </row>
    <row r="313" spans="1:14" x14ac:dyDescent="0.25">
      <c r="A313">
        <v>312</v>
      </c>
      <c r="B313" t="s">
        <v>107</v>
      </c>
      <c r="C313" t="s">
        <v>9</v>
      </c>
      <c r="D313">
        <v>1</v>
      </c>
      <c r="E313">
        <v>569</v>
      </c>
      <c r="F313">
        <v>1</v>
      </c>
      <c r="K313" s="14" t="b">
        <f t="shared" si="18"/>
        <v>0</v>
      </c>
      <c r="L313" s="14" t="b">
        <f t="shared" si="21"/>
        <v>0</v>
      </c>
      <c r="M313" s="14">
        <f t="shared" si="19"/>
        <v>0</v>
      </c>
      <c r="N313" s="14">
        <f t="shared" si="20"/>
        <v>1</v>
      </c>
    </row>
    <row r="314" spans="1:14" x14ac:dyDescent="0.25">
      <c r="A314">
        <v>313</v>
      </c>
      <c r="B314" t="s">
        <v>106</v>
      </c>
      <c r="C314" t="s">
        <v>12</v>
      </c>
      <c r="D314">
        <v>1</v>
      </c>
      <c r="E314">
        <v>522</v>
      </c>
      <c r="F314">
        <v>1</v>
      </c>
      <c r="K314" s="14" t="b">
        <f t="shared" si="18"/>
        <v>0</v>
      </c>
      <c r="L314" s="14" t="b">
        <f t="shared" si="21"/>
        <v>0</v>
      </c>
      <c r="M314" s="14">
        <f t="shared" si="19"/>
        <v>0</v>
      </c>
      <c r="N314" s="14">
        <f t="shared" si="20"/>
        <v>1</v>
      </c>
    </row>
    <row r="315" spans="1:14" x14ac:dyDescent="0.25">
      <c r="A315">
        <v>314</v>
      </c>
      <c r="B315" t="s">
        <v>11</v>
      </c>
      <c r="C315" t="s">
        <v>7</v>
      </c>
      <c r="D315">
        <v>2</v>
      </c>
      <c r="E315">
        <v>579</v>
      </c>
      <c r="F315">
        <v>1</v>
      </c>
      <c r="K315" s="14">
        <f t="shared" si="18"/>
        <v>1</v>
      </c>
      <c r="L315" s="14">
        <f t="shared" si="21"/>
        <v>0</v>
      </c>
      <c r="M315" s="14">
        <f t="shared" si="19"/>
        <v>1</v>
      </c>
      <c r="N315" s="14">
        <f t="shared" si="20"/>
        <v>0</v>
      </c>
    </row>
    <row r="316" spans="1:14" x14ac:dyDescent="0.25">
      <c r="A316">
        <v>315</v>
      </c>
      <c r="B316" t="s">
        <v>106</v>
      </c>
      <c r="C316" t="s">
        <v>9</v>
      </c>
      <c r="D316">
        <v>1</v>
      </c>
      <c r="E316">
        <v>358</v>
      </c>
      <c r="F316">
        <v>1</v>
      </c>
      <c r="K316" s="14" t="b">
        <f t="shared" si="18"/>
        <v>0</v>
      </c>
      <c r="L316" s="14" t="b">
        <f t="shared" si="21"/>
        <v>0</v>
      </c>
      <c r="M316" s="14">
        <f t="shared" si="19"/>
        <v>0</v>
      </c>
      <c r="N316" s="14">
        <f t="shared" si="20"/>
        <v>1</v>
      </c>
    </row>
    <row r="317" spans="1:14" x14ac:dyDescent="0.25">
      <c r="A317">
        <v>316</v>
      </c>
      <c r="B317" t="s">
        <v>8</v>
      </c>
      <c r="C317" t="s">
        <v>12</v>
      </c>
      <c r="D317">
        <v>1</v>
      </c>
      <c r="E317">
        <v>518</v>
      </c>
      <c r="F317">
        <v>0</v>
      </c>
      <c r="K317" s="14" t="b">
        <f t="shared" si="18"/>
        <v>0</v>
      </c>
      <c r="L317" s="14" t="b">
        <f t="shared" si="21"/>
        <v>0</v>
      </c>
      <c r="M317" s="14">
        <f t="shared" si="19"/>
        <v>1</v>
      </c>
      <c r="N317" s="14">
        <f t="shared" si="20"/>
        <v>0</v>
      </c>
    </row>
    <row r="318" spans="1:14" x14ac:dyDescent="0.25">
      <c r="A318">
        <v>317</v>
      </c>
      <c r="B318" t="s">
        <v>104</v>
      </c>
      <c r="C318" t="s">
        <v>7</v>
      </c>
      <c r="D318">
        <v>1</v>
      </c>
      <c r="E318">
        <v>334</v>
      </c>
      <c r="F318">
        <v>1</v>
      </c>
      <c r="K318" s="14" t="b">
        <f t="shared" si="18"/>
        <v>0</v>
      </c>
      <c r="L318" s="14" t="b">
        <f t="shared" si="21"/>
        <v>0</v>
      </c>
      <c r="M318" s="14">
        <f t="shared" si="19"/>
        <v>0</v>
      </c>
      <c r="N318" s="14">
        <f t="shared" si="20"/>
        <v>1</v>
      </c>
    </row>
    <row r="319" spans="1:14" x14ac:dyDescent="0.25">
      <c r="A319">
        <v>318</v>
      </c>
      <c r="B319" t="s">
        <v>6</v>
      </c>
      <c r="C319" t="s">
        <v>7</v>
      </c>
      <c r="D319">
        <v>2</v>
      </c>
      <c r="E319">
        <v>474</v>
      </c>
      <c r="F319">
        <v>1</v>
      </c>
      <c r="K319" s="14">
        <f t="shared" si="18"/>
        <v>1</v>
      </c>
      <c r="L319" s="14">
        <f t="shared" si="21"/>
        <v>0</v>
      </c>
      <c r="M319" s="14">
        <f t="shared" si="19"/>
        <v>1</v>
      </c>
      <c r="N319" s="14">
        <f t="shared" si="20"/>
        <v>0</v>
      </c>
    </row>
    <row r="320" spans="1:14" x14ac:dyDescent="0.25">
      <c r="A320">
        <v>319</v>
      </c>
      <c r="B320" t="s">
        <v>106</v>
      </c>
      <c r="C320" t="s">
        <v>12</v>
      </c>
      <c r="D320">
        <v>1</v>
      </c>
      <c r="E320">
        <v>946</v>
      </c>
      <c r="F320">
        <v>1</v>
      </c>
      <c r="K320" s="14" t="b">
        <f t="shared" si="18"/>
        <v>0</v>
      </c>
      <c r="L320" s="14" t="b">
        <f t="shared" si="21"/>
        <v>0</v>
      </c>
      <c r="M320" s="14">
        <f t="shared" si="19"/>
        <v>0</v>
      </c>
      <c r="N320" s="14">
        <f t="shared" si="20"/>
        <v>1</v>
      </c>
    </row>
    <row r="321" spans="1:14" x14ac:dyDescent="0.25">
      <c r="A321">
        <v>320</v>
      </c>
      <c r="B321" t="s">
        <v>105</v>
      </c>
      <c r="C321" t="s">
        <v>7</v>
      </c>
      <c r="D321">
        <v>1</v>
      </c>
      <c r="E321">
        <v>470</v>
      </c>
      <c r="F321">
        <v>1</v>
      </c>
      <c r="K321" s="14" t="b">
        <f t="shared" si="18"/>
        <v>0</v>
      </c>
      <c r="L321" s="14" t="b">
        <f t="shared" si="21"/>
        <v>0</v>
      </c>
      <c r="M321" s="14">
        <f t="shared" si="19"/>
        <v>0</v>
      </c>
      <c r="N321" s="14">
        <f t="shared" si="20"/>
        <v>1</v>
      </c>
    </row>
    <row r="322" spans="1:14" x14ac:dyDescent="0.25">
      <c r="A322">
        <v>321</v>
      </c>
      <c r="B322" t="s">
        <v>105</v>
      </c>
      <c r="C322" t="s">
        <v>7</v>
      </c>
      <c r="D322">
        <v>1</v>
      </c>
      <c r="E322">
        <v>320</v>
      </c>
      <c r="F322">
        <v>1</v>
      </c>
      <c r="K322" s="14" t="b">
        <f t="shared" si="18"/>
        <v>0</v>
      </c>
      <c r="L322" s="14" t="b">
        <f t="shared" si="21"/>
        <v>0</v>
      </c>
      <c r="M322" s="14">
        <f t="shared" si="19"/>
        <v>0</v>
      </c>
      <c r="N322" s="14">
        <f t="shared" si="20"/>
        <v>1</v>
      </c>
    </row>
    <row r="323" spans="1:14" x14ac:dyDescent="0.25">
      <c r="A323">
        <v>322</v>
      </c>
      <c r="B323" t="s">
        <v>105</v>
      </c>
      <c r="C323" t="s">
        <v>7</v>
      </c>
      <c r="D323">
        <v>1</v>
      </c>
      <c r="E323">
        <v>412</v>
      </c>
      <c r="F323">
        <v>1</v>
      </c>
      <c r="K323" s="14" t="b">
        <f t="shared" ref="K323:K386" si="22">IF(D323=2,(IF(F323=1,1,0)))</f>
        <v>0</v>
      </c>
      <c r="L323" s="14" t="b">
        <f t="shared" si="21"/>
        <v>0</v>
      </c>
      <c r="M323" s="14">
        <f t="shared" ref="M323:M386" si="23">IF(OR(B323="NDLeftChange",B323="NDRightChange",B323="NT2LeftChange",B323="NT2RightChange"),1,0)</f>
        <v>0</v>
      </c>
      <c r="N323" s="14">
        <f t="shared" ref="N323:N386" si="24">IF(OR(B323="NDLeftNoChange",B323="NDRightNoChange",B323="NT2LeftNoChange",B323="NT2RightNoChange"),1,0)</f>
        <v>1</v>
      </c>
    </row>
    <row r="324" spans="1:14" x14ac:dyDescent="0.25">
      <c r="A324">
        <v>323</v>
      </c>
      <c r="B324" t="s">
        <v>10</v>
      </c>
      <c r="C324" t="s">
        <v>12</v>
      </c>
      <c r="D324">
        <v>2</v>
      </c>
      <c r="E324">
        <v>464</v>
      </c>
      <c r="F324">
        <v>1</v>
      </c>
      <c r="K324" s="14">
        <f t="shared" si="22"/>
        <v>1</v>
      </c>
      <c r="L324" s="14">
        <f t="shared" ref="L324:L387" si="25">IF(D324=2,IF(F324=0,1,0))</f>
        <v>0</v>
      </c>
      <c r="M324" s="14">
        <f t="shared" si="23"/>
        <v>1</v>
      </c>
      <c r="N324" s="14">
        <f t="shared" si="24"/>
        <v>0</v>
      </c>
    </row>
    <row r="325" spans="1:14" x14ac:dyDescent="0.25">
      <c r="A325">
        <v>324</v>
      </c>
      <c r="B325" t="s">
        <v>8</v>
      </c>
      <c r="C325" t="s">
        <v>12</v>
      </c>
      <c r="D325">
        <v>2</v>
      </c>
      <c r="E325">
        <v>624</v>
      </c>
      <c r="F325">
        <v>1</v>
      </c>
      <c r="K325" s="14">
        <f t="shared" si="22"/>
        <v>1</v>
      </c>
      <c r="L325" s="14">
        <f t="shared" si="25"/>
        <v>0</v>
      </c>
      <c r="M325" s="14">
        <f t="shared" si="23"/>
        <v>1</v>
      </c>
      <c r="N325" s="14">
        <f t="shared" si="24"/>
        <v>0</v>
      </c>
    </row>
    <row r="326" spans="1:14" x14ac:dyDescent="0.25">
      <c r="A326">
        <v>325</v>
      </c>
      <c r="B326" t="s">
        <v>8</v>
      </c>
      <c r="C326" t="s">
        <v>12</v>
      </c>
      <c r="D326">
        <v>2</v>
      </c>
      <c r="E326">
        <v>524</v>
      </c>
      <c r="F326">
        <v>1</v>
      </c>
      <c r="K326" s="14">
        <f t="shared" si="22"/>
        <v>1</v>
      </c>
      <c r="L326" s="14">
        <f t="shared" si="25"/>
        <v>0</v>
      </c>
      <c r="M326" s="14">
        <f t="shared" si="23"/>
        <v>1</v>
      </c>
      <c r="N326" s="14">
        <f t="shared" si="24"/>
        <v>0</v>
      </c>
    </row>
    <row r="327" spans="1:14" x14ac:dyDescent="0.25">
      <c r="A327">
        <v>326</v>
      </c>
      <c r="B327" t="s">
        <v>104</v>
      </c>
      <c r="C327" t="s">
        <v>7</v>
      </c>
      <c r="D327">
        <v>1</v>
      </c>
      <c r="E327">
        <v>378</v>
      </c>
      <c r="F327">
        <v>1</v>
      </c>
      <c r="K327" s="14" t="b">
        <f t="shared" si="22"/>
        <v>0</v>
      </c>
      <c r="L327" s="14" t="b">
        <f t="shared" si="25"/>
        <v>0</v>
      </c>
      <c r="M327" s="14">
        <f t="shared" si="23"/>
        <v>0</v>
      </c>
      <c r="N327" s="14">
        <f t="shared" si="24"/>
        <v>1</v>
      </c>
    </row>
    <row r="328" spans="1:14" x14ac:dyDescent="0.25">
      <c r="A328">
        <v>327</v>
      </c>
      <c r="B328" t="s">
        <v>8</v>
      </c>
      <c r="C328" t="s">
        <v>9</v>
      </c>
      <c r="D328">
        <v>1</v>
      </c>
      <c r="E328">
        <v>465</v>
      </c>
      <c r="F328">
        <v>0</v>
      </c>
      <c r="K328" s="14" t="b">
        <f t="shared" si="22"/>
        <v>0</v>
      </c>
      <c r="L328" s="14" t="b">
        <f t="shared" si="25"/>
        <v>0</v>
      </c>
      <c r="M328" s="14">
        <f t="shared" si="23"/>
        <v>1</v>
      </c>
      <c r="N328" s="14">
        <f t="shared" si="24"/>
        <v>0</v>
      </c>
    </row>
    <row r="329" spans="1:14" x14ac:dyDescent="0.25">
      <c r="A329">
        <v>328</v>
      </c>
      <c r="B329" t="s">
        <v>6</v>
      </c>
      <c r="C329" t="s">
        <v>7</v>
      </c>
      <c r="D329">
        <v>2</v>
      </c>
      <c r="E329">
        <v>379</v>
      </c>
      <c r="F329">
        <v>1</v>
      </c>
      <c r="K329" s="14">
        <f t="shared" si="22"/>
        <v>1</v>
      </c>
      <c r="L329" s="14">
        <f t="shared" si="25"/>
        <v>0</v>
      </c>
      <c r="M329" s="14">
        <f t="shared" si="23"/>
        <v>1</v>
      </c>
      <c r="N329" s="14">
        <f t="shared" si="24"/>
        <v>0</v>
      </c>
    </row>
    <row r="330" spans="1:14" x14ac:dyDescent="0.25">
      <c r="A330">
        <v>329</v>
      </c>
      <c r="B330" t="s">
        <v>10</v>
      </c>
      <c r="C330" t="s">
        <v>12</v>
      </c>
      <c r="D330">
        <v>2</v>
      </c>
      <c r="E330">
        <v>396</v>
      </c>
      <c r="F330">
        <v>1</v>
      </c>
      <c r="K330" s="14">
        <f t="shared" si="22"/>
        <v>1</v>
      </c>
      <c r="L330" s="14">
        <f t="shared" si="25"/>
        <v>0</v>
      </c>
      <c r="M330" s="14">
        <f t="shared" si="23"/>
        <v>1</v>
      </c>
      <c r="N330" s="14">
        <f t="shared" si="24"/>
        <v>0</v>
      </c>
    </row>
    <row r="331" spans="1:14" x14ac:dyDescent="0.25">
      <c r="A331">
        <v>330</v>
      </c>
      <c r="B331" t="s">
        <v>10</v>
      </c>
      <c r="C331" t="s">
        <v>12</v>
      </c>
      <c r="D331">
        <v>2</v>
      </c>
      <c r="E331">
        <v>679</v>
      </c>
      <c r="F331">
        <v>1</v>
      </c>
      <c r="K331" s="14">
        <f t="shared" si="22"/>
        <v>1</v>
      </c>
      <c r="L331" s="14">
        <f t="shared" si="25"/>
        <v>0</v>
      </c>
      <c r="M331" s="14">
        <f t="shared" si="23"/>
        <v>1</v>
      </c>
      <c r="N331" s="14">
        <f t="shared" si="24"/>
        <v>0</v>
      </c>
    </row>
    <row r="332" spans="1:14" x14ac:dyDescent="0.25">
      <c r="A332">
        <v>331</v>
      </c>
      <c r="B332" t="s">
        <v>106</v>
      </c>
      <c r="C332" t="s">
        <v>9</v>
      </c>
      <c r="D332">
        <v>1</v>
      </c>
      <c r="E332">
        <v>452</v>
      </c>
      <c r="F332">
        <v>1</v>
      </c>
      <c r="K332" s="14" t="b">
        <f t="shared" si="22"/>
        <v>0</v>
      </c>
      <c r="L332" s="14" t="b">
        <f t="shared" si="25"/>
        <v>0</v>
      </c>
      <c r="M332" s="14">
        <f t="shared" si="23"/>
        <v>0</v>
      </c>
      <c r="N332" s="14">
        <f t="shared" si="24"/>
        <v>1</v>
      </c>
    </row>
    <row r="333" spans="1:14" x14ac:dyDescent="0.25">
      <c r="A333">
        <v>332</v>
      </c>
      <c r="B333" t="s">
        <v>107</v>
      </c>
      <c r="C333" t="s">
        <v>12</v>
      </c>
      <c r="D333">
        <v>1</v>
      </c>
      <c r="E333">
        <v>366</v>
      </c>
      <c r="F333">
        <v>1</v>
      </c>
      <c r="K333" s="14" t="b">
        <f t="shared" si="22"/>
        <v>0</v>
      </c>
      <c r="L333" s="14" t="b">
        <f t="shared" si="25"/>
        <v>0</v>
      </c>
      <c r="M333" s="14">
        <f t="shared" si="23"/>
        <v>0</v>
      </c>
      <c r="N333" s="14">
        <f t="shared" si="24"/>
        <v>1</v>
      </c>
    </row>
    <row r="334" spans="1:14" x14ac:dyDescent="0.25">
      <c r="A334">
        <v>333</v>
      </c>
      <c r="B334" t="s">
        <v>107</v>
      </c>
      <c r="C334" t="s">
        <v>9</v>
      </c>
      <c r="D334">
        <v>1</v>
      </c>
      <c r="E334">
        <v>468</v>
      </c>
      <c r="F334">
        <v>1</v>
      </c>
      <c r="K334" s="14" t="b">
        <f t="shared" si="22"/>
        <v>0</v>
      </c>
      <c r="L334" s="14" t="b">
        <f t="shared" si="25"/>
        <v>0</v>
      </c>
      <c r="M334" s="14">
        <f t="shared" si="23"/>
        <v>0</v>
      </c>
      <c r="N334" s="14">
        <f t="shared" si="24"/>
        <v>1</v>
      </c>
    </row>
    <row r="335" spans="1:14" x14ac:dyDescent="0.25">
      <c r="A335">
        <v>334</v>
      </c>
      <c r="B335" t="s">
        <v>107</v>
      </c>
      <c r="C335" t="s">
        <v>12</v>
      </c>
      <c r="D335">
        <v>1</v>
      </c>
      <c r="E335">
        <v>528</v>
      </c>
      <c r="F335">
        <v>1</v>
      </c>
      <c r="K335" s="14" t="b">
        <f t="shared" si="22"/>
        <v>0</v>
      </c>
      <c r="L335" s="14" t="b">
        <f t="shared" si="25"/>
        <v>0</v>
      </c>
      <c r="M335" s="14">
        <f t="shared" si="23"/>
        <v>0</v>
      </c>
      <c r="N335" s="14">
        <f t="shared" si="24"/>
        <v>1</v>
      </c>
    </row>
    <row r="336" spans="1:14" x14ac:dyDescent="0.25">
      <c r="A336">
        <v>335</v>
      </c>
      <c r="B336" t="s">
        <v>8</v>
      </c>
      <c r="C336" t="s">
        <v>9</v>
      </c>
      <c r="D336">
        <v>1</v>
      </c>
      <c r="E336">
        <v>397</v>
      </c>
      <c r="F336">
        <v>0</v>
      </c>
      <c r="K336" s="14" t="b">
        <f t="shared" si="22"/>
        <v>0</v>
      </c>
      <c r="L336" s="14" t="b">
        <f t="shared" si="25"/>
        <v>0</v>
      </c>
      <c r="M336" s="14">
        <f t="shared" si="23"/>
        <v>1</v>
      </c>
      <c r="N336" s="14">
        <f t="shared" si="24"/>
        <v>0</v>
      </c>
    </row>
    <row r="337" spans="1:14" x14ac:dyDescent="0.25">
      <c r="A337">
        <v>336</v>
      </c>
      <c r="B337" t="s">
        <v>8</v>
      </c>
      <c r="C337" t="s">
        <v>12</v>
      </c>
      <c r="D337">
        <v>2</v>
      </c>
      <c r="E337">
        <v>371</v>
      </c>
      <c r="F337">
        <v>1</v>
      </c>
      <c r="K337" s="14">
        <f t="shared" si="22"/>
        <v>1</v>
      </c>
      <c r="L337" s="14">
        <f t="shared" si="25"/>
        <v>0</v>
      </c>
      <c r="M337" s="14">
        <f t="shared" si="23"/>
        <v>1</v>
      </c>
      <c r="N337" s="14">
        <f t="shared" si="24"/>
        <v>0</v>
      </c>
    </row>
    <row r="338" spans="1:14" x14ac:dyDescent="0.25">
      <c r="A338">
        <v>337</v>
      </c>
      <c r="B338" t="s">
        <v>10</v>
      </c>
      <c r="C338" t="s">
        <v>12</v>
      </c>
      <c r="D338">
        <v>2</v>
      </c>
      <c r="E338">
        <v>390</v>
      </c>
      <c r="F338">
        <v>1</v>
      </c>
      <c r="K338" s="14">
        <f t="shared" si="22"/>
        <v>1</v>
      </c>
      <c r="L338" s="14">
        <f t="shared" si="25"/>
        <v>0</v>
      </c>
      <c r="M338" s="14">
        <f t="shared" si="23"/>
        <v>1</v>
      </c>
      <c r="N338" s="14">
        <f t="shared" si="24"/>
        <v>0</v>
      </c>
    </row>
    <row r="339" spans="1:14" x14ac:dyDescent="0.25">
      <c r="A339">
        <v>338</v>
      </c>
      <c r="B339" t="s">
        <v>104</v>
      </c>
      <c r="C339" t="s">
        <v>7</v>
      </c>
      <c r="D339">
        <v>1</v>
      </c>
      <c r="E339">
        <v>346</v>
      </c>
      <c r="F339">
        <v>1</v>
      </c>
      <c r="K339" s="14" t="b">
        <f t="shared" si="22"/>
        <v>0</v>
      </c>
      <c r="L339" s="14" t="b">
        <f t="shared" si="25"/>
        <v>0</v>
      </c>
      <c r="M339" s="14">
        <f t="shared" si="23"/>
        <v>0</v>
      </c>
      <c r="N339" s="14">
        <f t="shared" si="24"/>
        <v>1</v>
      </c>
    </row>
    <row r="340" spans="1:14" x14ac:dyDescent="0.25">
      <c r="A340">
        <v>339</v>
      </c>
      <c r="B340" t="s">
        <v>10</v>
      </c>
      <c r="C340" t="s">
        <v>9</v>
      </c>
      <c r="D340">
        <v>1</v>
      </c>
      <c r="E340">
        <v>625</v>
      </c>
      <c r="F340">
        <v>0</v>
      </c>
      <c r="K340" s="14" t="b">
        <f t="shared" si="22"/>
        <v>0</v>
      </c>
      <c r="L340" s="14" t="b">
        <f t="shared" si="25"/>
        <v>0</v>
      </c>
      <c r="M340" s="14">
        <f t="shared" si="23"/>
        <v>1</v>
      </c>
      <c r="N340" s="14">
        <f t="shared" si="24"/>
        <v>0</v>
      </c>
    </row>
    <row r="341" spans="1:14" x14ac:dyDescent="0.25">
      <c r="A341">
        <v>340</v>
      </c>
      <c r="B341" t="s">
        <v>107</v>
      </c>
      <c r="C341" t="s">
        <v>12</v>
      </c>
      <c r="D341">
        <v>1</v>
      </c>
      <c r="E341">
        <v>474</v>
      </c>
      <c r="F341">
        <v>1</v>
      </c>
      <c r="K341" s="14" t="b">
        <f t="shared" si="22"/>
        <v>0</v>
      </c>
      <c r="L341" s="14" t="b">
        <f t="shared" si="25"/>
        <v>0</v>
      </c>
      <c r="M341" s="14">
        <f t="shared" si="23"/>
        <v>0</v>
      </c>
      <c r="N341" s="14">
        <f t="shared" si="24"/>
        <v>1</v>
      </c>
    </row>
    <row r="342" spans="1:14" x14ac:dyDescent="0.25">
      <c r="A342">
        <v>341</v>
      </c>
      <c r="B342" t="s">
        <v>10</v>
      </c>
      <c r="C342" t="s">
        <v>9</v>
      </c>
      <c r="D342">
        <v>2</v>
      </c>
      <c r="E342">
        <v>468</v>
      </c>
      <c r="F342">
        <v>1</v>
      </c>
      <c r="K342" s="14">
        <f t="shared" si="22"/>
        <v>1</v>
      </c>
      <c r="L342" s="14">
        <f t="shared" si="25"/>
        <v>0</v>
      </c>
      <c r="M342" s="14">
        <f t="shared" si="23"/>
        <v>1</v>
      </c>
      <c r="N342" s="14">
        <f t="shared" si="24"/>
        <v>0</v>
      </c>
    </row>
    <row r="343" spans="1:14" x14ac:dyDescent="0.25">
      <c r="A343">
        <v>342</v>
      </c>
      <c r="B343" t="s">
        <v>6</v>
      </c>
      <c r="C343" t="s">
        <v>7</v>
      </c>
      <c r="D343">
        <v>2</v>
      </c>
      <c r="E343">
        <v>453</v>
      </c>
      <c r="F343">
        <v>1</v>
      </c>
      <c r="K343" s="14">
        <f t="shared" si="22"/>
        <v>1</v>
      </c>
      <c r="L343" s="14">
        <f t="shared" si="25"/>
        <v>0</v>
      </c>
      <c r="M343" s="14">
        <f t="shared" si="23"/>
        <v>1</v>
      </c>
      <c r="N343" s="14">
        <f t="shared" si="24"/>
        <v>0</v>
      </c>
    </row>
    <row r="344" spans="1:14" x14ac:dyDescent="0.25">
      <c r="A344">
        <v>343</v>
      </c>
      <c r="B344" t="s">
        <v>106</v>
      </c>
      <c r="C344" t="s">
        <v>9</v>
      </c>
      <c r="D344">
        <v>1</v>
      </c>
      <c r="E344">
        <v>548</v>
      </c>
      <c r="F344">
        <v>1</v>
      </c>
      <c r="K344" s="14" t="b">
        <f t="shared" si="22"/>
        <v>0</v>
      </c>
      <c r="L344" s="14" t="b">
        <f t="shared" si="25"/>
        <v>0</v>
      </c>
      <c r="M344" s="14">
        <f t="shared" si="23"/>
        <v>0</v>
      </c>
      <c r="N344" s="14">
        <f t="shared" si="24"/>
        <v>1</v>
      </c>
    </row>
    <row r="345" spans="1:14" x14ac:dyDescent="0.25">
      <c r="A345">
        <v>344</v>
      </c>
      <c r="B345" t="s">
        <v>6</v>
      </c>
      <c r="C345" t="s">
        <v>7</v>
      </c>
      <c r="D345">
        <v>2</v>
      </c>
      <c r="E345">
        <v>385</v>
      </c>
      <c r="F345">
        <v>1</v>
      </c>
      <c r="K345" s="14">
        <f t="shared" si="22"/>
        <v>1</v>
      </c>
      <c r="L345" s="14">
        <f t="shared" si="25"/>
        <v>0</v>
      </c>
      <c r="M345" s="14">
        <f t="shared" si="23"/>
        <v>1</v>
      </c>
      <c r="N345" s="14">
        <f t="shared" si="24"/>
        <v>0</v>
      </c>
    </row>
    <row r="346" spans="1:14" x14ac:dyDescent="0.25">
      <c r="A346">
        <v>345</v>
      </c>
      <c r="B346" t="s">
        <v>107</v>
      </c>
      <c r="C346" t="s">
        <v>9</v>
      </c>
      <c r="D346">
        <v>1</v>
      </c>
      <c r="E346">
        <v>391</v>
      </c>
      <c r="F346">
        <v>1</v>
      </c>
      <c r="K346" s="14" t="b">
        <f t="shared" si="22"/>
        <v>0</v>
      </c>
      <c r="L346" s="14" t="b">
        <f t="shared" si="25"/>
        <v>0</v>
      </c>
      <c r="M346" s="14">
        <f t="shared" si="23"/>
        <v>0</v>
      </c>
      <c r="N346" s="14">
        <f t="shared" si="24"/>
        <v>1</v>
      </c>
    </row>
    <row r="347" spans="1:14" x14ac:dyDescent="0.25">
      <c r="A347">
        <v>346</v>
      </c>
      <c r="B347" t="s">
        <v>107</v>
      </c>
      <c r="C347" t="s">
        <v>12</v>
      </c>
      <c r="D347">
        <v>1</v>
      </c>
      <c r="E347">
        <v>401</v>
      </c>
      <c r="F347">
        <v>1</v>
      </c>
      <c r="K347" s="14" t="b">
        <f t="shared" si="22"/>
        <v>0</v>
      </c>
      <c r="L347" s="14" t="b">
        <f t="shared" si="25"/>
        <v>0</v>
      </c>
      <c r="M347" s="14">
        <f t="shared" si="23"/>
        <v>0</v>
      </c>
      <c r="N347" s="14">
        <f t="shared" si="24"/>
        <v>1</v>
      </c>
    </row>
    <row r="348" spans="1:14" x14ac:dyDescent="0.25">
      <c r="A348">
        <v>347</v>
      </c>
      <c r="B348" t="s">
        <v>107</v>
      </c>
      <c r="C348" t="s">
        <v>9</v>
      </c>
      <c r="D348">
        <v>1</v>
      </c>
      <c r="E348">
        <v>422</v>
      </c>
      <c r="F348">
        <v>1</v>
      </c>
      <c r="K348" s="14" t="b">
        <f t="shared" si="22"/>
        <v>0</v>
      </c>
      <c r="L348" s="14" t="b">
        <f t="shared" si="25"/>
        <v>0</v>
      </c>
      <c r="M348" s="14">
        <f t="shared" si="23"/>
        <v>0</v>
      </c>
      <c r="N348" s="14">
        <f t="shared" si="24"/>
        <v>1</v>
      </c>
    </row>
    <row r="349" spans="1:14" x14ac:dyDescent="0.25">
      <c r="A349">
        <v>348</v>
      </c>
      <c r="B349" t="s">
        <v>104</v>
      </c>
      <c r="C349" t="s">
        <v>7</v>
      </c>
      <c r="D349">
        <v>1</v>
      </c>
      <c r="E349">
        <v>402</v>
      </c>
      <c r="F349">
        <v>1</v>
      </c>
      <c r="K349" s="14" t="b">
        <f t="shared" si="22"/>
        <v>0</v>
      </c>
      <c r="L349" s="14" t="b">
        <f t="shared" si="25"/>
        <v>0</v>
      </c>
      <c r="M349" s="14">
        <f t="shared" si="23"/>
        <v>0</v>
      </c>
      <c r="N349" s="14">
        <f t="shared" si="24"/>
        <v>1</v>
      </c>
    </row>
    <row r="350" spans="1:14" x14ac:dyDescent="0.25">
      <c r="A350">
        <v>349</v>
      </c>
      <c r="B350" t="s">
        <v>106</v>
      </c>
      <c r="C350" t="s">
        <v>12</v>
      </c>
      <c r="D350">
        <v>1</v>
      </c>
      <c r="E350">
        <v>310</v>
      </c>
      <c r="F350">
        <v>1</v>
      </c>
      <c r="K350" s="14" t="b">
        <f t="shared" si="22"/>
        <v>0</v>
      </c>
      <c r="L350" s="14" t="b">
        <f t="shared" si="25"/>
        <v>0</v>
      </c>
      <c r="M350" s="14">
        <f t="shared" si="23"/>
        <v>0</v>
      </c>
      <c r="N350" s="14">
        <f t="shared" si="24"/>
        <v>1</v>
      </c>
    </row>
    <row r="351" spans="1:14" x14ac:dyDescent="0.25">
      <c r="A351">
        <v>350</v>
      </c>
      <c r="B351" t="s">
        <v>105</v>
      </c>
      <c r="C351" t="s">
        <v>7</v>
      </c>
      <c r="D351">
        <v>1</v>
      </c>
      <c r="E351">
        <v>476</v>
      </c>
      <c r="F351">
        <v>1</v>
      </c>
      <c r="K351" s="14" t="b">
        <f t="shared" si="22"/>
        <v>0</v>
      </c>
      <c r="L351" s="14" t="b">
        <f t="shared" si="25"/>
        <v>0</v>
      </c>
      <c r="M351" s="14">
        <f t="shared" si="23"/>
        <v>0</v>
      </c>
      <c r="N351" s="14">
        <f t="shared" si="24"/>
        <v>1</v>
      </c>
    </row>
    <row r="352" spans="1:14" x14ac:dyDescent="0.25">
      <c r="A352">
        <v>351</v>
      </c>
      <c r="B352" t="s">
        <v>106</v>
      </c>
      <c r="C352" t="s">
        <v>12</v>
      </c>
      <c r="D352">
        <v>1</v>
      </c>
      <c r="E352">
        <v>327</v>
      </c>
      <c r="F352">
        <v>1</v>
      </c>
      <c r="K352" s="14" t="b">
        <f t="shared" si="22"/>
        <v>0</v>
      </c>
      <c r="L352" s="14" t="b">
        <f t="shared" si="25"/>
        <v>0</v>
      </c>
      <c r="M352" s="14">
        <f t="shared" si="23"/>
        <v>0</v>
      </c>
      <c r="N352" s="14">
        <f t="shared" si="24"/>
        <v>1</v>
      </c>
    </row>
    <row r="353" spans="1:14" x14ac:dyDescent="0.25">
      <c r="A353">
        <v>352</v>
      </c>
      <c r="B353" t="s">
        <v>8</v>
      </c>
      <c r="C353" t="s">
        <v>9</v>
      </c>
      <c r="D353">
        <v>2</v>
      </c>
      <c r="E353">
        <v>487</v>
      </c>
      <c r="F353">
        <v>1</v>
      </c>
      <c r="K353" s="14">
        <f t="shared" si="22"/>
        <v>1</v>
      </c>
      <c r="L353" s="14">
        <f t="shared" si="25"/>
        <v>0</v>
      </c>
      <c r="M353" s="14">
        <f t="shared" si="23"/>
        <v>1</v>
      </c>
      <c r="N353" s="14">
        <f t="shared" si="24"/>
        <v>0</v>
      </c>
    </row>
    <row r="354" spans="1:14" x14ac:dyDescent="0.25">
      <c r="A354">
        <v>353</v>
      </c>
      <c r="B354" t="s">
        <v>10</v>
      </c>
      <c r="C354" t="s">
        <v>9</v>
      </c>
      <c r="D354">
        <v>1</v>
      </c>
      <c r="E354">
        <v>443</v>
      </c>
      <c r="F354">
        <v>0</v>
      </c>
      <c r="K354" s="14" t="b">
        <f t="shared" si="22"/>
        <v>0</v>
      </c>
      <c r="L354" s="14" t="b">
        <f t="shared" si="25"/>
        <v>0</v>
      </c>
      <c r="M354" s="14">
        <f t="shared" si="23"/>
        <v>1</v>
      </c>
      <c r="N354" s="14">
        <f t="shared" si="24"/>
        <v>0</v>
      </c>
    </row>
    <row r="355" spans="1:14" x14ac:dyDescent="0.25">
      <c r="A355">
        <v>354</v>
      </c>
      <c r="B355" t="s">
        <v>11</v>
      </c>
      <c r="C355" t="s">
        <v>7</v>
      </c>
      <c r="D355">
        <v>2</v>
      </c>
      <c r="E355">
        <v>422</v>
      </c>
      <c r="F355">
        <v>1</v>
      </c>
      <c r="K355" s="14">
        <f t="shared" si="22"/>
        <v>1</v>
      </c>
      <c r="L355" s="14">
        <f t="shared" si="25"/>
        <v>0</v>
      </c>
      <c r="M355" s="14">
        <f t="shared" si="23"/>
        <v>1</v>
      </c>
      <c r="N355" s="14">
        <f t="shared" si="24"/>
        <v>0</v>
      </c>
    </row>
    <row r="356" spans="1:14" x14ac:dyDescent="0.25">
      <c r="A356">
        <v>355</v>
      </c>
      <c r="B356" t="s">
        <v>10</v>
      </c>
      <c r="C356" t="s">
        <v>12</v>
      </c>
      <c r="D356">
        <v>2</v>
      </c>
      <c r="E356">
        <v>480</v>
      </c>
      <c r="F356">
        <v>1</v>
      </c>
      <c r="K356" s="14">
        <f t="shared" si="22"/>
        <v>1</v>
      </c>
      <c r="L356" s="14">
        <f t="shared" si="25"/>
        <v>0</v>
      </c>
      <c r="M356" s="14">
        <f t="shared" si="23"/>
        <v>1</v>
      </c>
      <c r="N356" s="14">
        <f t="shared" si="24"/>
        <v>0</v>
      </c>
    </row>
    <row r="357" spans="1:14" x14ac:dyDescent="0.25">
      <c r="A357">
        <v>356</v>
      </c>
      <c r="B357" t="s">
        <v>8</v>
      </c>
      <c r="C357" t="s">
        <v>9</v>
      </c>
      <c r="D357">
        <v>2</v>
      </c>
      <c r="E357">
        <v>645</v>
      </c>
      <c r="F357">
        <v>1</v>
      </c>
      <c r="K357" s="14">
        <f t="shared" si="22"/>
        <v>1</v>
      </c>
      <c r="L357" s="14">
        <f t="shared" si="25"/>
        <v>0</v>
      </c>
      <c r="M357" s="14">
        <f t="shared" si="23"/>
        <v>1</v>
      </c>
      <c r="N357" s="14">
        <f t="shared" si="24"/>
        <v>0</v>
      </c>
    </row>
    <row r="358" spans="1:14" x14ac:dyDescent="0.25">
      <c r="A358">
        <v>357</v>
      </c>
      <c r="B358" t="s">
        <v>11</v>
      </c>
      <c r="C358" t="s">
        <v>7</v>
      </c>
      <c r="D358">
        <v>2</v>
      </c>
      <c r="E358">
        <v>479</v>
      </c>
      <c r="F358">
        <v>1</v>
      </c>
      <c r="K358" s="14">
        <f t="shared" si="22"/>
        <v>1</v>
      </c>
      <c r="L358" s="14">
        <f t="shared" si="25"/>
        <v>0</v>
      </c>
      <c r="M358" s="14">
        <f t="shared" si="23"/>
        <v>1</v>
      </c>
      <c r="N358" s="14">
        <f t="shared" si="24"/>
        <v>0</v>
      </c>
    </row>
    <row r="359" spans="1:14" x14ac:dyDescent="0.25">
      <c r="A359">
        <v>358</v>
      </c>
      <c r="B359" t="s">
        <v>11</v>
      </c>
      <c r="C359" t="s">
        <v>7</v>
      </c>
      <c r="D359">
        <v>2</v>
      </c>
      <c r="E359">
        <v>810</v>
      </c>
      <c r="F359">
        <v>1</v>
      </c>
      <c r="K359" s="14">
        <f t="shared" si="22"/>
        <v>1</v>
      </c>
      <c r="L359" s="14">
        <f t="shared" si="25"/>
        <v>0</v>
      </c>
      <c r="M359" s="14">
        <f t="shared" si="23"/>
        <v>1</v>
      </c>
      <c r="N359" s="14">
        <f t="shared" si="24"/>
        <v>0</v>
      </c>
    </row>
    <row r="360" spans="1:14" x14ac:dyDescent="0.25">
      <c r="A360">
        <v>359</v>
      </c>
      <c r="B360" t="s">
        <v>105</v>
      </c>
      <c r="C360" t="s">
        <v>7</v>
      </c>
      <c r="D360">
        <v>1</v>
      </c>
      <c r="E360">
        <v>484</v>
      </c>
      <c r="F360">
        <v>1</v>
      </c>
      <c r="K360" s="14" t="b">
        <f t="shared" si="22"/>
        <v>0</v>
      </c>
      <c r="L360" s="14" t="b">
        <f t="shared" si="25"/>
        <v>0</v>
      </c>
      <c r="M360" s="14">
        <f t="shared" si="23"/>
        <v>0</v>
      </c>
      <c r="N360" s="14">
        <f t="shared" si="24"/>
        <v>1</v>
      </c>
    </row>
    <row r="361" spans="1:14" x14ac:dyDescent="0.25">
      <c r="A361">
        <v>360</v>
      </c>
      <c r="B361" t="s">
        <v>10</v>
      </c>
      <c r="C361" t="s">
        <v>12</v>
      </c>
      <c r="D361">
        <v>2</v>
      </c>
      <c r="E361">
        <v>541</v>
      </c>
      <c r="F361">
        <v>1</v>
      </c>
      <c r="K361" s="14">
        <f t="shared" si="22"/>
        <v>1</v>
      </c>
      <c r="L361" s="14">
        <f t="shared" si="25"/>
        <v>0</v>
      </c>
      <c r="M361" s="14">
        <f t="shared" si="23"/>
        <v>1</v>
      </c>
      <c r="N361" s="14">
        <f t="shared" si="24"/>
        <v>0</v>
      </c>
    </row>
    <row r="362" spans="1:14" x14ac:dyDescent="0.25">
      <c r="A362">
        <v>361</v>
      </c>
      <c r="B362" t="s">
        <v>11</v>
      </c>
      <c r="C362" t="s">
        <v>7</v>
      </c>
      <c r="D362">
        <v>2</v>
      </c>
      <c r="E362">
        <v>441</v>
      </c>
      <c r="F362">
        <v>1</v>
      </c>
      <c r="K362" s="14">
        <f t="shared" si="22"/>
        <v>1</v>
      </c>
      <c r="L362" s="14">
        <f t="shared" si="25"/>
        <v>0</v>
      </c>
      <c r="M362" s="14">
        <f t="shared" si="23"/>
        <v>1</v>
      </c>
      <c r="N362" s="14">
        <f t="shared" si="24"/>
        <v>0</v>
      </c>
    </row>
    <row r="363" spans="1:14" x14ac:dyDescent="0.25">
      <c r="A363">
        <v>362</v>
      </c>
      <c r="B363" t="s">
        <v>107</v>
      </c>
      <c r="C363" t="s">
        <v>12</v>
      </c>
      <c r="D363">
        <v>1</v>
      </c>
      <c r="E363">
        <v>366</v>
      </c>
      <c r="F363">
        <v>1</v>
      </c>
      <c r="K363" s="14" t="b">
        <f t="shared" si="22"/>
        <v>0</v>
      </c>
      <c r="L363" s="14" t="b">
        <f t="shared" si="25"/>
        <v>0</v>
      </c>
      <c r="M363" s="14">
        <f t="shared" si="23"/>
        <v>0</v>
      </c>
      <c r="N363" s="14">
        <f t="shared" si="24"/>
        <v>1</v>
      </c>
    </row>
    <row r="364" spans="1:14" x14ac:dyDescent="0.25">
      <c r="A364">
        <v>363</v>
      </c>
      <c r="B364" t="s">
        <v>107</v>
      </c>
      <c r="C364" t="s">
        <v>12</v>
      </c>
      <c r="D364">
        <v>1</v>
      </c>
      <c r="E364">
        <v>404</v>
      </c>
      <c r="F364">
        <v>1</v>
      </c>
      <c r="K364" s="14" t="b">
        <f t="shared" si="22"/>
        <v>0</v>
      </c>
      <c r="L364" s="14" t="b">
        <f t="shared" si="25"/>
        <v>0</v>
      </c>
      <c r="M364" s="14">
        <f t="shared" si="23"/>
        <v>0</v>
      </c>
      <c r="N364" s="14">
        <f t="shared" si="24"/>
        <v>1</v>
      </c>
    </row>
    <row r="365" spans="1:14" x14ac:dyDescent="0.25">
      <c r="A365">
        <v>364</v>
      </c>
      <c r="B365" t="s">
        <v>8</v>
      </c>
      <c r="C365" t="s">
        <v>12</v>
      </c>
      <c r="D365">
        <v>2</v>
      </c>
      <c r="E365">
        <v>638</v>
      </c>
      <c r="F365">
        <v>1</v>
      </c>
      <c r="K365" s="14">
        <f t="shared" si="22"/>
        <v>1</v>
      </c>
      <c r="L365" s="14">
        <f t="shared" si="25"/>
        <v>0</v>
      </c>
      <c r="M365" s="14">
        <f t="shared" si="23"/>
        <v>1</v>
      </c>
      <c r="N365" s="14">
        <f t="shared" si="24"/>
        <v>0</v>
      </c>
    </row>
    <row r="366" spans="1:14" x14ac:dyDescent="0.25">
      <c r="A366">
        <v>365</v>
      </c>
      <c r="B366" t="s">
        <v>107</v>
      </c>
      <c r="C366" t="s">
        <v>9</v>
      </c>
      <c r="D366">
        <v>1</v>
      </c>
      <c r="E366">
        <v>589</v>
      </c>
      <c r="F366">
        <v>1</v>
      </c>
      <c r="K366" s="14" t="b">
        <f t="shared" si="22"/>
        <v>0</v>
      </c>
      <c r="L366" s="14" t="b">
        <f t="shared" si="25"/>
        <v>0</v>
      </c>
      <c r="M366" s="14">
        <f t="shared" si="23"/>
        <v>0</v>
      </c>
      <c r="N366" s="14">
        <f t="shared" si="24"/>
        <v>1</v>
      </c>
    </row>
    <row r="367" spans="1:14" x14ac:dyDescent="0.25">
      <c r="A367">
        <v>366</v>
      </c>
      <c r="B367" t="s">
        <v>104</v>
      </c>
      <c r="C367" t="s">
        <v>7</v>
      </c>
      <c r="D367">
        <v>2</v>
      </c>
      <c r="E367">
        <v>449</v>
      </c>
      <c r="F367">
        <v>0</v>
      </c>
      <c r="K367" s="14">
        <f t="shared" si="22"/>
        <v>0</v>
      </c>
      <c r="L367" s="14">
        <f t="shared" si="25"/>
        <v>1</v>
      </c>
      <c r="M367" s="14">
        <f t="shared" si="23"/>
        <v>0</v>
      </c>
      <c r="N367" s="14">
        <f t="shared" si="24"/>
        <v>1</v>
      </c>
    </row>
    <row r="368" spans="1:14" x14ac:dyDescent="0.25">
      <c r="A368">
        <v>367</v>
      </c>
      <c r="B368" t="s">
        <v>104</v>
      </c>
      <c r="C368" t="s">
        <v>7</v>
      </c>
      <c r="D368">
        <v>1</v>
      </c>
      <c r="E368">
        <v>346</v>
      </c>
      <c r="F368">
        <v>1</v>
      </c>
      <c r="K368" s="14" t="b">
        <f t="shared" si="22"/>
        <v>0</v>
      </c>
      <c r="L368" s="14" t="b">
        <f t="shared" si="25"/>
        <v>0</v>
      </c>
      <c r="M368" s="14">
        <f t="shared" si="23"/>
        <v>0</v>
      </c>
      <c r="N368" s="14">
        <f t="shared" si="24"/>
        <v>1</v>
      </c>
    </row>
    <row r="369" spans="1:14" x14ac:dyDescent="0.25">
      <c r="A369">
        <v>368</v>
      </c>
      <c r="B369" t="s">
        <v>11</v>
      </c>
      <c r="C369" t="s">
        <v>7</v>
      </c>
      <c r="D369">
        <v>2</v>
      </c>
      <c r="E369">
        <v>500</v>
      </c>
      <c r="F369">
        <v>1</v>
      </c>
      <c r="K369" s="14">
        <f t="shared" si="22"/>
        <v>1</v>
      </c>
      <c r="L369" s="14">
        <f t="shared" si="25"/>
        <v>0</v>
      </c>
      <c r="M369" s="14">
        <f t="shared" si="23"/>
        <v>1</v>
      </c>
      <c r="N369" s="14">
        <f t="shared" si="24"/>
        <v>0</v>
      </c>
    </row>
    <row r="370" spans="1:14" x14ac:dyDescent="0.25">
      <c r="A370">
        <v>369</v>
      </c>
      <c r="B370" t="s">
        <v>8</v>
      </c>
      <c r="C370" t="s">
        <v>9</v>
      </c>
      <c r="D370">
        <v>2</v>
      </c>
      <c r="E370">
        <v>508</v>
      </c>
      <c r="F370">
        <v>1</v>
      </c>
      <c r="K370" s="14">
        <f t="shared" si="22"/>
        <v>1</v>
      </c>
      <c r="L370" s="14">
        <f t="shared" si="25"/>
        <v>0</v>
      </c>
      <c r="M370" s="14">
        <f t="shared" si="23"/>
        <v>1</v>
      </c>
      <c r="N370" s="14">
        <f t="shared" si="24"/>
        <v>0</v>
      </c>
    </row>
    <row r="371" spans="1:14" x14ac:dyDescent="0.25">
      <c r="A371">
        <v>370</v>
      </c>
      <c r="B371" t="s">
        <v>6</v>
      </c>
      <c r="C371" t="s">
        <v>7</v>
      </c>
      <c r="D371">
        <v>2</v>
      </c>
      <c r="E371">
        <v>438</v>
      </c>
      <c r="F371">
        <v>1</v>
      </c>
      <c r="K371" s="14">
        <f t="shared" si="22"/>
        <v>1</v>
      </c>
      <c r="L371" s="14">
        <f t="shared" si="25"/>
        <v>0</v>
      </c>
      <c r="M371" s="14">
        <f t="shared" si="23"/>
        <v>1</v>
      </c>
      <c r="N371" s="14">
        <f t="shared" si="24"/>
        <v>0</v>
      </c>
    </row>
    <row r="372" spans="1:14" x14ac:dyDescent="0.25">
      <c r="A372">
        <v>371</v>
      </c>
      <c r="B372" t="s">
        <v>107</v>
      </c>
      <c r="C372" t="s">
        <v>9</v>
      </c>
      <c r="D372">
        <v>1</v>
      </c>
      <c r="E372">
        <v>397</v>
      </c>
      <c r="F372">
        <v>1</v>
      </c>
      <c r="K372" s="14" t="b">
        <f t="shared" si="22"/>
        <v>0</v>
      </c>
      <c r="L372" s="14" t="b">
        <f t="shared" si="25"/>
        <v>0</v>
      </c>
      <c r="M372" s="14">
        <f t="shared" si="23"/>
        <v>0</v>
      </c>
      <c r="N372" s="14">
        <f t="shared" si="24"/>
        <v>1</v>
      </c>
    </row>
    <row r="373" spans="1:14" x14ac:dyDescent="0.25">
      <c r="A373">
        <v>372</v>
      </c>
      <c r="B373" t="s">
        <v>6</v>
      </c>
      <c r="C373" t="s">
        <v>7</v>
      </c>
      <c r="D373">
        <v>2</v>
      </c>
      <c r="E373">
        <v>458</v>
      </c>
      <c r="F373">
        <v>1</v>
      </c>
      <c r="K373" s="14">
        <f t="shared" si="22"/>
        <v>1</v>
      </c>
      <c r="L373" s="14">
        <f t="shared" si="25"/>
        <v>0</v>
      </c>
      <c r="M373" s="14">
        <f t="shared" si="23"/>
        <v>1</v>
      </c>
      <c r="N373" s="14">
        <f t="shared" si="24"/>
        <v>0</v>
      </c>
    </row>
    <row r="374" spans="1:14" x14ac:dyDescent="0.25">
      <c r="A374">
        <v>373</v>
      </c>
      <c r="B374" t="s">
        <v>106</v>
      </c>
      <c r="C374" t="s">
        <v>9</v>
      </c>
      <c r="D374">
        <v>1</v>
      </c>
      <c r="E374">
        <v>492</v>
      </c>
      <c r="F374">
        <v>1</v>
      </c>
      <c r="K374" s="14" t="b">
        <f t="shared" si="22"/>
        <v>0</v>
      </c>
      <c r="L374" s="14" t="b">
        <f t="shared" si="25"/>
        <v>0</v>
      </c>
      <c r="M374" s="14">
        <f t="shared" si="23"/>
        <v>0</v>
      </c>
      <c r="N374" s="14">
        <f t="shared" si="24"/>
        <v>1</v>
      </c>
    </row>
    <row r="375" spans="1:14" x14ac:dyDescent="0.25">
      <c r="A375">
        <v>374</v>
      </c>
      <c r="B375" t="s">
        <v>105</v>
      </c>
      <c r="C375" t="s">
        <v>7</v>
      </c>
      <c r="D375">
        <v>1</v>
      </c>
      <c r="E375">
        <v>341</v>
      </c>
      <c r="F375">
        <v>1</v>
      </c>
      <c r="K375" s="14" t="b">
        <f t="shared" si="22"/>
        <v>0</v>
      </c>
      <c r="L375" s="14" t="b">
        <f t="shared" si="25"/>
        <v>0</v>
      </c>
      <c r="M375" s="14">
        <f t="shared" si="23"/>
        <v>0</v>
      </c>
      <c r="N375" s="14">
        <f t="shared" si="24"/>
        <v>1</v>
      </c>
    </row>
    <row r="376" spans="1:14" x14ac:dyDescent="0.25">
      <c r="A376">
        <v>375</v>
      </c>
      <c r="B376" t="s">
        <v>106</v>
      </c>
      <c r="C376" t="s">
        <v>12</v>
      </c>
      <c r="D376">
        <v>1</v>
      </c>
      <c r="E376">
        <v>585</v>
      </c>
      <c r="F376">
        <v>1</v>
      </c>
      <c r="K376" s="14" t="b">
        <f t="shared" si="22"/>
        <v>0</v>
      </c>
      <c r="L376" s="14" t="b">
        <f t="shared" si="25"/>
        <v>0</v>
      </c>
      <c r="M376" s="14">
        <f t="shared" si="23"/>
        <v>0</v>
      </c>
      <c r="N376" s="14">
        <f t="shared" si="24"/>
        <v>1</v>
      </c>
    </row>
    <row r="377" spans="1:14" x14ac:dyDescent="0.25">
      <c r="A377">
        <v>376</v>
      </c>
      <c r="B377" t="s">
        <v>106</v>
      </c>
      <c r="C377" t="s">
        <v>9</v>
      </c>
      <c r="D377">
        <v>1</v>
      </c>
      <c r="E377">
        <v>393</v>
      </c>
      <c r="F377">
        <v>1</v>
      </c>
      <c r="K377" s="14" t="b">
        <f t="shared" si="22"/>
        <v>0</v>
      </c>
      <c r="L377" s="14" t="b">
        <f t="shared" si="25"/>
        <v>0</v>
      </c>
      <c r="M377" s="14">
        <f t="shared" si="23"/>
        <v>0</v>
      </c>
      <c r="N377" s="14">
        <f t="shared" si="24"/>
        <v>1</v>
      </c>
    </row>
    <row r="378" spans="1:14" x14ac:dyDescent="0.25">
      <c r="A378">
        <v>377</v>
      </c>
      <c r="B378" t="s">
        <v>10</v>
      </c>
      <c r="C378" t="s">
        <v>9</v>
      </c>
      <c r="D378">
        <v>1</v>
      </c>
      <c r="E378">
        <v>374</v>
      </c>
      <c r="F378">
        <v>0</v>
      </c>
      <c r="K378" s="14" t="b">
        <f t="shared" si="22"/>
        <v>0</v>
      </c>
      <c r="L378" s="14" t="b">
        <f t="shared" si="25"/>
        <v>0</v>
      </c>
      <c r="M378" s="14">
        <f t="shared" si="23"/>
        <v>1</v>
      </c>
      <c r="N378" s="14">
        <f t="shared" si="24"/>
        <v>0</v>
      </c>
    </row>
    <row r="379" spans="1:14" x14ac:dyDescent="0.25">
      <c r="A379">
        <v>378</v>
      </c>
      <c r="B379" t="s">
        <v>107</v>
      </c>
      <c r="C379" t="s">
        <v>12</v>
      </c>
      <c r="D379">
        <v>1</v>
      </c>
      <c r="E379">
        <v>620</v>
      </c>
      <c r="F379">
        <v>1</v>
      </c>
      <c r="K379" s="14" t="b">
        <f t="shared" si="22"/>
        <v>0</v>
      </c>
      <c r="L379" s="14" t="b">
        <f t="shared" si="25"/>
        <v>0</v>
      </c>
      <c r="M379" s="14">
        <f t="shared" si="23"/>
        <v>0</v>
      </c>
      <c r="N379" s="14">
        <f t="shared" si="24"/>
        <v>1</v>
      </c>
    </row>
    <row r="380" spans="1:14" x14ac:dyDescent="0.25">
      <c r="A380">
        <v>379</v>
      </c>
      <c r="B380" t="s">
        <v>10</v>
      </c>
      <c r="C380" t="s">
        <v>9</v>
      </c>
      <c r="D380">
        <v>1</v>
      </c>
      <c r="E380">
        <v>414</v>
      </c>
      <c r="F380">
        <v>0</v>
      </c>
      <c r="K380" s="14" t="b">
        <f t="shared" si="22"/>
        <v>0</v>
      </c>
      <c r="L380" s="14" t="b">
        <f t="shared" si="25"/>
        <v>0</v>
      </c>
      <c r="M380" s="14">
        <f t="shared" si="23"/>
        <v>1</v>
      </c>
      <c r="N380" s="14">
        <f t="shared" si="24"/>
        <v>0</v>
      </c>
    </row>
    <row r="381" spans="1:14" x14ac:dyDescent="0.25">
      <c r="A381">
        <v>380</v>
      </c>
      <c r="B381" t="s">
        <v>8</v>
      </c>
      <c r="C381" t="s">
        <v>9</v>
      </c>
      <c r="D381">
        <v>2</v>
      </c>
      <c r="E381">
        <v>393</v>
      </c>
      <c r="F381">
        <v>1</v>
      </c>
      <c r="K381" s="14">
        <f t="shared" si="22"/>
        <v>1</v>
      </c>
      <c r="L381" s="14">
        <f t="shared" si="25"/>
        <v>0</v>
      </c>
      <c r="M381" s="14">
        <f t="shared" si="23"/>
        <v>1</v>
      </c>
      <c r="N381" s="14">
        <f t="shared" si="24"/>
        <v>0</v>
      </c>
    </row>
    <row r="382" spans="1:14" x14ac:dyDescent="0.25">
      <c r="A382">
        <v>381</v>
      </c>
      <c r="B382" t="s">
        <v>106</v>
      </c>
      <c r="C382" t="s">
        <v>9</v>
      </c>
      <c r="D382">
        <v>1</v>
      </c>
      <c r="E382">
        <v>460</v>
      </c>
      <c r="F382">
        <v>1</v>
      </c>
      <c r="K382" s="14" t="b">
        <f t="shared" si="22"/>
        <v>0</v>
      </c>
      <c r="L382" s="14" t="b">
        <f t="shared" si="25"/>
        <v>0</v>
      </c>
      <c r="M382" s="14">
        <f t="shared" si="23"/>
        <v>0</v>
      </c>
      <c r="N382" s="14">
        <f t="shared" si="24"/>
        <v>1</v>
      </c>
    </row>
    <row r="383" spans="1:14" x14ac:dyDescent="0.25">
      <c r="A383">
        <v>382</v>
      </c>
      <c r="B383" t="s">
        <v>10</v>
      </c>
      <c r="C383" t="s">
        <v>12</v>
      </c>
      <c r="D383">
        <v>2</v>
      </c>
      <c r="E383">
        <v>557</v>
      </c>
      <c r="F383">
        <v>1</v>
      </c>
      <c r="K383" s="14">
        <f t="shared" si="22"/>
        <v>1</v>
      </c>
      <c r="L383" s="14">
        <f t="shared" si="25"/>
        <v>0</v>
      </c>
      <c r="M383" s="14">
        <f t="shared" si="23"/>
        <v>1</v>
      </c>
      <c r="N383" s="14">
        <f t="shared" si="24"/>
        <v>0</v>
      </c>
    </row>
    <row r="384" spans="1:14" x14ac:dyDescent="0.25">
      <c r="A384">
        <v>383</v>
      </c>
      <c r="B384" t="s">
        <v>10</v>
      </c>
      <c r="C384" t="s">
        <v>12</v>
      </c>
      <c r="D384">
        <v>1</v>
      </c>
      <c r="E384">
        <v>413</v>
      </c>
      <c r="F384">
        <v>0</v>
      </c>
      <c r="K384" s="14" t="b">
        <f t="shared" si="22"/>
        <v>0</v>
      </c>
      <c r="L384" s="14" t="b">
        <f t="shared" si="25"/>
        <v>0</v>
      </c>
      <c r="M384" s="14">
        <f t="shared" si="23"/>
        <v>1</v>
      </c>
      <c r="N384" s="14">
        <f t="shared" si="24"/>
        <v>0</v>
      </c>
    </row>
    <row r="385" spans="1:14" x14ac:dyDescent="0.25">
      <c r="A385">
        <v>384</v>
      </c>
      <c r="B385" t="s">
        <v>8</v>
      </c>
      <c r="C385" t="s">
        <v>12</v>
      </c>
      <c r="D385">
        <v>2</v>
      </c>
      <c r="E385">
        <v>537</v>
      </c>
      <c r="F385">
        <v>1</v>
      </c>
      <c r="K385" s="14">
        <f t="shared" si="22"/>
        <v>1</v>
      </c>
      <c r="L385" s="14">
        <f t="shared" si="25"/>
        <v>0</v>
      </c>
      <c r="M385" s="14">
        <f t="shared" si="23"/>
        <v>1</v>
      </c>
      <c r="N385" s="14">
        <f t="shared" si="24"/>
        <v>0</v>
      </c>
    </row>
    <row r="386" spans="1:14" x14ac:dyDescent="0.25">
      <c r="A386">
        <v>385</v>
      </c>
      <c r="B386" t="s">
        <v>106</v>
      </c>
      <c r="C386" t="s">
        <v>12</v>
      </c>
      <c r="D386">
        <v>1</v>
      </c>
      <c r="E386">
        <v>412</v>
      </c>
      <c r="F386">
        <v>1</v>
      </c>
      <c r="K386" s="14" t="b">
        <f t="shared" si="22"/>
        <v>0</v>
      </c>
      <c r="L386" s="14" t="b">
        <f t="shared" si="25"/>
        <v>0</v>
      </c>
      <c r="M386" s="14">
        <f t="shared" si="23"/>
        <v>0</v>
      </c>
      <c r="N386" s="14">
        <f t="shared" si="24"/>
        <v>1</v>
      </c>
    </row>
    <row r="387" spans="1:14" x14ac:dyDescent="0.25">
      <c r="A387">
        <v>386</v>
      </c>
      <c r="B387" t="s">
        <v>106</v>
      </c>
      <c r="C387" t="s">
        <v>12</v>
      </c>
      <c r="D387">
        <v>1</v>
      </c>
      <c r="E387">
        <v>680</v>
      </c>
      <c r="F387">
        <v>1</v>
      </c>
      <c r="K387" s="14" t="b">
        <f t="shared" ref="K387:K450" si="26">IF(D387=2,(IF(F387=1,1,0)))</f>
        <v>0</v>
      </c>
      <c r="L387" s="14" t="b">
        <f t="shared" si="25"/>
        <v>0</v>
      </c>
      <c r="M387" s="14">
        <f t="shared" ref="M387:M450" si="27">IF(OR(B387="NDLeftChange",B387="NDRightChange",B387="NT2LeftChange",B387="NT2RightChange"),1,0)</f>
        <v>0</v>
      </c>
      <c r="N387" s="14">
        <f t="shared" ref="N387:N450" si="28">IF(OR(B387="NDLeftNoChange",B387="NDRightNoChange",B387="NT2LeftNoChange",B387="NT2RightNoChange"),1,0)</f>
        <v>1</v>
      </c>
    </row>
    <row r="388" spans="1:14" x14ac:dyDescent="0.25">
      <c r="A388">
        <v>387</v>
      </c>
      <c r="B388" t="s">
        <v>106</v>
      </c>
      <c r="C388" t="s">
        <v>12</v>
      </c>
      <c r="D388">
        <v>1</v>
      </c>
      <c r="E388">
        <v>797</v>
      </c>
      <c r="F388">
        <v>1</v>
      </c>
      <c r="K388" s="14" t="b">
        <f t="shared" si="26"/>
        <v>0</v>
      </c>
      <c r="L388" s="14" t="b">
        <f t="shared" ref="L388:L451" si="29">IF(D388=2,IF(F388=0,1,0))</f>
        <v>0</v>
      </c>
      <c r="M388" s="14">
        <f t="shared" si="27"/>
        <v>0</v>
      </c>
      <c r="N388" s="14">
        <f t="shared" si="28"/>
        <v>1</v>
      </c>
    </row>
    <row r="389" spans="1:14" x14ac:dyDescent="0.25">
      <c r="A389">
        <v>388</v>
      </c>
      <c r="B389" t="s">
        <v>6</v>
      </c>
      <c r="C389" t="s">
        <v>7</v>
      </c>
      <c r="D389">
        <v>2</v>
      </c>
      <c r="E389">
        <v>471</v>
      </c>
      <c r="F389">
        <v>1</v>
      </c>
      <c r="K389" s="14">
        <f t="shared" si="26"/>
        <v>1</v>
      </c>
      <c r="L389" s="14">
        <f t="shared" si="29"/>
        <v>0</v>
      </c>
      <c r="M389" s="14">
        <f t="shared" si="27"/>
        <v>1</v>
      </c>
      <c r="N389" s="14">
        <f t="shared" si="28"/>
        <v>0</v>
      </c>
    </row>
    <row r="390" spans="1:14" x14ac:dyDescent="0.25">
      <c r="A390">
        <v>389</v>
      </c>
      <c r="B390" t="s">
        <v>8</v>
      </c>
      <c r="C390" t="s">
        <v>9</v>
      </c>
      <c r="D390">
        <v>2</v>
      </c>
      <c r="E390">
        <v>512</v>
      </c>
      <c r="F390">
        <v>1</v>
      </c>
      <c r="K390" s="14">
        <f t="shared" si="26"/>
        <v>1</v>
      </c>
      <c r="L390" s="14">
        <f t="shared" si="29"/>
        <v>0</v>
      </c>
      <c r="M390" s="14">
        <f t="shared" si="27"/>
        <v>1</v>
      </c>
      <c r="N390" s="14">
        <f t="shared" si="28"/>
        <v>0</v>
      </c>
    </row>
    <row r="391" spans="1:14" x14ac:dyDescent="0.25">
      <c r="A391">
        <v>390</v>
      </c>
      <c r="B391" t="s">
        <v>107</v>
      </c>
      <c r="C391" t="s">
        <v>9</v>
      </c>
      <c r="D391">
        <v>1</v>
      </c>
      <c r="E391">
        <v>393</v>
      </c>
      <c r="F391">
        <v>1</v>
      </c>
      <c r="K391" s="14" t="b">
        <f t="shared" si="26"/>
        <v>0</v>
      </c>
      <c r="L391" s="14" t="b">
        <f t="shared" si="29"/>
        <v>0</v>
      </c>
      <c r="M391" s="14">
        <f t="shared" si="27"/>
        <v>0</v>
      </c>
      <c r="N391" s="14">
        <f t="shared" si="28"/>
        <v>1</v>
      </c>
    </row>
    <row r="392" spans="1:14" x14ac:dyDescent="0.25">
      <c r="A392">
        <v>391</v>
      </c>
      <c r="B392" t="s">
        <v>10</v>
      </c>
      <c r="C392" t="s">
        <v>9</v>
      </c>
      <c r="D392">
        <v>2</v>
      </c>
      <c r="E392">
        <v>461</v>
      </c>
      <c r="F392">
        <v>1</v>
      </c>
      <c r="K392" s="14">
        <f t="shared" si="26"/>
        <v>1</v>
      </c>
      <c r="L392" s="14">
        <f t="shared" si="29"/>
        <v>0</v>
      </c>
      <c r="M392" s="14">
        <f t="shared" si="27"/>
        <v>1</v>
      </c>
      <c r="N392" s="14">
        <f t="shared" si="28"/>
        <v>0</v>
      </c>
    </row>
    <row r="393" spans="1:14" x14ac:dyDescent="0.25">
      <c r="A393">
        <v>392</v>
      </c>
      <c r="B393" t="s">
        <v>10</v>
      </c>
      <c r="C393" t="s">
        <v>9</v>
      </c>
      <c r="D393">
        <v>2</v>
      </c>
      <c r="E393">
        <v>711</v>
      </c>
      <c r="F393">
        <v>1</v>
      </c>
      <c r="K393" s="14">
        <f t="shared" si="26"/>
        <v>1</v>
      </c>
      <c r="L393" s="14">
        <f t="shared" si="29"/>
        <v>0</v>
      </c>
      <c r="M393" s="14">
        <f t="shared" si="27"/>
        <v>1</v>
      </c>
      <c r="N393" s="14">
        <f t="shared" si="28"/>
        <v>0</v>
      </c>
    </row>
    <row r="394" spans="1:14" x14ac:dyDescent="0.25">
      <c r="A394">
        <v>393</v>
      </c>
      <c r="B394" t="s">
        <v>107</v>
      </c>
      <c r="C394" t="s">
        <v>9</v>
      </c>
      <c r="D394">
        <v>2</v>
      </c>
      <c r="E394">
        <v>558</v>
      </c>
      <c r="F394">
        <v>0</v>
      </c>
      <c r="K394" s="14">
        <f t="shared" si="26"/>
        <v>0</v>
      </c>
      <c r="L394" s="14">
        <f t="shared" si="29"/>
        <v>1</v>
      </c>
      <c r="M394" s="14">
        <f t="shared" si="27"/>
        <v>0</v>
      </c>
      <c r="N394" s="14">
        <f t="shared" si="28"/>
        <v>1</v>
      </c>
    </row>
    <row r="395" spans="1:14" x14ac:dyDescent="0.25">
      <c r="A395">
        <v>394</v>
      </c>
      <c r="B395" t="s">
        <v>8</v>
      </c>
      <c r="C395" t="s">
        <v>12</v>
      </c>
      <c r="D395">
        <v>2</v>
      </c>
      <c r="E395">
        <v>511</v>
      </c>
      <c r="F395">
        <v>1</v>
      </c>
      <c r="K395" s="14">
        <f t="shared" si="26"/>
        <v>1</v>
      </c>
      <c r="L395" s="14">
        <f t="shared" si="29"/>
        <v>0</v>
      </c>
      <c r="M395" s="14">
        <f t="shared" si="27"/>
        <v>1</v>
      </c>
      <c r="N395" s="14">
        <f t="shared" si="28"/>
        <v>0</v>
      </c>
    </row>
    <row r="396" spans="1:14" x14ac:dyDescent="0.25">
      <c r="A396">
        <v>395</v>
      </c>
      <c r="B396" t="s">
        <v>106</v>
      </c>
      <c r="C396" t="s">
        <v>9</v>
      </c>
      <c r="D396">
        <v>1</v>
      </c>
      <c r="E396">
        <v>316</v>
      </c>
      <c r="F396">
        <v>1</v>
      </c>
      <c r="K396" s="14" t="b">
        <f t="shared" si="26"/>
        <v>0</v>
      </c>
      <c r="L396" s="14" t="b">
        <f t="shared" si="29"/>
        <v>0</v>
      </c>
      <c r="M396" s="14">
        <f t="shared" si="27"/>
        <v>0</v>
      </c>
      <c r="N396" s="14">
        <f t="shared" si="28"/>
        <v>1</v>
      </c>
    </row>
    <row r="397" spans="1:14" x14ac:dyDescent="0.25">
      <c r="A397">
        <v>396</v>
      </c>
      <c r="B397" t="s">
        <v>105</v>
      </c>
      <c r="C397" t="s">
        <v>7</v>
      </c>
      <c r="D397">
        <v>1</v>
      </c>
      <c r="E397">
        <v>358</v>
      </c>
      <c r="F397">
        <v>1</v>
      </c>
      <c r="K397" s="14" t="b">
        <f t="shared" si="26"/>
        <v>0</v>
      </c>
      <c r="L397" s="14" t="b">
        <f t="shared" si="29"/>
        <v>0</v>
      </c>
      <c r="M397" s="14">
        <f t="shared" si="27"/>
        <v>0</v>
      </c>
      <c r="N397" s="14">
        <f t="shared" si="28"/>
        <v>1</v>
      </c>
    </row>
    <row r="398" spans="1:14" x14ac:dyDescent="0.25">
      <c r="A398">
        <v>397</v>
      </c>
      <c r="B398" t="s">
        <v>10</v>
      </c>
      <c r="C398" t="s">
        <v>9</v>
      </c>
      <c r="D398">
        <v>2</v>
      </c>
      <c r="E398">
        <v>483</v>
      </c>
      <c r="F398">
        <v>1</v>
      </c>
      <c r="K398" s="14">
        <f t="shared" si="26"/>
        <v>1</v>
      </c>
      <c r="L398" s="14">
        <f t="shared" si="29"/>
        <v>0</v>
      </c>
      <c r="M398" s="14">
        <f t="shared" si="27"/>
        <v>1</v>
      </c>
      <c r="N398" s="14">
        <f t="shared" si="28"/>
        <v>0</v>
      </c>
    </row>
    <row r="399" spans="1:14" x14ac:dyDescent="0.25">
      <c r="A399">
        <v>398</v>
      </c>
      <c r="B399" t="s">
        <v>10</v>
      </c>
      <c r="C399" t="s">
        <v>12</v>
      </c>
      <c r="D399">
        <v>1</v>
      </c>
      <c r="E399">
        <v>492</v>
      </c>
      <c r="F399">
        <v>0</v>
      </c>
      <c r="K399" s="14" t="b">
        <f t="shared" si="26"/>
        <v>0</v>
      </c>
      <c r="L399" s="14" t="b">
        <f t="shared" si="29"/>
        <v>0</v>
      </c>
      <c r="M399" s="14">
        <f t="shared" si="27"/>
        <v>1</v>
      </c>
      <c r="N399" s="14">
        <f t="shared" si="28"/>
        <v>0</v>
      </c>
    </row>
    <row r="400" spans="1:14" x14ac:dyDescent="0.25">
      <c r="A400">
        <v>399</v>
      </c>
      <c r="B400" t="s">
        <v>8</v>
      </c>
      <c r="C400" t="s">
        <v>9</v>
      </c>
      <c r="D400">
        <v>2</v>
      </c>
      <c r="E400">
        <v>505</v>
      </c>
      <c r="F400">
        <v>1</v>
      </c>
      <c r="K400" s="14">
        <f t="shared" si="26"/>
        <v>1</v>
      </c>
      <c r="L400" s="14">
        <f t="shared" si="29"/>
        <v>0</v>
      </c>
      <c r="M400" s="14">
        <f t="shared" si="27"/>
        <v>1</v>
      </c>
      <c r="N400" s="14">
        <f t="shared" si="28"/>
        <v>0</v>
      </c>
    </row>
    <row r="401" spans="1:14" x14ac:dyDescent="0.25">
      <c r="A401">
        <v>400</v>
      </c>
      <c r="B401" t="s">
        <v>107</v>
      </c>
      <c r="C401" t="s">
        <v>12</v>
      </c>
      <c r="D401">
        <v>2</v>
      </c>
      <c r="E401">
        <v>445</v>
      </c>
      <c r="F401">
        <v>0</v>
      </c>
      <c r="K401" s="14">
        <f t="shared" si="26"/>
        <v>0</v>
      </c>
      <c r="L401" s="14">
        <f t="shared" si="29"/>
        <v>1</v>
      </c>
      <c r="M401" s="14">
        <f t="shared" si="27"/>
        <v>0</v>
      </c>
      <c r="N401" s="14">
        <f t="shared" si="28"/>
        <v>1</v>
      </c>
    </row>
    <row r="402" spans="1:14" x14ac:dyDescent="0.25">
      <c r="A402">
        <v>401</v>
      </c>
      <c r="B402" t="s">
        <v>106</v>
      </c>
      <c r="C402" t="s">
        <v>9</v>
      </c>
      <c r="D402">
        <v>1</v>
      </c>
      <c r="E402">
        <v>712</v>
      </c>
      <c r="F402">
        <v>1</v>
      </c>
      <c r="K402" s="14" t="b">
        <f t="shared" si="26"/>
        <v>0</v>
      </c>
      <c r="L402" s="14" t="b">
        <f t="shared" si="29"/>
        <v>0</v>
      </c>
      <c r="M402" s="14">
        <f t="shared" si="27"/>
        <v>0</v>
      </c>
      <c r="N402" s="14">
        <f t="shared" si="28"/>
        <v>1</v>
      </c>
    </row>
    <row r="403" spans="1:14" x14ac:dyDescent="0.25">
      <c r="A403">
        <v>402</v>
      </c>
      <c r="B403" t="s">
        <v>8</v>
      </c>
      <c r="C403" t="s">
        <v>12</v>
      </c>
      <c r="D403">
        <v>1</v>
      </c>
      <c r="E403">
        <v>527</v>
      </c>
      <c r="F403">
        <v>0</v>
      </c>
      <c r="K403" s="14" t="b">
        <f t="shared" si="26"/>
        <v>0</v>
      </c>
      <c r="L403" s="14" t="b">
        <f t="shared" si="29"/>
        <v>0</v>
      </c>
      <c r="M403" s="14">
        <f t="shared" si="27"/>
        <v>1</v>
      </c>
      <c r="N403" s="14">
        <f t="shared" si="28"/>
        <v>0</v>
      </c>
    </row>
    <row r="404" spans="1:14" x14ac:dyDescent="0.25">
      <c r="A404">
        <v>403</v>
      </c>
      <c r="B404" t="s">
        <v>104</v>
      </c>
      <c r="C404" t="s">
        <v>7</v>
      </c>
      <c r="D404">
        <v>1</v>
      </c>
      <c r="E404">
        <v>416</v>
      </c>
      <c r="F404">
        <v>1</v>
      </c>
      <c r="K404" s="14" t="b">
        <f t="shared" si="26"/>
        <v>0</v>
      </c>
      <c r="L404" s="14" t="b">
        <f t="shared" si="29"/>
        <v>0</v>
      </c>
      <c r="M404" s="14">
        <f t="shared" si="27"/>
        <v>0</v>
      </c>
      <c r="N404" s="14">
        <f t="shared" si="28"/>
        <v>1</v>
      </c>
    </row>
    <row r="405" spans="1:14" x14ac:dyDescent="0.25">
      <c r="A405">
        <v>404</v>
      </c>
      <c r="B405" t="s">
        <v>106</v>
      </c>
      <c r="C405" t="s">
        <v>9</v>
      </c>
      <c r="D405">
        <v>1</v>
      </c>
      <c r="E405">
        <v>673</v>
      </c>
      <c r="F405">
        <v>1</v>
      </c>
      <c r="K405" s="14" t="b">
        <f t="shared" si="26"/>
        <v>0</v>
      </c>
      <c r="L405" s="14" t="b">
        <f t="shared" si="29"/>
        <v>0</v>
      </c>
      <c r="M405" s="14">
        <f t="shared" si="27"/>
        <v>0</v>
      </c>
      <c r="N405" s="14">
        <f t="shared" si="28"/>
        <v>1</v>
      </c>
    </row>
    <row r="406" spans="1:14" x14ac:dyDescent="0.25">
      <c r="A406">
        <v>405</v>
      </c>
      <c r="B406" t="s">
        <v>107</v>
      </c>
      <c r="C406" t="s">
        <v>9</v>
      </c>
      <c r="D406">
        <v>1</v>
      </c>
      <c r="E406">
        <v>558</v>
      </c>
      <c r="F406">
        <v>1</v>
      </c>
      <c r="K406" s="14" t="b">
        <f t="shared" si="26"/>
        <v>0</v>
      </c>
      <c r="L406" s="14" t="b">
        <f t="shared" si="29"/>
        <v>0</v>
      </c>
      <c r="M406" s="14">
        <f t="shared" si="27"/>
        <v>0</v>
      </c>
      <c r="N406" s="14">
        <f t="shared" si="28"/>
        <v>1</v>
      </c>
    </row>
    <row r="407" spans="1:14" x14ac:dyDescent="0.25">
      <c r="A407">
        <v>406</v>
      </c>
      <c r="B407" t="s">
        <v>6</v>
      </c>
      <c r="C407" t="s">
        <v>7</v>
      </c>
      <c r="D407">
        <v>2</v>
      </c>
      <c r="E407">
        <v>433</v>
      </c>
      <c r="F407">
        <v>1</v>
      </c>
      <c r="K407" s="14">
        <f t="shared" si="26"/>
        <v>1</v>
      </c>
      <c r="L407" s="14">
        <f t="shared" si="29"/>
        <v>0</v>
      </c>
      <c r="M407" s="14">
        <f t="shared" si="27"/>
        <v>1</v>
      </c>
      <c r="N407" s="14">
        <f t="shared" si="28"/>
        <v>0</v>
      </c>
    </row>
    <row r="408" spans="1:14" x14ac:dyDescent="0.25">
      <c r="A408">
        <v>407</v>
      </c>
      <c r="B408" t="s">
        <v>104</v>
      </c>
      <c r="C408" t="s">
        <v>7</v>
      </c>
      <c r="D408">
        <v>1</v>
      </c>
      <c r="E408">
        <v>436</v>
      </c>
      <c r="F408">
        <v>1</v>
      </c>
      <c r="K408" s="14" t="b">
        <f t="shared" si="26"/>
        <v>0</v>
      </c>
      <c r="L408" s="14" t="b">
        <f t="shared" si="29"/>
        <v>0</v>
      </c>
      <c r="M408" s="14">
        <f t="shared" si="27"/>
        <v>0</v>
      </c>
      <c r="N408" s="14">
        <f t="shared" si="28"/>
        <v>1</v>
      </c>
    </row>
    <row r="409" spans="1:14" x14ac:dyDescent="0.25">
      <c r="A409">
        <v>408</v>
      </c>
      <c r="B409" t="s">
        <v>8</v>
      </c>
      <c r="C409" t="s">
        <v>12</v>
      </c>
      <c r="D409">
        <v>2</v>
      </c>
      <c r="E409">
        <v>595</v>
      </c>
      <c r="F409">
        <v>1</v>
      </c>
      <c r="K409" s="14">
        <f t="shared" si="26"/>
        <v>1</v>
      </c>
      <c r="L409" s="14">
        <f t="shared" si="29"/>
        <v>0</v>
      </c>
      <c r="M409" s="14">
        <f t="shared" si="27"/>
        <v>1</v>
      </c>
      <c r="N409" s="14">
        <f t="shared" si="28"/>
        <v>0</v>
      </c>
    </row>
    <row r="410" spans="1:14" x14ac:dyDescent="0.25">
      <c r="A410">
        <v>409</v>
      </c>
      <c r="B410" t="s">
        <v>8</v>
      </c>
      <c r="C410" t="s">
        <v>9</v>
      </c>
      <c r="D410">
        <v>2</v>
      </c>
      <c r="E410">
        <v>680</v>
      </c>
      <c r="F410">
        <v>1</v>
      </c>
      <c r="K410" s="14">
        <f t="shared" si="26"/>
        <v>1</v>
      </c>
      <c r="L410" s="14">
        <f t="shared" si="29"/>
        <v>0</v>
      </c>
      <c r="M410" s="14">
        <f t="shared" si="27"/>
        <v>1</v>
      </c>
      <c r="N410" s="14">
        <f t="shared" si="28"/>
        <v>0</v>
      </c>
    </row>
    <row r="411" spans="1:14" x14ac:dyDescent="0.25">
      <c r="A411">
        <v>410</v>
      </c>
      <c r="B411" t="s">
        <v>8</v>
      </c>
      <c r="C411" t="s">
        <v>9</v>
      </c>
      <c r="D411">
        <v>2</v>
      </c>
      <c r="E411">
        <v>642</v>
      </c>
      <c r="F411">
        <v>1</v>
      </c>
      <c r="K411" s="14">
        <f t="shared" si="26"/>
        <v>1</v>
      </c>
      <c r="L411" s="14">
        <f t="shared" si="29"/>
        <v>0</v>
      </c>
      <c r="M411" s="14">
        <f t="shared" si="27"/>
        <v>1</v>
      </c>
      <c r="N411" s="14">
        <f t="shared" si="28"/>
        <v>0</v>
      </c>
    </row>
    <row r="412" spans="1:14" x14ac:dyDescent="0.25">
      <c r="A412">
        <v>411</v>
      </c>
      <c r="B412" t="s">
        <v>106</v>
      </c>
      <c r="C412" t="s">
        <v>12</v>
      </c>
      <c r="D412">
        <v>1</v>
      </c>
      <c r="E412">
        <v>360</v>
      </c>
      <c r="F412">
        <v>1</v>
      </c>
      <c r="K412" s="14" t="b">
        <f t="shared" si="26"/>
        <v>0</v>
      </c>
      <c r="L412" s="14" t="b">
        <f t="shared" si="29"/>
        <v>0</v>
      </c>
      <c r="M412" s="14">
        <f t="shared" si="27"/>
        <v>0</v>
      </c>
      <c r="N412" s="14">
        <f t="shared" si="28"/>
        <v>1</v>
      </c>
    </row>
    <row r="413" spans="1:14" x14ac:dyDescent="0.25">
      <c r="A413">
        <v>412</v>
      </c>
      <c r="B413" t="s">
        <v>107</v>
      </c>
      <c r="C413" t="s">
        <v>12</v>
      </c>
      <c r="D413">
        <v>1</v>
      </c>
      <c r="E413">
        <v>368</v>
      </c>
      <c r="F413">
        <v>1</v>
      </c>
      <c r="K413" s="14" t="b">
        <f t="shared" si="26"/>
        <v>0</v>
      </c>
      <c r="L413" s="14" t="b">
        <f t="shared" si="29"/>
        <v>0</v>
      </c>
      <c r="M413" s="14">
        <f t="shared" si="27"/>
        <v>0</v>
      </c>
      <c r="N413" s="14">
        <f t="shared" si="28"/>
        <v>1</v>
      </c>
    </row>
    <row r="414" spans="1:14" x14ac:dyDescent="0.25">
      <c r="A414">
        <v>413</v>
      </c>
      <c r="B414" t="s">
        <v>10</v>
      </c>
      <c r="C414" t="s">
        <v>9</v>
      </c>
      <c r="D414">
        <v>2</v>
      </c>
      <c r="E414">
        <v>644</v>
      </c>
      <c r="F414">
        <v>1</v>
      </c>
      <c r="K414" s="14">
        <f t="shared" si="26"/>
        <v>1</v>
      </c>
      <c r="L414" s="14">
        <f t="shared" si="29"/>
        <v>0</v>
      </c>
      <c r="M414" s="14">
        <f t="shared" si="27"/>
        <v>1</v>
      </c>
      <c r="N414" s="14">
        <f t="shared" si="28"/>
        <v>0</v>
      </c>
    </row>
    <row r="415" spans="1:14" x14ac:dyDescent="0.25">
      <c r="A415">
        <v>414</v>
      </c>
      <c r="B415" t="s">
        <v>8</v>
      </c>
      <c r="C415" t="s">
        <v>12</v>
      </c>
      <c r="D415">
        <v>1</v>
      </c>
      <c r="E415">
        <v>518</v>
      </c>
      <c r="F415">
        <v>0</v>
      </c>
      <c r="K415" s="14" t="b">
        <f t="shared" si="26"/>
        <v>0</v>
      </c>
      <c r="L415" s="14" t="b">
        <f t="shared" si="29"/>
        <v>0</v>
      </c>
      <c r="M415" s="14">
        <f t="shared" si="27"/>
        <v>1</v>
      </c>
      <c r="N415" s="14">
        <f t="shared" si="28"/>
        <v>0</v>
      </c>
    </row>
    <row r="416" spans="1:14" x14ac:dyDescent="0.25">
      <c r="A416">
        <v>415</v>
      </c>
      <c r="B416" t="s">
        <v>106</v>
      </c>
      <c r="C416" t="s">
        <v>12</v>
      </c>
      <c r="D416">
        <v>1</v>
      </c>
      <c r="E416">
        <v>478</v>
      </c>
      <c r="F416">
        <v>1</v>
      </c>
      <c r="K416" s="14" t="b">
        <f t="shared" si="26"/>
        <v>0</v>
      </c>
      <c r="L416" s="14" t="b">
        <f t="shared" si="29"/>
        <v>0</v>
      </c>
      <c r="M416" s="14">
        <f t="shared" si="27"/>
        <v>0</v>
      </c>
      <c r="N416" s="14">
        <f t="shared" si="28"/>
        <v>1</v>
      </c>
    </row>
    <row r="417" spans="1:14" x14ac:dyDescent="0.25">
      <c r="A417">
        <v>416</v>
      </c>
      <c r="B417" t="s">
        <v>106</v>
      </c>
      <c r="C417" t="s">
        <v>9</v>
      </c>
      <c r="D417">
        <v>1</v>
      </c>
      <c r="E417">
        <v>404</v>
      </c>
      <c r="F417">
        <v>1</v>
      </c>
      <c r="K417" s="14" t="b">
        <f t="shared" si="26"/>
        <v>0</v>
      </c>
      <c r="L417" s="14" t="b">
        <f t="shared" si="29"/>
        <v>0</v>
      </c>
      <c r="M417" s="14">
        <f t="shared" si="27"/>
        <v>0</v>
      </c>
      <c r="N417" s="14">
        <f t="shared" si="28"/>
        <v>1</v>
      </c>
    </row>
    <row r="418" spans="1:14" x14ac:dyDescent="0.25">
      <c r="A418">
        <v>417</v>
      </c>
      <c r="B418" t="s">
        <v>105</v>
      </c>
      <c r="C418" t="s">
        <v>7</v>
      </c>
      <c r="D418">
        <v>1</v>
      </c>
      <c r="E418">
        <v>508</v>
      </c>
      <c r="F418">
        <v>1</v>
      </c>
      <c r="K418" s="14" t="b">
        <f t="shared" si="26"/>
        <v>0</v>
      </c>
      <c r="L418" s="14" t="b">
        <f t="shared" si="29"/>
        <v>0</v>
      </c>
      <c r="M418" s="14">
        <f t="shared" si="27"/>
        <v>0</v>
      </c>
      <c r="N418" s="14">
        <f t="shared" si="28"/>
        <v>1</v>
      </c>
    </row>
    <row r="419" spans="1:14" x14ac:dyDescent="0.25">
      <c r="A419">
        <v>418</v>
      </c>
      <c r="B419" t="s">
        <v>6</v>
      </c>
      <c r="C419" t="s">
        <v>7</v>
      </c>
      <c r="D419">
        <v>2</v>
      </c>
      <c r="E419">
        <v>396</v>
      </c>
      <c r="F419">
        <v>1</v>
      </c>
      <c r="K419" s="14">
        <f t="shared" si="26"/>
        <v>1</v>
      </c>
      <c r="L419" s="14">
        <f t="shared" si="29"/>
        <v>0</v>
      </c>
      <c r="M419" s="14">
        <f t="shared" si="27"/>
        <v>1</v>
      </c>
      <c r="N419" s="14">
        <f t="shared" si="28"/>
        <v>0</v>
      </c>
    </row>
    <row r="420" spans="1:14" x14ac:dyDescent="0.25">
      <c r="A420">
        <v>419</v>
      </c>
      <c r="B420" t="s">
        <v>105</v>
      </c>
      <c r="C420" t="s">
        <v>7</v>
      </c>
      <c r="D420">
        <v>2</v>
      </c>
      <c r="E420">
        <v>395</v>
      </c>
      <c r="F420">
        <v>0</v>
      </c>
      <c r="K420" s="14">
        <f t="shared" si="26"/>
        <v>0</v>
      </c>
      <c r="L420" s="14">
        <f t="shared" si="29"/>
        <v>1</v>
      </c>
      <c r="M420" s="14">
        <f t="shared" si="27"/>
        <v>0</v>
      </c>
      <c r="N420" s="14">
        <f t="shared" si="28"/>
        <v>1</v>
      </c>
    </row>
    <row r="421" spans="1:14" x14ac:dyDescent="0.25">
      <c r="A421">
        <v>420</v>
      </c>
      <c r="B421" t="s">
        <v>10</v>
      </c>
      <c r="C421" t="s">
        <v>12</v>
      </c>
      <c r="D421">
        <v>2</v>
      </c>
      <c r="E421">
        <v>392</v>
      </c>
      <c r="F421">
        <v>1</v>
      </c>
      <c r="K421" s="14">
        <f t="shared" si="26"/>
        <v>1</v>
      </c>
      <c r="L421" s="14">
        <f t="shared" si="29"/>
        <v>0</v>
      </c>
      <c r="M421" s="14">
        <f t="shared" si="27"/>
        <v>1</v>
      </c>
      <c r="N421" s="14">
        <f t="shared" si="28"/>
        <v>0</v>
      </c>
    </row>
    <row r="422" spans="1:14" x14ac:dyDescent="0.25">
      <c r="A422">
        <v>421</v>
      </c>
      <c r="B422" t="s">
        <v>8</v>
      </c>
      <c r="C422" t="s">
        <v>12</v>
      </c>
      <c r="D422">
        <v>1</v>
      </c>
      <c r="E422">
        <v>443</v>
      </c>
      <c r="F422">
        <v>0</v>
      </c>
      <c r="K422" s="14" t="b">
        <f t="shared" si="26"/>
        <v>0</v>
      </c>
      <c r="L422" s="14" t="b">
        <f t="shared" si="29"/>
        <v>0</v>
      </c>
      <c r="M422" s="14">
        <f t="shared" si="27"/>
        <v>1</v>
      </c>
      <c r="N422" s="14">
        <f t="shared" si="28"/>
        <v>0</v>
      </c>
    </row>
    <row r="423" spans="1:14" x14ac:dyDescent="0.25">
      <c r="A423">
        <v>422</v>
      </c>
      <c r="B423" t="s">
        <v>104</v>
      </c>
      <c r="C423" t="s">
        <v>7</v>
      </c>
      <c r="D423">
        <v>1</v>
      </c>
      <c r="E423">
        <v>402</v>
      </c>
      <c r="F423">
        <v>1</v>
      </c>
      <c r="K423" s="14" t="b">
        <f t="shared" si="26"/>
        <v>0</v>
      </c>
      <c r="L423" s="14" t="b">
        <f t="shared" si="29"/>
        <v>0</v>
      </c>
      <c r="M423" s="14">
        <f t="shared" si="27"/>
        <v>0</v>
      </c>
      <c r="N423" s="14">
        <f t="shared" si="28"/>
        <v>1</v>
      </c>
    </row>
    <row r="424" spans="1:14" x14ac:dyDescent="0.25">
      <c r="A424">
        <v>423</v>
      </c>
      <c r="B424" t="s">
        <v>106</v>
      </c>
      <c r="C424" t="s">
        <v>9</v>
      </c>
      <c r="D424">
        <v>1</v>
      </c>
      <c r="E424">
        <v>376</v>
      </c>
      <c r="F424">
        <v>1</v>
      </c>
      <c r="K424" s="14" t="b">
        <f t="shared" si="26"/>
        <v>0</v>
      </c>
      <c r="L424" s="14" t="b">
        <f t="shared" si="29"/>
        <v>0</v>
      </c>
      <c r="M424" s="14">
        <f t="shared" si="27"/>
        <v>0</v>
      </c>
      <c r="N424" s="14">
        <f t="shared" si="28"/>
        <v>1</v>
      </c>
    </row>
    <row r="425" spans="1:14" x14ac:dyDescent="0.25">
      <c r="A425">
        <v>424</v>
      </c>
      <c r="B425" t="s">
        <v>8</v>
      </c>
      <c r="C425" t="s">
        <v>12</v>
      </c>
      <c r="D425">
        <v>2</v>
      </c>
      <c r="E425">
        <v>462</v>
      </c>
      <c r="F425">
        <v>1</v>
      </c>
      <c r="K425" s="14">
        <f t="shared" si="26"/>
        <v>1</v>
      </c>
      <c r="L425" s="14">
        <f t="shared" si="29"/>
        <v>0</v>
      </c>
      <c r="M425" s="14">
        <f t="shared" si="27"/>
        <v>1</v>
      </c>
      <c r="N425" s="14">
        <f t="shared" si="28"/>
        <v>0</v>
      </c>
    </row>
    <row r="426" spans="1:14" x14ac:dyDescent="0.25">
      <c r="A426">
        <v>425</v>
      </c>
      <c r="B426" t="s">
        <v>107</v>
      </c>
      <c r="C426" t="s">
        <v>9</v>
      </c>
      <c r="D426">
        <v>1</v>
      </c>
      <c r="E426">
        <v>590</v>
      </c>
      <c r="F426">
        <v>1</v>
      </c>
      <c r="K426" s="14" t="b">
        <f t="shared" si="26"/>
        <v>0</v>
      </c>
      <c r="L426" s="14" t="b">
        <f t="shared" si="29"/>
        <v>0</v>
      </c>
      <c r="M426" s="14">
        <f t="shared" si="27"/>
        <v>0</v>
      </c>
      <c r="N426" s="14">
        <f t="shared" si="28"/>
        <v>1</v>
      </c>
    </row>
    <row r="427" spans="1:14" x14ac:dyDescent="0.25">
      <c r="A427">
        <v>426</v>
      </c>
      <c r="B427" t="s">
        <v>107</v>
      </c>
      <c r="C427" t="s">
        <v>9</v>
      </c>
      <c r="D427">
        <v>2</v>
      </c>
      <c r="E427">
        <v>334</v>
      </c>
      <c r="F427">
        <v>0</v>
      </c>
      <c r="K427" s="14">
        <f t="shared" si="26"/>
        <v>0</v>
      </c>
      <c r="L427" s="14">
        <f t="shared" si="29"/>
        <v>1</v>
      </c>
      <c r="M427" s="14">
        <f t="shared" si="27"/>
        <v>0</v>
      </c>
      <c r="N427" s="14">
        <f t="shared" si="28"/>
        <v>1</v>
      </c>
    </row>
    <row r="428" spans="1:14" x14ac:dyDescent="0.25">
      <c r="A428">
        <v>427</v>
      </c>
      <c r="B428" t="s">
        <v>104</v>
      </c>
      <c r="C428" t="s">
        <v>7</v>
      </c>
      <c r="D428">
        <v>1</v>
      </c>
      <c r="E428">
        <v>373</v>
      </c>
      <c r="F428">
        <v>1</v>
      </c>
      <c r="K428" s="14" t="b">
        <f t="shared" si="26"/>
        <v>0</v>
      </c>
      <c r="L428" s="14" t="b">
        <f t="shared" si="29"/>
        <v>0</v>
      </c>
      <c r="M428" s="14">
        <f t="shared" si="27"/>
        <v>0</v>
      </c>
      <c r="N428" s="14">
        <f t="shared" si="28"/>
        <v>1</v>
      </c>
    </row>
    <row r="429" spans="1:14" x14ac:dyDescent="0.25">
      <c r="A429">
        <v>428</v>
      </c>
      <c r="B429" t="s">
        <v>10</v>
      </c>
      <c r="C429" t="s">
        <v>9</v>
      </c>
      <c r="D429">
        <v>2</v>
      </c>
      <c r="E429">
        <v>690</v>
      </c>
      <c r="F429">
        <v>1</v>
      </c>
      <c r="K429" s="14">
        <f t="shared" si="26"/>
        <v>1</v>
      </c>
      <c r="L429" s="14">
        <f t="shared" si="29"/>
        <v>0</v>
      </c>
      <c r="M429" s="14">
        <f t="shared" si="27"/>
        <v>1</v>
      </c>
      <c r="N429" s="14">
        <f t="shared" si="28"/>
        <v>0</v>
      </c>
    </row>
    <row r="430" spans="1:14" x14ac:dyDescent="0.25">
      <c r="A430">
        <v>429</v>
      </c>
      <c r="B430" t="s">
        <v>104</v>
      </c>
      <c r="C430" t="s">
        <v>7</v>
      </c>
      <c r="D430">
        <v>1</v>
      </c>
      <c r="E430">
        <v>676</v>
      </c>
      <c r="F430">
        <v>1</v>
      </c>
      <c r="K430" s="14" t="b">
        <f t="shared" si="26"/>
        <v>0</v>
      </c>
      <c r="L430" s="14" t="b">
        <f t="shared" si="29"/>
        <v>0</v>
      </c>
      <c r="M430" s="14">
        <f t="shared" si="27"/>
        <v>0</v>
      </c>
      <c r="N430" s="14">
        <f t="shared" si="28"/>
        <v>1</v>
      </c>
    </row>
    <row r="431" spans="1:14" x14ac:dyDescent="0.25">
      <c r="A431">
        <v>430</v>
      </c>
      <c r="B431" t="s">
        <v>8</v>
      </c>
      <c r="C431" t="s">
        <v>9</v>
      </c>
      <c r="D431">
        <v>2</v>
      </c>
      <c r="E431">
        <v>451</v>
      </c>
      <c r="F431">
        <v>1</v>
      </c>
      <c r="K431" s="14">
        <f t="shared" si="26"/>
        <v>1</v>
      </c>
      <c r="L431" s="14">
        <f t="shared" si="29"/>
        <v>0</v>
      </c>
      <c r="M431" s="14">
        <f t="shared" si="27"/>
        <v>1</v>
      </c>
      <c r="N431" s="14">
        <f t="shared" si="28"/>
        <v>0</v>
      </c>
    </row>
    <row r="432" spans="1:14" x14ac:dyDescent="0.25">
      <c r="A432">
        <v>431</v>
      </c>
      <c r="B432" t="s">
        <v>8</v>
      </c>
      <c r="C432" t="s">
        <v>12</v>
      </c>
      <c r="D432">
        <v>2</v>
      </c>
      <c r="E432">
        <v>477</v>
      </c>
      <c r="F432">
        <v>1</v>
      </c>
      <c r="K432" s="14">
        <f t="shared" si="26"/>
        <v>1</v>
      </c>
      <c r="L432" s="14">
        <f t="shared" si="29"/>
        <v>0</v>
      </c>
      <c r="M432" s="14">
        <f t="shared" si="27"/>
        <v>1</v>
      </c>
      <c r="N432" s="14">
        <f t="shared" si="28"/>
        <v>0</v>
      </c>
    </row>
    <row r="433" spans="1:14" x14ac:dyDescent="0.25">
      <c r="A433">
        <v>432</v>
      </c>
      <c r="B433" t="s">
        <v>104</v>
      </c>
      <c r="C433" t="s">
        <v>7</v>
      </c>
      <c r="D433">
        <v>1</v>
      </c>
      <c r="E433">
        <v>476</v>
      </c>
      <c r="F433">
        <v>1</v>
      </c>
      <c r="K433" s="14" t="b">
        <f t="shared" si="26"/>
        <v>0</v>
      </c>
      <c r="L433" s="14" t="b">
        <f t="shared" si="29"/>
        <v>0</v>
      </c>
      <c r="M433" s="14">
        <f t="shared" si="27"/>
        <v>0</v>
      </c>
      <c r="N433" s="14">
        <f t="shared" si="28"/>
        <v>1</v>
      </c>
    </row>
    <row r="434" spans="1:14" x14ac:dyDescent="0.25">
      <c r="A434">
        <v>433</v>
      </c>
      <c r="B434" t="s">
        <v>106</v>
      </c>
      <c r="C434" t="s">
        <v>12</v>
      </c>
      <c r="D434">
        <v>1</v>
      </c>
      <c r="E434">
        <v>469</v>
      </c>
      <c r="F434">
        <v>1</v>
      </c>
      <c r="K434" s="14" t="b">
        <f t="shared" si="26"/>
        <v>0</v>
      </c>
      <c r="L434" s="14" t="b">
        <f t="shared" si="29"/>
        <v>0</v>
      </c>
      <c r="M434" s="14">
        <f t="shared" si="27"/>
        <v>0</v>
      </c>
      <c r="N434" s="14">
        <f t="shared" si="28"/>
        <v>1</v>
      </c>
    </row>
    <row r="435" spans="1:14" x14ac:dyDescent="0.25">
      <c r="A435">
        <v>434</v>
      </c>
      <c r="B435" t="s">
        <v>107</v>
      </c>
      <c r="C435" t="s">
        <v>12</v>
      </c>
      <c r="D435">
        <v>1</v>
      </c>
      <c r="E435">
        <v>393</v>
      </c>
      <c r="F435">
        <v>1</v>
      </c>
      <c r="K435" s="14" t="b">
        <f t="shared" si="26"/>
        <v>0</v>
      </c>
      <c r="L435" s="14" t="b">
        <f t="shared" si="29"/>
        <v>0</v>
      </c>
      <c r="M435" s="14">
        <f t="shared" si="27"/>
        <v>0</v>
      </c>
      <c r="N435" s="14">
        <f t="shared" si="28"/>
        <v>1</v>
      </c>
    </row>
    <row r="436" spans="1:14" x14ac:dyDescent="0.25">
      <c r="A436">
        <v>435</v>
      </c>
      <c r="B436" t="s">
        <v>10</v>
      </c>
      <c r="C436" t="s">
        <v>12</v>
      </c>
      <c r="D436">
        <v>2</v>
      </c>
      <c r="E436">
        <v>432</v>
      </c>
      <c r="F436">
        <v>1</v>
      </c>
      <c r="K436" s="14">
        <f t="shared" si="26"/>
        <v>1</v>
      </c>
      <c r="L436" s="14">
        <f t="shared" si="29"/>
        <v>0</v>
      </c>
      <c r="M436" s="14">
        <f t="shared" si="27"/>
        <v>1</v>
      </c>
      <c r="N436" s="14">
        <f t="shared" si="28"/>
        <v>0</v>
      </c>
    </row>
    <row r="437" spans="1:14" x14ac:dyDescent="0.25">
      <c r="A437">
        <v>436</v>
      </c>
      <c r="B437" t="s">
        <v>10</v>
      </c>
      <c r="C437" t="s">
        <v>9</v>
      </c>
      <c r="D437">
        <v>2</v>
      </c>
      <c r="E437">
        <v>579</v>
      </c>
      <c r="F437">
        <v>1</v>
      </c>
      <c r="K437" s="14">
        <f t="shared" si="26"/>
        <v>1</v>
      </c>
      <c r="L437" s="14">
        <f t="shared" si="29"/>
        <v>0</v>
      </c>
      <c r="M437" s="14">
        <f t="shared" si="27"/>
        <v>1</v>
      </c>
      <c r="N437" s="14">
        <f t="shared" si="28"/>
        <v>0</v>
      </c>
    </row>
    <row r="438" spans="1:14" x14ac:dyDescent="0.25">
      <c r="A438">
        <v>437</v>
      </c>
      <c r="B438" t="s">
        <v>10</v>
      </c>
      <c r="C438" t="s">
        <v>9</v>
      </c>
      <c r="D438">
        <v>1</v>
      </c>
      <c r="E438">
        <v>373</v>
      </c>
      <c r="F438">
        <v>0</v>
      </c>
      <c r="K438" s="14" t="b">
        <f t="shared" si="26"/>
        <v>0</v>
      </c>
      <c r="L438" s="14" t="b">
        <f t="shared" si="29"/>
        <v>0</v>
      </c>
      <c r="M438" s="14">
        <f t="shared" si="27"/>
        <v>1</v>
      </c>
      <c r="N438" s="14">
        <f t="shared" si="28"/>
        <v>0</v>
      </c>
    </row>
    <row r="439" spans="1:14" x14ac:dyDescent="0.25">
      <c r="A439">
        <v>438</v>
      </c>
      <c r="B439" t="s">
        <v>11</v>
      </c>
      <c r="C439" t="s">
        <v>7</v>
      </c>
      <c r="D439">
        <v>2</v>
      </c>
      <c r="E439">
        <v>365</v>
      </c>
      <c r="F439">
        <v>1</v>
      </c>
      <c r="K439" s="14">
        <f t="shared" si="26"/>
        <v>1</v>
      </c>
      <c r="L439" s="14">
        <f t="shared" si="29"/>
        <v>0</v>
      </c>
      <c r="M439" s="14">
        <f t="shared" si="27"/>
        <v>1</v>
      </c>
      <c r="N439" s="14">
        <f t="shared" si="28"/>
        <v>0</v>
      </c>
    </row>
    <row r="440" spans="1:14" x14ac:dyDescent="0.25">
      <c r="A440">
        <v>439</v>
      </c>
      <c r="B440" t="s">
        <v>8</v>
      </c>
      <c r="C440" t="s">
        <v>12</v>
      </c>
      <c r="D440">
        <v>2</v>
      </c>
      <c r="E440">
        <v>495</v>
      </c>
      <c r="F440">
        <v>1</v>
      </c>
      <c r="K440" s="14">
        <f t="shared" si="26"/>
        <v>1</v>
      </c>
      <c r="L440" s="14">
        <f t="shared" si="29"/>
        <v>0</v>
      </c>
      <c r="M440" s="14">
        <f t="shared" si="27"/>
        <v>1</v>
      </c>
      <c r="N440" s="14">
        <f t="shared" si="28"/>
        <v>0</v>
      </c>
    </row>
    <row r="441" spans="1:14" x14ac:dyDescent="0.25">
      <c r="A441">
        <v>440</v>
      </c>
      <c r="B441" t="s">
        <v>10</v>
      </c>
      <c r="C441" t="s">
        <v>9</v>
      </c>
      <c r="D441">
        <v>1</v>
      </c>
      <c r="E441">
        <v>439</v>
      </c>
      <c r="F441">
        <v>0</v>
      </c>
      <c r="K441" s="14" t="b">
        <f t="shared" si="26"/>
        <v>0</v>
      </c>
      <c r="L441" s="14" t="b">
        <f t="shared" si="29"/>
        <v>0</v>
      </c>
      <c r="M441" s="14">
        <f t="shared" si="27"/>
        <v>1</v>
      </c>
      <c r="N441" s="14">
        <f t="shared" si="28"/>
        <v>0</v>
      </c>
    </row>
    <row r="442" spans="1:14" x14ac:dyDescent="0.25">
      <c r="A442">
        <v>441</v>
      </c>
      <c r="B442" t="s">
        <v>11</v>
      </c>
      <c r="C442" t="s">
        <v>7</v>
      </c>
      <c r="D442">
        <v>2</v>
      </c>
      <c r="E442">
        <v>421</v>
      </c>
      <c r="F442">
        <v>1</v>
      </c>
      <c r="K442" s="14">
        <f t="shared" si="26"/>
        <v>1</v>
      </c>
      <c r="L442" s="14">
        <f t="shared" si="29"/>
        <v>0</v>
      </c>
      <c r="M442" s="14">
        <f t="shared" si="27"/>
        <v>1</v>
      </c>
      <c r="N442" s="14">
        <f t="shared" si="28"/>
        <v>0</v>
      </c>
    </row>
    <row r="443" spans="1:14" x14ac:dyDescent="0.25">
      <c r="A443">
        <v>442</v>
      </c>
      <c r="B443" t="s">
        <v>107</v>
      </c>
      <c r="C443" t="s">
        <v>9</v>
      </c>
      <c r="D443">
        <v>1</v>
      </c>
      <c r="E443">
        <v>438</v>
      </c>
      <c r="F443">
        <v>1</v>
      </c>
      <c r="K443" s="14" t="b">
        <f t="shared" si="26"/>
        <v>0</v>
      </c>
      <c r="L443" s="14" t="b">
        <f t="shared" si="29"/>
        <v>0</v>
      </c>
      <c r="M443" s="14">
        <f t="shared" si="27"/>
        <v>0</v>
      </c>
      <c r="N443" s="14">
        <f t="shared" si="28"/>
        <v>1</v>
      </c>
    </row>
    <row r="444" spans="1:14" x14ac:dyDescent="0.25">
      <c r="A444">
        <v>443</v>
      </c>
      <c r="B444" t="s">
        <v>11</v>
      </c>
      <c r="C444" t="s">
        <v>7</v>
      </c>
      <c r="D444">
        <v>2</v>
      </c>
      <c r="E444">
        <v>459</v>
      </c>
      <c r="F444">
        <v>1</v>
      </c>
      <c r="K444" s="14">
        <f t="shared" si="26"/>
        <v>1</v>
      </c>
      <c r="L444" s="14">
        <f t="shared" si="29"/>
        <v>0</v>
      </c>
      <c r="M444" s="14">
        <f t="shared" si="27"/>
        <v>1</v>
      </c>
      <c r="N444" s="14">
        <f t="shared" si="28"/>
        <v>0</v>
      </c>
    </row>
    <row r="445" spans="1:14" x14ac:dyDescent="0.25">
      <c r="A445">
        <v>444</v>
      </c>
      <c r="B445" t="s">
        <v>105</v>
      </c>
      <c r="C445" t="s">
        <v>7</v>
      </c>
      <c r="D445">
        <v>1</v>
      </c>
      <c r="E445">
        <v>380</v>
      </c>
      <c r="F445">
        <v>1</v>
      </c>
      <c r="K445" s="14" t="b">
        <f t="shared" si="26"/>
        <v>0</v>
      </c>
      <c r="L445" s="14" t="b">
        <f t="shared" si="29"/>
        <v>0</v>
      </c>
      <c r="M445" s="14">
        <f t="shared" si="27"/>
        <v>0</v>
      </c>
      <c r="N445" s="14">
        <f t="shared" si="28"/>
        <v>1</v>
      </c>
    </row>
    <row r="446" spans="1:14" x14ac:dyDescent="0.25">
      <c r="A446">
        <v>445</v>
      </c>
      <c r="B446" t="s">
        <v>10</v>
      </c>
      <c r="C446" t="s">
        <v>12</v>
      </c>
      <c r="D446">
        <v>2</v>
      </c>
      <c r="E446">
        <v>449</v>
      </c>
      <c r="F446">
        <v>1</v>
      </c>
      <c r="K446" s="14">
        <f t="shared" si="26"/>
        <v>1</v>
      </c>
      <c r="L446" s="14">
        <f t="shared" si="29"/>
        <v>0</v>
      </c>
      <c r="M446" s="14">
        <f t="shared" si="27"/>
        <v>1</v>
      </c>
      <c r="N446" s="14">
        <f t="shared" si="28"/>
        <v>0</v>
      </c>
    </row>
    <row r="447" spans="1:14" x14ac:dyDescent="0.25">
      <c r="A447">
        <v>446</v>
      </c>
      <c r="B447" t="s">
        <v>105</v>
      </c>
      <c r="C447" t="s">
        <v>7</v>
      </c>
      <c r="D447">
        <v>1</v>
      </c>
      <c r="E447">
        <v>442</v>
      </c>
      <c r="F447">
        <v>1</v>
      </c>
      <c r="K447" s="14" t="b">
        <f t="shared" si="26"/>
        <v>0</v>
      </c>
      <c r="L447" s="14" t="b">
        <f t="shared" si="29"/>
        <v>0</v>
      </c>
      <c r="M447" s="14">
        <f t="shared" si="27"/>
        <v>0</v>
      </c>
      <c r="N447" s="14">
        <f t="shared" si="28"/>
        <v>1</v>
      </c>
    </row>
    <row r="448" spans="1:14" x14ac:dyDescent="0.25">
      <c r="A448">
        <v>447</v>
      </c>
      <c r="B448" t="s">
        <v>106</v>
      </c>
      <c r="C448" t="s">
        <v>9</v>
      </c>
      <c r="D448">
        <v>1</v>
      </c>
      <c r="E448">
        <v>364</v>
      </c>
      <c r="F448">
        <v>1</v>
      </c>
      <c r="K448" s="14" t="b">
        <f t="shared" si="26"/>
        <v>0</v>
      </c>
      <c r="L448" s="14" t="b">
        <f t="shared" si="29"/>
        <v>0</v>
      </c>
      <c r="M448" s="14">
        <f t="shared" si="27"/>
        <v>0</v>
      </c>
      <c r="N448" s="14">
        <f t="shared" si="28"/>
        <v>1</v>
      </c>
    </row>
    <row r="449" spans="1:14" x14ac:dyDescent="0.25">
      <c r="A449">
        <v>448</v>
      </c>
      <c r="B449" t="s">
        <v>107</v>
      </c>
      <c r="C449" t="s">
        <v>9</v>
      </c>
      <c r="D449">
        <v>1</v>
      </c>
      <c r="E449">
        <v>478</v>
      </c>
      <c r="F449">
        <v>1</v>
      </c>
      <c r="K449" s="14" t="b">
        <f t="shared" si="26"/>
        <v>0</v>
      </c>
      <c r="L449" s="14" t="b">
        <f t="shared" si="29"/>
        <v>0</v>
      </c>
      <c r="M449" s="14">
        <f t="shared" si="27"/>
        <v>0</v>
      </c>
      <c r="N449" s="14">
        <f t="shared" si="28"/>
        <v>1</v>
      </c>
    </row>
    <row r="450" spans="1:14" x14ac:dyDescent="0.25">
      <c r="A450">
        <v>449</v>
      </c>
      <c r="B450" t="s">
        <v>107</v>
      </c>
      <c r="C450" t="s">
        <v>9</v>
      </c>
      <c r="D450">
        <v>1</v>
      </c>
      <c r="E450">
        <v>318</v>
      </c>
      <c r="F450">
        <v>1</v>
      </c>
      <c r="K450" s="14" t="b">
        <f t="shared" si="26"/>
        <v>0</v>
      </c>
      <c r="L450" s="14" t="b">
        <f t="shared" si="29"/>
        <v>0</v>
      </c>
      <c r="M450" s="14">
        <f t="shared" si="27"/>
        <v>0</v>
      </c>
      <c r="N450" s="14">
        <f t="shared" si="28"/>
        <v>1</v>
      </c>
    </row>
    <row r="451" spans="1:14" x14ac:dyDescent="0.25">
      <c r="A451">
        <v>450</v>
      </c>
      <c r="B451" t="s">
        <v>106</v>
      </c>
      <c r="C451" t="s">
        <v>9</v>
      </c>
      <c r="D451">
        <v>1</v>
      </c>
      <c r="E451">
        <v>383</v>
      </c>
      <c r="F451">
        <v>1</v>
      </c>
      <c r="K451" s="14" t="b">
        <f t="shared" ref="K451:K481" si="30">IF(D451=2,(IF(F451=1,1,0)))</f>
        <v>0</v>
      </c>
      <c r="L451" s="14" t="b">
        <f t="shared" si="29"/>
        <v>0</v>
      </c>
      <c r="M451" s="14">
        <f t="shared" ref="M451:M481" si="31">IF(OR(B451="NDLeftChange",B451="NDRightChange",B451="NT2LeftChange",B451="NT2RightChange"),1,0)</f>
        <v>0</v>
      </c>
      <c r="N451" s="14">
        <f t="shared" ref="N451:N481" si="32">IF(OR(B451="NDLeftNoChange",B451="NDRightNoChange",B451="NT2LeftNoChange",B451="NT2RightNoChange"),1,0)</f>
        <v>1</v>
      </c>
    </row>
    <row r="452" spans="1:14" x14ac:dyDescent="0.25">
      <c r="A452">
        <v>451</v>
      </c>
      <c r="B452" t="s">
        <v>105</v>
      </c>
      <c r="C452" t="s">
        <v>7</v>
      </c>
      <c r="D452">
        <v>1</v>
      </c>
      <c r="E452">
        <v>355</v>
      </c>
      <c r="F452">
        <v>1</v>
      </c>
      <c r="K452" s="14" t="b">
        <f t="shared" si="30"/>
        <v>0</v>
      </c>
      <c r="L452" s="14" t="b">
        <f t="shared" ref="L452:L481" si="33">IF(D452=2,IF(F452=0,1,0))</f>
        <v>0</v>
      </c>
      <c r="M452" s="14">
        <f t="shared" si="31"/>
        <v>0</v>
      </c>
      <c r="N452" s="14">
        <f t="shared" si="32"/>
        <v>1</v>
      </c>
    </row>
    <row r="453" spans="1:14" x14ac:dyDescent="0.25">
      <c r="A453">
        <v>452</v>
      </c>
      <c r="B453" t="s">
        <v>107</v>
      </c>
      <c r="C453" t="s">
        <v>12</v>
      </c>
      <c r="D453">
        <v>1</v>
      </c>
      <c r="E453">
        <v>476</v>
      </c>
      <c r="F453">
        <v>1</v>
      </c>
      <c r="K453" s="14" t="b">
        <f t="shared" si="30"/>
        <v>0</v>
      </c>
      <c r="L453" s="14" t="b">
        <f t="shared" si="33"/>
        <v>0</v>
      </c>
      <c r="M453" s="14">
        <f t="shared" si="31"/>
        <v>0</v>
      </c>
      <c r="N453" s="14">
        <f t="shared" si="32"/>
        <v>1</v>
      </c>
    </row>
    <row r="454" spans="1:14" x14ac:dyDescent="0.25">
      <c r="A454">
        <v>453</v>
      </c>
      <c r="B454" t="s">
        <v>106</v>
      </c>
      <c r="C454" t="s">
        <v>12</v>
      </c>
      <c r="D454">
        <v>1</v>
      </c>
      <c r="E454">
        <v>605</v>
      </c>
      <c r="F454">
        <v>1</v>
      </c>
      <c r="K454" s="14" t="b">
        <f t="shared" si="30"/>
        <v>0</v>
      </c>
      <c r="L454" s="14" t="b">
        <f t="shared" si="33"/>
        <v>0</v>
      </c>
      <c r="M454" s="14">
        <f t="shared" si="31"/>
        <v>0</v>
      </c>
      <c r="N454" s="14">
        <f t="shared" si="32"/>
        <v>1</v>
      </c>
    </row>
    <row r="455" spans="1:14" x14ac:dyDescent="0.25">
      <c r="A455">
        <v>454</v>
      </c>
      <c r="B455" t="s">
        <v>107</v>
      </c>
      <c r="C455" t="s">
        <v>12</v>
      </c>
      <c r="D455">
        <v>1</v>
      </c>
      <c r="E455">
        <v>314</v>
      </c>
      <c r="F455">
        <v>1</v>
      </c>
      <c r="K455" s="14" t="b">
        <f t="shared" si="30"/>
        <v>0</v>
      </c>
      <c r="L455" s="14" t="b">
        <f t="shared" si="33"/>
        <v>0</v>
      </c>
      <c r="M455" s="14">
        <f t="shared" si="31"/>
        <v>0</v>
      </c>
      <c r="N455" s="14">
        <f t="shared" si="32"/>
        <v>1</v>
      </c>
    </row>
    <row r="456" spans="1:14" x14ac:dyDescent="0.25">
      <c r="A456">
        <v>455</v>
      </c>
      <c r="B456" t="s">
        <v>106</v>
      </c>
      <c r="C456" t="s">
        <v>9</v>
      </c>
      <c r="D456">
        <v>1</v>
      </c>
      <c r="E456">
        <v>362</v>
      </c>
      <c r="F456">
        <v>1</v>
      </c>
      <c r="K456" s="14" t="b">
        <f t="shared" si="30"/>
        <v>0</v>
      </c>
      <c r="L456" s="14" t="b">
        <f t="shared" si="33"/>
        <v>0</v>
      </c>
      <c r="M456" s="14">
        <f t="shared" si="31"/>
        <v>0</v>
      </c>
      <c r="N456" s="14">
        <f t="shared" si="32"/>
        <v>1</v>
      </c>
    </row>
    <row r="457" spans="1:14" x14ac:dyDescent="0.25">
      <c r="A457">
        <v>456</v>
      </c>
      <c r="B457" t="s">
        <v>10</v>
      </c>
      <c r="C457" t="s">
        <v>9</v>
      </c>
      <c r="D457">
        <v>2</v>
      </c>
      <c r="E457">
        <v>581</v>
      </c>
      <c r="F457">
        <v>1</v>
      </c>
      <c r="K457" s="14">
        <f t="shared" si="30"/>
        <v>1</v>
      </c>
      <c r="L457" s="14">
        <f t="shared" si="33"/>
        <v>0</v>
      </c>
      <c r="M457" s="14">
        <f t="shared" si="31"/>
        <v>1</v>
      </c>
      <c r="N457" s="14">
        <f t="shared" si="32"/>
        <v>0</v>
      </c>
    </row>
    <row r="458" spans="1:14" x14ac:dyDescent="0.25">
      <c r="A458">
        <v>457</v>
      </c>
      <c r="B458" t="s">
        <v>106</v>
      </c>
      <c r="C458" t="s">
        <v>9</v>
      </c>
      <c r="D458">
        <v>1</v>
      </c>
      <c r="E458">
        <v>490</v>
      </c>
      <c r="F458">
        <v>1</v>
      </c>
      <c r="K458" s="14" t="b">
        <f t="shared" si="30"/>
        <v>0</v>
      </c>
      <c r="L458" s="14" t="b">
        <f t="shared" si="33"/>
        <v>0</v>
      </c>
      <c r="M458" s="14">
        <f t="shared" si="31"/>
        <v>0</v>
      </c>
      <c r="N458" s="14">
        <f t="shared" si="32"/>
        <v>1</v>
      </c>
    </row>
    <row r="459" spans="1:14" x14ac:dyDescent="0.25">
      <c r="A459">
        <v>458</v>
      </c>
      <c r="B459" t="s">
        <v>106</v>
      </c>
      <c r="C459" t="s">
        <v>9</v>
      </c>
      <c r="D459">
        <v>1</v>
      </c>
      <c r="E459">
        <v>357</v>
      </c>
      <c r="F459">
        <v>1</v>
      </c>
      <c r="K459" s="14" t="b">
        <f t="shared" si="30"/>
        <v>0</v>
      </c>
      <c r="L459" s="14" t="b">
        <f t="shared" si="33"/>
        <v>0</v>
      </c>
      <c r="M459" s="14">
        <f t="shared" si="31"/>
        <v>0</v>
      </c>
      <c r="N459" s="14">
        <f t="shared" si="32"/>
        <v>1</v>
      </c>
    </row>
    <row r="460" spans="1:14" x14ac:dyDescent="0.25">
      <c r="A460">
        <v>459</v>
      </c>
      <c r="B460" t="s">
        <v>107</v>
      </c>
      <c r="C460" t="s">
        <v>9</v>
      </c>
      <c r="D460">
        <v>2</v>
      </c>
      <c r="E460">
        <v>578</v>
      </c>
      <c r="F460">
        <v>0</v>
      </c>
      <c r="K460" s="14">
        <f t="shared" si="30"/>
        <v>0</v>
      </c>
      <c r="L460" s="14">
        <f t="shared" si="33"/>
        <v>1</v>
      </c>
      <c r="M460" s="14">
        <f t="shared" si="31"/>
        <v>0</v>
      </c>
      <c r="N460" s="14">
        <f t="shared" si="32"/>
        <v>1</v>
      </c>
    </row>
    <row r="461" spans="1:14" x14ac:dyDescent="0.25">
      <c r="A461">
        <v>460</v>
      </c>
      <c r="B461" t="s">
        <v>11</v>
      </c>
      <c r="C461" t="s">
        <v>7</v>
      </c>
      <c r="D461">
        <v>2</v>
      </c>
      <c r="E461">
        <v>499</v>
      </c>
      <c r="F461">
        <v>1</v>
      </c>
      <c r="K461" s="14">
        <f t="shared" si="30"/>
        <v>1</v>
      </c>
      <c r="L461" s="14">
        <f t="shared" si="33"/>
        <v>0</v>
      </c>
      <c r="M461" s="14">
        <f t="shared" si="31"/>
        <v>1</v>
      </c>
      <c r="N461" s="14">
        <f t="shared" si="32"/>
        <v>0</v>
      </c>
    </row>
    <row r="462" spans="1:14" x14ac:dyDescent="0.25">
      <c r="A462">
        <v>461</v>
      </c>
      <c r="B462" t="s">
        <v>6</v>
      </c>
      <c r="C462" t="s">
        <v>7</v>
      </c>
      <c r="D462">
        <v>2</v>
      </c>
      <c r="E462">
        <v>476</v>
      </c>
      <c r="F462">
        <v>1</v>
      </c>
      <c r="K462" s="14">
        <f t="shared" si="30"/>
        <v>1</v>
      </c>
      <c r="L462" s="14">
        <f t="shared" si="33"/>
        <v>0</v>
      </c>
      <c r="M462" s="14">
        <f t="shared" si="31"/>
        <v>1</v>
      </c>
      <c r="N462" s="14">
        <f t="shared" si="32"/>
        <v>0</v>
      </c>
    </row>
    <row r="463" spans="1:14" x14ac:dyDescent="0.25">
      <c r="A463">
        <v>462</v>
      </c>
      <c r="B463" t="s">
        <v>8</v>
      </c>
      <c r="C463" t="s">
        <v>9</v>
      </c>
      <c r="D463">
        <v>2</v>
      </c>
      <c r="E463">
        <v>484</v>
      </c>
      <c r="F463">
        <v>1</v>
      </c>
      <c r="K463" s="14">
        <f t="shared" si="30"/>
        <v>1</v>
      </c>
      <c r="L463" s="14">
        <f t="shared" si="33"/>
        <v>0</v>
      </c>
      <c r="M463" s="14">
        <f t="shared" si="31"/>
        <v>1</v>
      </c>
      <c r="N463" s="14">
        <f t="shared" si="32"/>
        <v>0</v>
      </c>
    </row>
    <row r="464" spans="1:14" x14ac:dyDescent="0.25">
      <c r="A464">
        <v>463</v>
      </c>
      <c r="B464" t="s">
        <v>105</v>
      </c>
      <c r="C464" t="s">
        <v>7</v>
      </c>
      <c r="D464">
        <v>1</v>
      </c>
      <c r="E464">
        <v>564</v>
      </c>
      <c r="F464">
        <v>1</v>
      </c>
      <c r="K464" s="14" t="b">
        <f t="shared" si="30"/>
        <v>0</v>
      </c>
      <c r="L464" s="14" t="b">
        <f t="shared" si="33"/>
        <v>0</v>
      </c>
      <c r="M464" s="14">
        <f t="shared" si="31"/>
        <v>0</v>
      </c>
      <c r="N464" s="14">
        <f t="shared" si="32"/>
        <v>1</v>
      </c>
    </row>
    <row r="465" spans="1:14" x14ac:dyDescent="0.25">
      <c r="A465">
        <v>464</v>
      </c>
      <c r="B465" t="s">
        <v>6</v>
      </c>
      <c r="C465" t="s">
        <v>7</v>
      </c>
      <c r="D465">
        <v>2</v>
      </c>
      <c r="E465">
        <v>467</v>
      </c>
      <c r="F465">
        <v>1</v>
      </c>
      <c r="K465" s="14">
        <f t="shared" si="30"/>
        <v>1</v>
      </c>
      <c r="L465" s="14">
        <f t="shared" si="33"/>
        <v>0</v>
      </c>
      <c r="M465" s="14">
        <f t="shared" si="31"/>
        <v>1</v>
      </c>
      <c r="N465" s="14">
        <f t="shared" si="32"/>
        <v>0</v>
      </c>
    </row>
    <row r="466" spans="1:14" x14ac:dyDescent="0.25">
      <c r="A466">
        <v>465</v>
      </c>
      <c r="B466" t="s">
        <v>6</v>
      </c>
      <c r="C466" t="s">
        <v>7</v>
      </c>
      <c r="D466">
        <v>2</v>
      </c>
      <c r="E466">
        <v>537</v>
      </c>
      <c r="F466">
        <v>1</v>
      </c>
      <c r="K466" s="14">
        <f t="shared" si="30"/>
        <v>1</v>
      </c>
      <c r="L466" s="14">
        <f t="shared" si="33"/>
        <v>0</v>
      </c>
      <c r="M466" s="14">
        <f t="shared" si="31"/>
        <v>1</v>
      </c>
      <c r="N466" s="14">
        <f t="shared" si="32"/>
        <v>0</v>
      </c>
    </row>
    <row r="467" spans="1:14" x14ac:dyDescent="0.25">
      <c r="A467">
        <v>466</v>
      </c>
      <c r="B467" t="s">
        <v>10</v>
      </c>
      <c r="C467" t="s">
        <v>12</v>
      </c>
      <c r="D467">
        <v>2</v>
      </c>
      <c r="E467">
        <v>393</v>
      </c>
      <c r="F467">
        <v>1</v>
      </c>
      <c r="K467" s="14">
        <f t="shared" si="30"/>
        <v>1</v>
      </c>
      <c r="L467" s="14">
        <f t="shared" si="33"/>
        <v>0</v>
      </c>
      <c r="M467" s="14">
        <f t="shared" si="31"/>
        <v>1</v>
      </c>
      <c r="N467" s="14">
        <f t="shared" si="32"/>
        <v>0</v>
      </c>
    </row>
    <row r="468" spans="1:14" x14ac:dyDescent="0.25">
      <c r="A468">
        <v>467</v>
      </c>
      <c r="B468" t="s">
        <v>104</v>
      </c>
      <c r="C468" t="s">
        <v>7</v>
      </c>
      <c r="D468">
        <v>2</v>
      </c>
      <c r="E468">
        <v>723</v>
      </c>
      <c r="F468">
        <v>0</v>
      </c>
      <c r="K468" s="14">
        <f t="shared" si="30"/>
        <v>0</v>
      </c>
      <c r="L468" s="14">
        <f t="shared" si="33"/>
        <v>1</v>
      </c>
      <c r="M468" s="14">
        <f t="shared" si="31"/>
        <v>0</v>
      </c>
      <c r="N468" s="14">
        <f t="shared" si="32"/>
        <v>1</v>
      </c>
    </row>
    <row r="469" spans="1:14" x14ac:dyDescent="0.25">
      <c r="A469">
        <v>468</v>
      </c>
      <c r="B469" t="s">
        <v>8</v>
      </c>
      <c r="C469" t="s">
        <v>9</v>
      </c>
      <c r="D469">
        <v>2</v>
      </c>
      <c r="E469">
        <v>649</v>
      </c>
      <c r="F469">
        <v>1</v>
      </c>
      <c r="K469" s="14">
        <f t="shared" si="30"/>
        <v>1</v>
      </c>
      <c r="L469" s="14">
        <f t="shared" si="33"/>
        <v>0</v>
      </c>
      <c r="M469" s="14">
        <f t="shared" si="31"/>
        <v>1</v>
      </c>
      <c r="N469" s="14">
        <f t="shared" si="32"/>
        <v>0</v>
      </c>
    </row>
    <row r="470" spans="1:14" x14ac:dyDescent="0.25">
      <c r="A470">
        <v>469</v>
      </c>
      <c r="B470" t="s">
        <v>107</v>
      </c>
      <c r="C470" t="s">
        <v>9</v>
      </c>
      <c r="D470">
        <v>1</v>
      </c>
      <c r="E470">
        <v>285</v>
      </c>
      <c r="F470">
        <v>1</v>
      </c>
      <c r="K470" s="14" t="b">
        <f t="shared" si="30"/>
        <v>0</v>
      </c>
      <c r="L470" s="14" t="b">
        <f t="shared" si="33"/>
        <v>0</v>
      </c>
      <c r="M470" s="14">
        <f t="shared" si="31"/>
        <v>0</v>
      </c>
      <c r="N470" s="14">
        <f t="shared" si="32"/>
        <v>1</v>
      </c>
    </row>
    <row r="471" spans="1:14" x14ac:dyDescent="0.25">
      <c r="A471">
        <v>470</v>
      </c>
      <c r="B471" t="s">
        <v>10</v>
      </c>
      <c r="C471" t="s">
        <v>12</v>
      </c>
      <c r="D471">
        <v>2</v>
      </c>
      <c r="E471">
        <v>418</v>
      </c>
      <c r="F471">
        <v>1</v>
      </c>
      <c r="K471" s="14">
        <f t="shared" si="30"/>
        <v>1</v>
      </c>
      <c r="L471" s="14">
        <f t="shared" si="33"/>
        <v>0</v>
      </c>
      <c r="M471" s="14">
        <f t="shared" si="31"/>
        <v>1</v>
      </c>
      <c r="N471" s="14">
        <f t="shared" si="32"/>
        <v>0</v>
      </c>
    </row>
    <row r="472" spans="1:14" x14ac:dyDescent="0.25">
      <c r="A472">
        <v>471</v>
      </c>
      <c r="B472" t="s">
        <v>107</v>
      </c>
      <c r="C472" t="s">
        <v>12</v>
      </c>
      <c r="D472">
        <v>2</v>
      </c>
      <c r="E472">
        <v>559</v>
      </c>
      <c r="F472">
        <v>0</v>
      </c>
      <c r="K472" s="14">
        <f t="shared" si="30"/>
        <v>0</v>
      </c>
      <c r="L472" s="14">
        <f t="shared" si="33"/>
        <v>1</v>
      </c>
      <c r="M472" s="14">
        <f t="shared" si="31"/>
        <v>0</v>
      </c>
      <c r="N472" s="14">
        <f t="shared" si="32"/>
        <v>1</v>
      </c>
    </row>
    <row r="473" spans="1:14" x14ac:dyDescent="0.25">
      <c r="A473">
        <v>472</v>
      </c>
      <c r="B473" t="s">
        <v>106</v>
      </c>
      <c r="C473" t="s">
        <v>12</v>
      </c>
      <c r="D473">
        <v>1</v>
      </c>
      <c r="E473">
        <v>381</v>
      </c>
      <c r="F473">
        <v>1</v>
      </c>
      <c r="K473" s="14" t="b">
        <f t="shared" si="30"/>
        <v>0</v>
      </c>
      <c r="L473" s="14" t="b">
        <f t="shared" si="33"/>
        <v>0</v>
      </c>
      <c r="M473" s="14">
        <f t="shared" si="31"/>
        <v>0</v>
      </c>
      <c r="N473" s="14">
        <f t="shared" si="32"/>
        <v>1</v>
      </c>
    </row>
    <row r="474" spans="1:14" x14ac:dyDescent="0.25">
      <c r="A474">
        <v>473</v>
      </c>
      <c r="B474" t="s">
        <v>6</v>
      </c>
      <c r="C474" t="s">
        <v>7</v>
      </c>
      <c r="D474">
        <v>2</v>
      </c>
      <c r="E474">
        <v>414</v>
      </c>
      <c r="F474">
        <v>1</v>
      </c>
      <c r="K474" s="14">
        <f t="shared" si="30"/>
        <v>1</v>
      </c>
      <c r="L474" s="14">
        <f t="shared" si="33"/>
        <v>0</v>
      </c>
      <c r="M474" s="14">
        <f t="shared" si="31"/>
        <v>1</v>
      </c>
      <c r="N474" s="14">
        <f t="shared" si="32"/>
        <v>0</v>
      </c>
    </row>
    <row r="475" spans="1:14" x14ac:dyDescent="0.25">
      <c r="A475">
        <v>474</v>
      </c>
      <c r="B475" t="s">
        <v>106</v>
      </c>
      <c r="C475" t="s">
        <v>12</v>
      </c>
      <c r="D475">
        <v>1</v>
      </c>
      <c r="E475">
        <v>362</v>
      </c>
      <c r="F475">
        <v>1</v>
      </c>
      <c r="K475" s="14" t="b">
        <f t="shared" si="30"/>
        <v>0</v>
      </c>
      <c r="L475" s="14" t="b">
        <f t="shared" si="33"/>
        <v>0</v>
      </c>
      <c r="M475" s="14">
        <f t="shared" si="31"/>
        <v>0</v>
      </c>
      <c r="N475" s="14">
        <f t="shared" si="32"/>
        <v>1</v>
      </c>
    </row>
    <row r="476" spans="1:14" x14ac:dyDescent="0.25">
      <c r="A476">
        <v>475</v>
      </c>
      <c r="B476" t="s">
        <v>10</v>
      </c>
      <c r="C476" t="s">
        <v>9</v>
      </c>
      <c r="D476">
        <v>2</v>
      </c>
      <c r="E476">
        <v>517</v>
      </c>
      <c r="F476">
        <v>1</v>
      </c>
      <c r="K476" s="14">
        <f t="shared" si="30"/>
        <v>1</v>
      </c>
      <c r="L476" s="14">
        <f t="shared" si="33"/>
        <v>0</v>
      </c>
      <c r="M476" s="14">
        <f t="shared" si="31"/>
        <v>1</v>
      </c>
      <c r="N476" s="14">
        <f t="shared" si="32"/>
        <v>0</v>
      </c>
    </row>
    <row r="477" spans="1:14" x14ac:dyDescent="0.25">
      <c r="A477">
        <v>476</v>
      </c>
      <c r="B477" t="s">
        <v>8</v>
      </c>
      <c r="C477" t="s">
        <v>9</v>
      </c>
      <c r="D477">
        <v>2</v>
      </c>
      <c r="E477">
        <v>601</v>
      </c>
      <c r="F477">
        <v>1</v>
      </c>
      <c r="K477" s="14">
        <f t="shared" si="30"/>
        <v>1</v>
      </c>
      <c r="L477" s="14">
        <f t="shared" si="33"/>
        <v>0</v>
      </c>
      <c r="M477" s="14">
        <f t="shared" si="31"/>
        <v>1</v>
      </c>
      <c r="N477" s="14">
        <f t="shared" si="32"/>
        <v>0</v>
      </c>
    </row>
    <row r="478" spans="1:14" x14ac:dyDescent="0.25">
      <c r="A478">
        <v>477</v>
      </c>
      <c r="B478" t="s">
        <v>107</v>
      </c>
      <c r="C478" t="s">
        <v>12</v>
      </c>
      <c r="D478">
        <v>1</v>
      </c>
      <c r="E478">
        <v>511</v>
      </c>
      <c r="F478">
        <v>1</v>
      </c>
      <c r="K478" s="14" t="b">
        <f t="shared" si="30"/>
        <v>0</v>
      </c>
      <c r="L478" s="14" t="b">
        <f t="shared" si="33"/>
        <v>0</v>
      </c>
      <c r="M478" s="14">
        <f t="shared" si="31"/>
        <v>0</v>
      </c>
      <c r="N478" s="14">
        <f t="shared" si="32"/>
        <v>1</v>
      </c>
    </row>
    <row r="479" spans="1:14" x14ac:dyDescent="0.25">
      <c r="A479">
        <v>478</v>
      </c>
      <c r="B479" t="s">
        <v>8</v>
      </c>
      <c r="C479" t="s">
        <v>9</v>
      </c>
      <c r="D479">
        <v>1</v>
      </c>
      <c r="E479">
        <v>373</v>
      </c>
      <c r="F479">
        <v>0</v>
      </c>
      <c r="K479" s="14" t="b">
        <f t="shared" si="30"/>
        <v>0</v>
      </c>
      <c r="L479" s="14" t="b">
        <f t="shared" si="33"/>
        <v>0</v>
      </c>
      <c r="M479" s="14">
        <f t="shared" si="31"/>
        <v>1</v>
      </c>
      <c r="N479" s="14">
        <f t="shared" si="32"/>
        <v>0</v>
      </c>
    </row>
    <row r="480" spans="1:14" x14ac:dyDescent="0.25">
      <c r="A480">
        <v>479</v>
      </c>
      <c r="B480" t="s">
        <v>8</v>
      </c>
      <c r="C480" t="s">
        <v>9</v>
      </c>
      <c r="D480">
        <v>1</v>
      </c>
      <c r="E480">
        <v>433</v>
      </c>
      <c r="F480">
        <v>0</v>
      </c>
      <c r="K480" s="14" t="b">
        <f t="shared" si="30"/>
        <v>0</v>
      </c>
      <c r="L480" s="14" t="b">
        <f t="shared" si="33"/>
        <v>0</v>
      </c>
      <c r="M480" s="14">
        <f t="shared" si="31"/>
        <v>1</v>
      </c>
      <c r="N480" s="14">
        <f t="shared" si="32"/>
        <v>0</v>
      </c>
    </row>
    <row r="481" spans="1:14" x14ac:dyDescent="0.25">
      <c r="A481">
        <v>480</v>
      </c>
      <c r="B481" t="s">
        <v>11</v>
      </c>
      <c r="C481" t="s">
        <v>7</v>
      </c>
      <c r="D481">
        <v>2</v>
      </c>
      <c r="E481">
        <v>499</v>
      </c>
      <c r="F481">
        <v>1</v>
      </c>
      <c r="K481" s="14">
        <f t="shared" si="30"/>
        <v>1</v>
      </c>
      <c r="L481" s="14">
        <f t="shared" si="33"/>
        <v>0</v>
      </c>
      <c r="M481" s="14">
        <f t="shared" si="31"/>
        <v>1</v>
      </c>
      <c r="N481" s="14">
        <f t="shared" si="32"/>
        <v>0</v>
      </c>
    </row>
  </sheetData>
  <mergeCells count="9">
    <mergeCell ref="AS1:AV1"/>
    <mergeCell ref="R1:S1"/>
    <mergeCell ref="R23:S23"/>
    <mergeCell ref="T7:W7"/>
    <mergeCell ref="X7:AA7"/>
    <mergeCell ref="AB7:AE7"/>
    <mergeCell ref="X1:Y1"/>
    <mergeCell ref="AK1:AN1"/>
    <mergeCell ref="AO1:AR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FERP-CDA_Template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Salahadin Lotfi</dc:creator>
  <cp:lastModifiedBy>Salahadin Lotfi</cp:lastModifiedBy>
  <dcterms:created xsi:type="dcterms:W3CDTF">2018-11-01T22:40:44Z</dcterms:created>
  <dcterms:modified xsi:type="dcterms:W3CDTF">2018-11-08T15:54:52Z</dcterms:modified>
</cp:coreProperties>
</file>