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ahmekhalalati/Documents/R_projects/Listingvols/"/>
    </mc:Choice>
  </mc:AlternateContent>
  <xr:revisionPtr revIDLastSave="0" documentId="13_ncr:1_{3572B92A-5C3D-1E49-B9C4-FCBF247DA1C3}" xr6:coauthVersionLast="47" xr6:coauthVersionMax="47" xr10:uidLastSave="{00000000-0000-0000-0000-000000000000}"/>
  <bookViews>
    <workbookView xWindow="1880" yWindow="2240" windowWidth="26840" windowHeight="15760" xr2:uid="{00000000-000D-0000-FFFF-FFFF00000000}"/>
  </bookViews>
  <sheets>
    <sheet name="example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3" i="1" l="1"/>
  <c r="BO4" i="1"/>
  <c r="BO5" i="1"/>
  <c r="BO6" i="1"/>
  <c r="BO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<sst xmlns="http://schemas.openxmlformats.org/spreadsheetml/2006/main" count="72" uniqueCount="72">
  <si>
    <t>Measure:volume</t>
  </si>
  <si>
    <t>Left-Lateral-Ventricle</t>
  </si>
  <si>
    <t>Left-Inf-Lat-Vent</t>
  </si>
  <si>
    <t>Left-Cerebellum-White-Matter</t>
  </si>
  <si>
    <t>Left-Cerebellum-Cortex</t>
  </si>
  <si>
    <t>Left-Thalamus</t>
  </si>
  <si>
    <t>Left-Caudate</t>
  </si>
  <si>
    <t>Left-Putamen</t>
  </si>
  <si>
    <t>Left-Pallidum</t>
  </si>
  <si>
    <t>3rd-Ventricle</t>
  </si>
  <si>
    <t>4th-Ventricle</t>
  </si>
  <si>
    <t>Brain-Stem</t>
  </si>
  <si>
    <t>Left-Hippocampus</t>
  </si>
  <si>
    <t>Left-Amygdala</t>
  </si>
  <si>
    <t>CSF</t>
  </si>
  <si>
    <t>Left-Accumbens-area</t>
  </si>
  <si>
    <t>Left-VentralDC</t>
  </si>
  <si>
    <t>Left-vessel</t>
  </si>
  <si>
    <t>Left-choroid-plexus</t>
  </si>
  <si>
    <t>Right-Lateral-Ventricle</t>
  </si>
  <si>
    <t>Right-Inf-Lat-Vent</t>
  </si>
  <si>
    <t>Right-Cerebellum-White-Matter</t>
  </si>
  <si>
    <t>Right-Cerebellum-Cortex</t>
  </si>
  <si>
    <t>Right-Thalamus</t>
  </si>
  <si>
    <t>Right-Caudate</t>
  </si>
  <si>
    <t>Right-Putamen</t>
  </si>
  <si>
    <t>Right-Pallidum</t>
  </si>
  <si>
    <t>Right-Hippocampus</t>
  </si>
  <si>
    <t>Right-Amygdala</t>
  </si>
  <si>
    <t>Right-Accumbens-area</t>
  </si>
  <si>
    <t>Right-VentralDC</t>
  </si>
  <si>
    <t>Right-vessel</t>
  </si>
  <si>
    <t>Right-choroid-plexus</t>
  </si>
  <si>
    <t>5th-Ventricle</t>
  </si>
  <si>
    <t>WM-hypointensities</t>
  </si>
  <si>
    <t>Left-WM-hypointensities</t>
  </si>
  <si>
    <t>Right-WM-hypointensities</t>
  </si>
  <si>
    <t>non-WM-hypointensities</t>
  </si>
  <si>
    <t>Left-non-WM-hypointensities</t>
  </si>
  <si>
    <t>Right-non-WM-hypointensities</t>
  </si>
  <si>
    <t>Optic-Chiasm</t>
  </si>
  <si>
    <t>CC_Posterior</t>
  </si>
  <si>
    <t>CC_Mid_Posterior</t>
  </si>
  <si>
    <t>CC_Central</t>
  </si>
  <si>
    <t>CC_Mid_Anterior</t>
  </si>
  <si>
    <t>CC_Anterior</t>
  </si>
  <si>
    <t>BrainSegVol</t>
  </si>
  <si>
    <t>BrainSegVolNotVent</t>
  </si>
  <si>
    <t>lhCortexVol</t>
  </si>
  <si>
    <t>rhCortexVol</t>
  </si>
  <si>
    <t>CortexVol</t>
  </si>
  <si>
    <t>lhCerebralWhiteMatterVol</t>
  </si>
  <si>
    <t>rhCerebralWhiteMatterVol</t>
  </si>
  <si>
    <t>CerebralWhiteMatterVol</t>
  </si>
  <si>
    <t>SubCortGrayVol</t>
  </si>
  <si>
    <t>TotalGrayVol</t>
  </si>
  <si>
    <t>SupraTentorialVol</t>
  </si>
  <si>
    <t>SupraTentorialVolNotVent</t>
  </si>
  <si>
    <t>MaskVol</t>
  </si>
  <si>
    <t>BrainSegVol-to-eTIV</t>
  </si>
  <si>
    <t>MaskVol-to-eTIV</t>
  </si>
  <si>
    <t>lhSurfaceHoles</t>
  </si>
  <si>
    <t>rhSurfaceHoles</t>
  </si>
  <si>
    <t>SurfaceHoles</t>
  </si>
  <si>
    <t>EstimatedTotalIntraCranialVol</t>
  </si>
  <si>
    <t>sub-002_S_0295_T1w-2185141</t>
  </si>
  <si>
    <t>sub-002_S_0413_T1w-2185189</t>
  </si>
  <si>
    <t>sub-002_S_0685_T1w-2184703</t>
  </si>
  <si>
    <t>sub-002_S_0729_T1w-2185264</t>
  </si>
  <si>
    <t>sub-002_S_1155_T1w-2184925</t>
  </si>
  <si>
    <t>eWBV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</si>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</sst>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6"/>
  <sheetViews>
    <sheetView tabSelected="1" workbookViewId="0">
      <selection activeCell="B7" sqref="B7"/>
    </sheetView>
  </sheetViews>
  <sheetFormatPr baseColWidth="10" defaultRowHeight="16" x14ac:dyDescent="0.2"/>
  <cols>
    <col min="1" max="2" width="28.5" customWidth="1"/>
    <col min="48" max="48" width="12.6640625" customWidth="1"/>
    <col min="49" max="49" width="22.6640625" customWidth="1"/>
    <col min="53" max="53" width="28.6640625" customWidth="1"/>
    <col min="54" max="54" width="27.5" customWidth="1"/>
    <col min="57" max="57" width="18.83203125" customWidth="1"/>
    <col min="66" max="66" width="27.33203125" customWidth="1"/>
  </cols>
  <sheetData>
    <row r="1" spans="1:67" x14ac:dyDescent="0.2">
      <c r="A1" t="s">
        <v>0</v>
      </c>
      <c r="B1" t="s">
        <v>71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70</v>
      </c>
    </row>
    <row r="2" spans="1:67" x14ac:dyDescent="0.2">
      <c r="A2" t="s">
        <v>65</v>
      </c>
      <c r="B2" t="str">
        <f>MID(A2, 5, 10)</f>
        <v>002_S_0295</v>
      </c>
      <c r="C2">
        <v>22899</v>
      </c>
      <c r="D2">
        <v>1018.4</v>
      </c>
      <c r="E2">
        <v>15819.8</v>
      </c>
      <c r="F2">
        <v>55594.1</v>
      </c>
      <c r="G2">
        <v>7234.5</v>
      </c>
      <c r="H2">
        <v>3007.5</v>
      </c>
      <c r="I2">
        <v>4226.3999999999996</v>
      </c>
      <c r="J2">
        <v>2302.8000000000002</v>
      </c>
      <c r="K2">
        <v>2018.3</v>
      </c>
      <c r="L2">
        <v>1521.4</v>
      </c>
      <c r="M2">
        <v>20116.599999999999</v>
      </c>
      <c r="N2">
        <v>3497.3</v>
      </c>
      <c r="O2">
        <v>1194.5999999999999</v>
      </c>
      <c r="P2">
        <v>1566.6</v>
      </c>
      <c r="Q2">
        <v>276.7</v>
      </c>
      <c r="R2">
        <v>3775.4</v>
      </c>
      <c r="S2">
        <v>54.6</v>
      </c>
      <c r="T2">
        <v>991.2</v>
      </c>
      <c r="U2">
        <v>15988</v>
      </c>
      <c r="V2">
        <v>1078.8</v>
      </c>
      <c r="W2">
        <v>15132.1</v>
      </c>
      <c r="X2">
        <v>54004.3</v>
      </c>
      <c r="Y2">
        <v>6580</v>
      </c>
      <c r="Z2">
        <v>3194.1</v>
      </c>
      <c r="AA2">
        <v>4370.7</v>
      </c>
      <c r="AB2">
        <v>2166.5</v>
      </c>
      <c r="AC2">
        <v>3591.8</v>
      </c>
      <c r="AD2">
        <v>1556.4</v>
      </c>
      <c r="AE2">
        <v>301.3</v>
      </c>
      <c r="AF2">
        <v>3955.5</v>
      </c>
      <c r="AG2">
        <v>61.6</v>
      </c>
      <c r="AH2">
        <v>696.3</v>
      </c>
      <c r="AI2">
        <v>0</v>
      </c>
      <c r="AJ2">
        <v>3027.2</v>
      </c>
      <c r="AK2">
        <v>0</v>
      </c>
      <c r="AL2">
        <v>0</v>
      </c>
      <c r="AM2">
        <v>0</v>
      </c>
      <c r="AN2">
        <v>0</v>
      </c>
      <c r="AO2">
        <v>0</v>
      </c>
      <c r="AP2">
        <v>231.7</v>
      </c>
      <c r="AQ2">
        <v>1015.2</v>
      </c>
      <c r="AR2">
        <v>519.4</v>
      </c>
      <c r="AS2">
        <v>434.9</v>
      </c>
      <c r="AT2">
        <v>387.4</v>
      </c>
      <c r="AU2">
        <v>806.4</v>
      </c>
      <c r="AV2">
        <v>1140759</v>
      </c>
      <c r="AW2">
        <v>1093491</v>
      </c>
      <c r="AX2">
        <v>211473.014944</v>
      </c>
      <c r="AY2">
        <v>207577.38892299999</v>
      </c>
      <c r="AZ2">
        <v>419050.40386700002</v>
      </c>
      <c r="BA2">
        <v>241181</v>
      </c>
      <c r="BB2">
        <v>242706</v>
      </c>
      <c r="BC2">
        <v>483887</v>
      </c>
      <c r="BD2">
        <v>52509</v>
      </c>
      <c r="BE2">
        <v>581327.40386700002</v>
      </c>
      <c r="BF2">
        <v>1001705</v>
      </c>
      <c r="BG2">
        <v>954437</v>
      </c>
      <c r="BH2">
        <v>1605520</v>
      </c>
      <c r="BI2">
        <v>0.70496099999999995</v>
      </c>
      <c r="BJ2">
        <v>0.99217200000000005</v>
      </c>
      <c r="BK2">
        <v>4</v>
      </c>
      <c r="BL2">
        <v>6</v>
      </c>
      <c r="BM2">
        <v>10</v>
      </c>
      <c r="BN2">
        <v>1618187.1809749999</v>
      </c>
      <c r="BO2">
        <f>((BA2+BB2)+(BE2))/BN2</f>
        <v>0.6582763826031427</v>
      </c>
    </row>
    <row r="3" spans="1:67" x14ac:dyDescent="0.2">
      <c r="A3" t="s">
        <v>66</v>
      </c>
      <c r="B3" t="str">
        <f t="shared" ref="B3:B6" si="0">MID(A3, 5, 10)</f>
        <v>002_S_0413</v>
      </c>
      <c r="C3">
        <v>13676.7</v>
      </c>
      <c r="D3">
        <v>1056.8</v>
      </c>
      <c r="E3">
        <v>12214.7</v>
      </c>
      <c r="F3">
        <v>45514</v>
      </c>
      <c r="G3">
        <v>5775</v>
      </c>
      <c r="H3">
        <v>3220.6</v>
      </c>
      <c r="I3">
        <v>3435</v>
      </c>
      <c r="J3">
        <v>1749.2</v>
      </c>
      <c r="K3">
        <v>2260.4</v>
      </c>
      <c r="L3">
        <v>1383.2</v>
      </c>
      <c r="M3">
        <v>18320.400000000001</v>
      </c>
      <c r="N3">
        <v>3381.8</v>
      </c>
      <c r="O3">
        <v>1264.5999999999999</v>
      </c>
      <c r="P3">
        <v>1382</v>
      </c>
      <c r="Q3">
        <v>274.5</v>
      </c>
      <c r="R3">
        <v>3415.8</v>
      </c>
      <c r="S3">
        <v>20.7</v>
      </c>
      <c r="T3">
        <v>709.6</v>
      </c>
      <c r="U3">
        <v>15384.5</v>
      </c>
      <c r="V3">
        <v>631</v>
      </c>
      <c r="W3">
        <v>11037.3</v>
      </c>
      <c r="X3">
        <v>45676.9</v>
      </c>
      <c r="Y3">
        <v>5313</v>
      </c>
      <c r="Z3">
        <v>3199.2</v>
      </c>
      <c r="AA3">
        <v>3394.8</v>
      </c>
      <c r="AB3">
        <v>1852.5</v>
      </c>
      <c r="AC3">
        <v>3525.6</v>
      </c>
      <c r="AD3">
        <v>1398.2</v>
      </c>
      <c r="AE3">
        <v>409.3</v>
      </c>
      <c r="AF3">
        <v>3362.1</v>
      </c>
      <c r="AG3">
        <v>8.5</v>
      </c>
      <c r="AH3">
        <v>840.5</v>
      </c>
      <c r="AI3">
        <v>0</v>
      </c>
      <c r="AJ3">
        <v>2095.9</v>
      </c>
      <c r="AK3">
        <v>0</v>
      </c>
      <c r="AL3">
        <v>0</v>
      </c>
      <c r="AM3">
        <v>1</v>
      </c>
      <c r="AN3">
        <v>0</v>
      </c>
      <c r="AO3">
        <v>0</v>
      </c>
      <c r="AP3">
        <v>260.2</v>
      </c>
      <c r="AQ3">
        <v>893.5</v>
      </c>
      <c r="AR3">
        <v>425.3</v>
      </c>
      <c r="AS3">
        <v>396.2</v>
      </c>
      <c r="AT3">
        <v>415.3</v>
      </c>
      <c r="AU3">
        <v>820.2</v>
      </c>
      <c r="AV3">
        <v>1088841</v>
      </c>
      <c r="AW3">
        <v>1052009</v>
      </c>
      <c r="AX3">
        <v>215611.571536</v>
      </c>
      <c r="AY3">
        <v>218407.44196299999</v>
      </c>
      <c r="AZ3">
        <v>434019.01349899999</v>
      </c>
      <c r="BA3">
        <v>230320</v>
      </c>
      <c r="BB3">
        <v>230212</v>
      </c>
      <c r="BC3">
        <v>460532</v>
      </c>
      <c r="BD3">
        <v>45761</v>
      </c>
      <c r="BE3">
        <v>571751.01349899999</v>
      </c>
      <c r="BF3">
        <v>975185</v>
      </c>
      <c r="BG3">
        <v>938353</v>
      </c>
      <c r="BH3">
        <v>1621860</v>
      </c>
      <c r="BI3">
        <v>0.68965799999999999</v>
      </c>
      <c r="BJ3">
        <v>1.027266</v>
      </c>
      <c r="BK3">
        <v>11</v>
      </c>
      <c r="BL3">
        <v>4</v>
      </c>
      <c r="BM3">
        <v>15</v>
      </c>
      <c r="BN3">
        <v>1578811.980154</v>
      </c>
      <c r="BO3">
        <f>((BA3+BB3)+(BE3))/BN3</f>
        <v>0.65383530558104164</v>
      </c>
    </row>
    <row r="4" spans="1:67" x14ac:dyDescent="0.2">
      <c r="A4" t="s">
        <v>67</v>
      </c>
      <c r="B4" t="str">
        <f t="shared" si="0"/>
        <v>002_S_0685</v>
      </c>
      <c r="C4">
        <v>20187</v>
      </c>
      <c r="D4">
        <v>469.4</v>
      </c>
      <c r="E4">
        <v>13369.4</v>
      </c>
      <c r="F4">
        <v>48539.1</v>
      </c>
      <c r="G4">
        <v>6142.9</v>
      </c>
      <c r="H4">
        <v>4158.5</v>
      </c>
      <c r="I4">
        <v>4332.8</v>
      </c>
      <c r="J4">
        <v>2047.9</v>
      </c>
      <c r="K4">
        <v>3050.2</v>
      </c>
      <c r="L4">
        <v>1802.3</v>
      </c>
      <c r="M4">
        <v>20127.400000000001</v>
      </c>
      <c r="N4">
        <v>3795.6</v>
      </c>
      <c r="O4">
        <v>1210</v>
      </c>
      <c r="P4">
        <v>1493.4</v>
      </c>
      <c r="Q4">
        <v>324.3</v>
      </c>
      <c r="R4">
        <v>3905.1</v>
      </c>
      <c r="S4">
        <v>32.799999999999997</v>
      </c>
      <c r="T4">
        <v>901.4</v>
      </c>
      <c r="U4">
        <v>18288.599999999999</v>
      </c>
      <c r="V4">
        <v>1090.9000000000001</v>
      </c>
      <c r="W4">
        <v>13068.8</v>
      </c>
      <c r="X4">
        <v>49476.4</v>
      </c>
      <c r="Y4">
        <v>5715.6</v>
      </c>
      <c r="Z4">
        <v>3470.9</v>
      </c>
      <c r="AA4">
        <v>4373.1000000000004</v>
      </c>
      <c r="AB4">
        <v>2010.3</v>
      </c>
      <c r="AC4">
        <v>3434.8</v>
      </c>
      <c r="AD4">
        <v>1173</v>
      </c>
      <c r="AE4">
        <v>290.3</v>
      </c>
      <c r="AF4">
        <v>3817.9</v>
      </c>
      <c r="AG4">
        <v>85.2</v>
      </c>
      <c r="AH4">
        <v>877.4</v>
      </c>
      <c r="AI4">
        <v>0</v>
      </c>
      <c r="AJ4">
        <v>24260.2</v>
      </c>
      <c r="AK4">
        <v>0</v>
      </c>
      <c r="AL4">
        <v>0</v>
      </c>
      <c r="AM4">
        <v>0</v>
      </c>
      <c r="AN4">
        <v>0</v>
      </c>
      <c r="AO4">
        <v>0</v>
      </c>
      <c r="AP4">
        <v>159.30000000000001</v>
      </c>
      <c r="AQ4">
        <v>953</v>
      </c>
      <c r="AR4">
        <v>417</v>
      </c>
      <c r="AS4">
        <v>417.8</v>
      </c>
      <c r="AT4">
        <v>440.5</v>
      </c>
      <c r="AU4">
        <v>904.1</v>
      </c>
      <c r="AV4">
        <v>1046112</v>
      </c>
      <c r="AW4">
        <v>998326</v>
      </c>
      <c r="AX4">
        <v>188625.26073400001</v>
      </c>
      <c r="AY4">
        <v>190661.422685</v>
      </c>
      <c r="AZ4">
        <v>379286.68341900001</v>
      </c>
      <c r="BA4">
        <v>225438.5</v>
      </c>
      <c r="BB4">
        <v>219180.5</v>
      </c>
      <c r="BC4">
        <v>444619</v>
      </c>
      <c r="BD4">
        <v>51890</v>
      </c>
      <c r="BE4">
        <v>531244.68341900001</v>
      </c>
      <c r="BF4">
        <v>921867</v>
      </c>
      <c r="BG4">
        <v>874081</v>
      </c>
      <c r="BH4">
        <v>1578700</v>
      </c>
      <c r="BI4">
        <v>0.69513999999999998</v>
      </c>
      <c r="BJ4">
        <v>1.0490440000000001</v>
      </c>
      <c r="BK4">
        <v>10</v>
      </c>
      <c r="BL4">
        <v>14</v>
      </c>
      <c r="BM4">
        <v>24</v>
      </c>
      <c r="BN4">
        <v>1504894.3515959999</v>
      </c>
      <c r="BO4">
        <f>((BA4+BB4)+(BE4))/BN4</f>
        <v>0.64845992835580657</v>
      </c>
    </row>
    <row r="5" spans="1:67" x14ac:dyDescent="0.2">
      <c r="A5" t="s">
        <v>68</v>
      </c>
      <c r="B5" t="str">
        <f t="shared" si="0"/>
        <v>002_S_0729</v>
      </c>
      <c r="C5">
        <v>9063.9</v>
      </c>
      <c r="D5">
        <v>426</v>
      </c>
      <c r="E5">
        <v>10313.700000000001</v>
      </c>
      <c r="F5">
        <v>46743.3</v>
      </c>
      <c r="G5">
        <v>5972.3</v>
      </c>
      <c r="H5">
        <v>2912.9</v>
      </c>
      <c r="I5">
        <v>3898.3</v>
      </c>
      <c r="J5">
        <v>1691</v>
      </c>
      <c r="K5">
        <v>1167</v>
      </c>
      <c r="L5">
        <v>1912.8</v>
      </c>
      <c r="M5">
        <v>17890.7</v>
      </c>
      <c r="N5">
        <v>2937.8</v>
      </c>
      <c r="O5">
        <v>807.8</v>
      </c>
      <c r="P5">
        <v>1014.5</v>
      </c>
      <c r="Q5">
        <v>354.1</v>
      </c>
      <c r="R5">
        <v>3124.8</v>
      </c>
      <c r="S5">
        <v>33</v>
      </c>
      <c r="T5">
        <v>597.1</v>
      </c>
      <c r="U5">
        <v>8070.3</v>
      </c>
      <c r="V5">
        <v>522.29999999999995</v>
      </c>
      <c r="W5">
        <v>9903.6</v>
      </c>
      <c r="X5">
        <v>46280.2</v>
      </c>
      <c r="Y5">
        <v>5731.6</v>
      </c>
      <c r="Z5">
        <v>2976.7</v>
      </c>
      <c r="AA5">
        <v>3680.1</v>
      </c>
      <c r="AB5">
        <v>1715.4</v>
      </c>
      <c r="AC5">
        <v>3059.3</v>
      </c>
      <c r="AD5">
        <v>968.1</v>
      </c>
      <c r="AE5">
        <v>311.89999999999998</v>
      </c>
      <c r="AF5">
        <v>2917.2</v>
      </c>
      <c r="AG5">
        <v>22.5</v>
      </c>
      <c r="AH5">
        <v>389.3</v>
      </c>
      <c r="AI5">
        <v>0</v>
      </c>
      <c r="AJ5">
        <v>2568.1999999999998</v>
      </c>
      <c r="AK5">
        <v>0</v>
      </c>
      <c r="AL5">
        <v>0</v>
      </c>
      <c r="AM5">
        <v>0</v>
      </c>
      <c r="AN5">
        <v>0</v>
      </c>
      <c r="AO5">
        <v>0</v>
      </c>
      <c r="AP5">
        <v>212.2</v>
      </c>
      <c r="AQ5">
        <v>969.5</v>
      </c>
      <c r="AR5">
        <v>532.9</v>
      </c>
      <c r="AS5">
        <v>412.8</v>
      </c>
      <c r="AT5">
        <v>557.20000000000005</v>
      </c>
      <c r="AU5">
        <v>783.5</v>
      </c>
      <c r="AV5">
        <v>932082</v>
      </c>
      <c r="AW5">
        <v>909415</v>
      </c>
      <c r="AX5">
        <v>180078.45337100001</v>
      </c>
      <c r="AY5">
        <v>181546.08973400001</v>
      </c>
      <c r="AZ5">
        <v>361624.54310499999</v>
      </c>
      <c r="BA5">
        <v>194468.5</v>
      </c>
      <c r="BB5">
        <v>198131.5</v>
      </c>
      <c r="BC5">
        <v>392600</v>
      </c>
      <c r="BD5">
        <v>44420</v>
      </c>
      <c r="BE5">
        <v>499393.54310499999</v>
      </c>
      <c r="BF5">
        <v>819933</v>
      </c>
      <c r="BG5">
        <v>797266</v>
      </c>
      <c r="BH5">
        <v>1307633</v>
      </c>
      <c r="BI5">
        <v>0.73504000000000003</v>
      </c>
      <c r="BJ5">
        <v>1.0311999999999999</v>
      </c>
      <c r="BK5">
        <v>11</v>
      </c>
      <c r="BL5">
        <v>8</v>
      </c>
      <c r="BM5">
        <v>19</v>
      </c>
      <c r="BN5">
        <v>1268069.154079</v>
      </c>
      <c r="BO5">
        <f>((BA5+BB5)+(BE5))/BN5</f>
        <v>0.70342657593690605</v>
      </c>
    </row>
    <row r="6" spans="1:67" x14ac:dyDescent="0.2">
      <c r="A6" t="s">
        <v>69</v>
      </c>
      <c r="B6" t="str">
        <f t="shared" si="0"/>
        <v>002_S_1155</v>
      </c>
      <c r="C6">
        <v>19458</v>
      </c>
      <c r="D6">
        <v>785.6</v>
      </c>
      <c r="E6">
        <v>16265.3</v>
      </c>
      <c r="F6">
        <v>50799.7</v>
      </c>
      <c r="G6">
        <v>6633</v>
      </c>
      <c r="H6">
        <v>3587.5</v>
      </c>
      <c r="I6">
        <v>4879.1000000000004</v>
      </c>
      <c r="J6">
        <v>1939.7</v>
      </c>
      <c r="K6">
        <v>1265.8</v>
      </c>
      <c r="L6">
        <v>1656.9</v>
      </c>
      <c r="M6">
        <v>20187.599999999999</v>
      </c>
      <c r="N6">
        <v>4113.7</v>
      </c>
      <c r="O6">
        <v>1421.4</v>
      </c>
      <c r="P6">
        <v>1377.6</v>
      </c>
      <c r="Q6">
        <v>699.3</v>
      </c>
      <c r="R6">
        <v>4110</v>
      </c>
      <c r="S6">
        <v>79.2</v>
      </c>
      <c r="T6">
        <v>790</v>
      </c>
      <c r="U6">
        <v>20831.099999999999</v>
      </c>
      <c r="V6">
        <v>625.79999999999995</v>
      </c>
      <c r="W6">
        <v>15028.3</v>
      </c>
      <c r="X6">
        <v>51188.6</v>
      </c>
      <c r="Y6">
        <v>6438.9</v>
      </c>
      <c r="Z6">
        <v>3520.5</v>
      </c>
      <c r="AA6">
        <v>4723.5</v>
      </c>
      <c r="AB6">
        <v>1825.8</v>
      </c>
      <c r="AC6">
        <v>4147.8999999999996</v>
      </c>
      <c r="AD6">
        <v>1530.3</v>
      </c>
      <c r="AE6">
        <v>582.6</v>
      </c>
      <c r="AF6">
        <v>3871.4</v>
      </c>
      <c r="AG6">
        <v>127.5</v>
      </c>
      <c r="AH6">
        <v>654</v>
      </c>
      <c r="AI6">
        <v>0</v>
      </c>
      <c r="AJ6">
        <v>1597.3</v>
      </c>
      <c r="AK6">
        <v>0</v>
      </c>
      <c r="AL6">
        <v>0</v>
      </c>
      <c r="AM6">
        <v>0</v>
      </c>
      <c r="AN6">
        <v>0</v>
      </c>
      <c r="AO6">
        <v>0</v>
      </c>
      <c r="AP6">
        <v>242.9</v>
      </c>
      <c r="AQ6">
        <v>764.3</v>
      </c>
      <c r="AR6">
        <v>432.2</v>
      </c>
      <c r="AS6">
        <v>412.4</v>
      </c>
      <c r="AT6">
        <v>439.3</v>
      </c>
      <c r="AU6">
        <v>961.2</v>
      </c>
      <c r="AV6">
        <v>1163899</v>
      </c>
      <c r="AW6">
        <v>1117018</v>
      </c>
      <c r="AX6">
        <v>225683.90922500001</v>
      </c>
      <c r="AY6">
        <v>224034.73063599999</v>
      </c>
      <c r="AZ6">
        <v>449718.63986200001</v>
      </c>
      <c r="BA6">
        <v>241526.5</v>
      </c>
      <c r="BB6">
        <v>239728.5</v>
      </c>
      <c r="BC6">
        <v>481255</v>
      </c>
      <c r="BD6">
        <v>55215</v>
      </c>
      <c r="BE6">
        <v>607360.63986200001</v>
      </c>
      <c r="BF6">
        <v>1031236</v>
      </c>
      <c r="BG6">
        <v>984355</v>
      </c>
      <c r="BH6">
        <v>1632265</v>
      </c>
      <c r="BI6">
        <v>0.69903300000000002</v>
      </c>
      <c r="BJ6">
        <v>0.98033199999999998</v>
      </c>
      <c r="BK6">
        <v>13</v>
      </c>
      <c r="BL6">
        <v>2</v>
      </c>
      <c r="BM6">
        <v>15</v>
      </c>
      <c r="BN6">
        <v>1665012.4684609999</v>
      </c>
      <c r="BO6">
        <f>((BA6+BB6)+(BE6))/BN6</f>
        <v>0.65381831096329657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Salah Mekhalalati</dc:creator>
  <cp:lastModifiedBy>Salah Mekhalalati</cp:lastModifiedBy>
  <dcterms:created xsi:type="dcterms:W3CDTF">2023-03-01T04:30:16Z</dcterms:created>
  <dcterms:modified xsi:type="dcterms:W3CDTF">2023-03-03T01:31:40Z</dcterms:modified>
</cp:coreProperties>
</file>