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8b9704d10d44d5e/Desktop/"/>
    </mc:Choice>
  </mc:AlternateContent>
  <xr:revisionPtr revIDLastSave="0" documentId="8_{C018603A-DC4C-4F6B-8FC9-EF62A5F8C0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glio1" sheetId="4" r:id="rId1"/>
    <sheet name="Assoluti_Iva" sheetId="1" r:id="rId2"/>
    <sheet name="Giudizio" sheetId="2" r:id="rId3"/>
    <sheet name="Fatture" sheetId="3" r:id="rId4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2" i="3"/>
  <c r="I4" i="3"/>
  <c r="I5" i="3"/>
  <c r="I3" i="3"/>
  <c r="I2" i="3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<sst xmlns="http://schemas.openxmlformats.org/spreadsheetml/2006/main" count="819" uniqueCount="586">
  <si>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</si>
  <si>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</si>
  <si>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</si>
  <si>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</si>
  <si>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</si>
  <si>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</si>
  <si>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</si>
  <si>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</si>
  <si>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</si>
  <si>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</si>
  <si>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</si>
  <si>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</si>
  <si>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</si>
  <si>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</si>
  <si>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</si>
  <si>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</si>
  <si>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</si>
  <si>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</si>
  <si>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</si>
  <si>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</si>
  <si>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</si>
  <si>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</si>
  <si>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</si>
  <si>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</si>
  <si>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</si>
  <si>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</si>
  <si>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</si>
  <si>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</si>
  <si>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</si>
  <si>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</si>
  <si>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</si>
  <si>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</si>
  <si>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</si>
  <si>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</si>
  <si>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</si>
  <si>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</si>
  <si>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</si>
  <si>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</si>
  <si>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</si>
  <si>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</si>
  <si>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</si>
  <si>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</si>
  <si>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</si>
  <si>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</si>
  <si>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</si>
  <si>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</si>
  <si>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</si>
  <si>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</si>
  <si>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</si>
  <si>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</si>
  <si>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</si>
  <si>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</si>
  <si>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</si>
  <si>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</si>
  <si>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</si>
  <si>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</si>
  <si>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</si>
  <si>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</si>
  <si>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</si>
  <si>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</si>
  <si>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</si>
  <si>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</si>
  <si>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</si>
  <si>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</si>
  <si>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</si>
  <si>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</si>
  <si>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</si>
  <si>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</si>
  <si>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</si>
  <si>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</si>
  <si>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</si>
  <si>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</si>
  <si>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</si>
  <si>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</si>
  <si>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</si>
  <si>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</si>
  <si>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</si>
  <si>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</si>
  <si>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</si>
  <si>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</si>
  <si>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</si>
  <si>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</si>
  <si>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</si>
  <si>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</si>
  <si>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</si>
  <si>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</si>
  <si>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</si>
  <si>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</si>
  <si>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</si>
  <si>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</si>
  <si>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</si>
  <si>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</si>
  <si>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</si>
  <si>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</si>
  <si>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</si>
  <si>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</si>
  <si>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</si>
  <si>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</si>
  <si>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</si>
  <si>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</si>
  <si>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</si>
  <si>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</si>
  <si>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</si>
  <si>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</si>
  <si>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</si>
  <si>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</si>
  <si>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</si>
  <si>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</si>
  <si>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</si>
  <si>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</si>
  <si>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</si>
  <si>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</si>
  <si>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</si>
  <si>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</si>
  <si>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</si>
  <si>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</si>
  <si>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</si>
  <si>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</si>
  <si>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</si>
  <si>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</si>
  <si>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</si>
  <si>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</si>
  <si>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</si>
  <si>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</si>
  <si>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</si>
  <si>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</si>
  <si>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</si>
  <si>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</si>
  <si>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</si>
  <si>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</si>
  <si>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</si>
  <si>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</si>
  <si>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</si>
  <si>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</si>
  <si>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</si>
  <si>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</si>
  <si>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</si>
  <si>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</si>
  <si>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</si>
  <si>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</si>
  <si>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</si>
  <si>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</si>
  <si>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</si>
  <si>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</si>
  <si>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</si>
  <si>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</si>
  <si>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</si>
  <si>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</si>
  <si>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</si>
  <si>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</si>
  <si>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</si>
  <si>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</si>
  <si>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</si>
  <si>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</si>
  <si>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</si>
  <si>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</si>
  <si>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</si>
  <si>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</si>
  <si>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</si>
  <si>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</si>
  <si>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</si>
  <si>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</si>
  <si>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</si>
  <si>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</si>
  <si>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</si>
  <si>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</si>
  <si>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</si>
  <si>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</si>
  <si>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</si>
  <si>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</si>
  <si>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</si>
  <si>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</si>
  <si>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</si>
  <si>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</si>
  <si>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</si>
  <si>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</si>
  <si>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</si>
  <si>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</si>
  <si>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</si>
  <si>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</si>
  <si>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</si>
  <si>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</si>
  <si>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</si>
  <si>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</si>
  <si>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</si>
  <si>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</si>
  <si>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</si>
  <si>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</si>
  <si>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</si>
  <si>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</si>
  <si>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</si>
  <si>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</si>
  <si>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</si>
  <si>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</si>
  <si>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</si>
  <si>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</si>
  <si>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</si>
  <si>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</si>
  <si>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</si>
  <si>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</si>
  <si>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</si>
  <si>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</si>
  <si>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</si>
  <si>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</si>
  <si>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</si>
  <si>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</si>
  <si>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</si>
  <si>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</si>
  <si>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</si>
  <si>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</si>
  <si>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</si>
  <si>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</si>
  <si>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</si>
  <si>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</si>
  <si>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</si>
  <si>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</si>
  <si>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</si>
  <si>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</si>
  <si>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</si>
  <si>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</si>
  <si>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</si>
  <si>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</si>
  <si>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</si>
  <si>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</si>
  <si>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</si>
  <si>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</si>
  <si>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</si>
  <si>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</si>
  <si>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</si>
  <si>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</si>
  <si>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</si>
  <si>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</si>
  <si>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</si>
  <si>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</si>
  <si>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</si>
  <si>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</si>
  <si>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</si>
  <si>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</si>
  <si>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</si>
  <si>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</si>
  <si>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</si>
  <si>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</si>
  <si>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</si>
  <si>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</si>
  <si>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</si>
  <si>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</si>
  <si>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</si>
  <si>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</si>
  <si>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</si>
  <si>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</si>
  <si>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</si>
  <si>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</si>
  <si>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</si>
  <si>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</si>
  <si>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</si>
  <si>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</si>
  <si>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</si>
  <si>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</si>
  <si>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</si>
  <si>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</si>
  <si>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</si>
  <si>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</si>
  <si>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</si>
  <si>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</si>
  <si>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</si>
  <si>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</si>
  <si>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</si>
  <si>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</si>
  <si>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</si>
  <si>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</si>
  <si>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</si>
  <si>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</si>
  <si>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</si>
  <si>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</si>
  <si>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</si>
  <si>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</si>
  <si>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</si>
  <si>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</si>
  <si>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</si>
  <si>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</si>
  <si>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</si>
  <si>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</si>
  <si>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</si>
  <si>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</si>
  <si>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</si>
  <si>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</si>
  <si>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</si>
  <si>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</si>
  <si>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</si>
  <si>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</si>
  <si>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</si>
  <si>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</si>
  <si>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</si>
  <si>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</si>
  <si>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</si>
  <si>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</si>
  <si>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</si>
  <si>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</si>
  <si>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</si>
  <si>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</si>
  <si>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</si>
  <si>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</si>
  <si>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</si>
  <si>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</si>
  <si>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</si>
  <si>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</si>
  <si>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</si>
  <si>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</si>
  <si>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</si>
  <si>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</si>
  <si>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</si>
  <si>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</si>
  <si>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</si>
  <si>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</si>
  <si>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</si>
  <si>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</si>
  <si>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</si>
  <si>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</si>
  <si>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</si>
  <si>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</si>
  <si>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</si>
  <si>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</si>
  <si>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</si>
  <si>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</si>
  <si>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</si>
  <si>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</si>
  <si>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</si>
  <si>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</si>
  <si>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</si>
  <si>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</si>
  <si>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</si>
  <si>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</si>
  <si>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</si>
  <si>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</si>
  <si>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</si>
  <si>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</si>
  <si>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</si>
  <si>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</si>
  <si>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</si>
  <si>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</si>
  <si>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</si>
  <si>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</si>
  <si>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</si>
  <si>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</si>
  <si>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</si>
  <si>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</si>
  <si>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</si>
  <si>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</si>
  <si>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</si>
  <si>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</si>
  <si>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</si>
  <si>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</si>
  <si>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</si>
  <si>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</si>
  <si>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</si>
  <si>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</si>
  <si>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</si>
  <si>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</si>
  <si>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</si>
  <si>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</si>
  <si>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</si>
  <si>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</si>
  <si>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</si>
  <si>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</si>
  <si>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</si>
  <si>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</si>
  <si>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</si>
  <si>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</si>
  <si>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</si>
  <si>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</si>
  <si>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</si>
  <si>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</si>
  <si>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</si>
  <si>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</si>
  <si>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</si>
  <si>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</si>
  <si>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</si>
  <si>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</si>
  <si>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</si>
  <si>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</si>
  <si>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</si>
  <si>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</si>
  <si>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</si>
  <si>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</si>
  <si>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</si>
  <si>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</si>
  <si>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</si>
  <si>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</si>
  <si>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</si>
  <si>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</si>
  <si>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</si>
  <si>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</si>
  <si>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</si>
  <si>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</si>
  <si>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</si>
  <si>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</si>
  <si>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</si>
  <si>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</si>
  <si>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</si>
  <si>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</si>
  <si>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</si>
  <si>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</si>
  <si>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</si>
  <si>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</si>
  <si>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</si>
  <si>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</si>
  <si>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</si>
  <si>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</si>
  <si>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</si>
  <si>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</si>
  <si>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</si>
  <si>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</si>
  <si>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</si>
  <si>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</si>
  <si>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</si>
  <si>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</si>
  <si>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</si>
  <si>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</si>
  <si>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</si>
  <si>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</si>
  <si>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</si>
  <si>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</si>
  <si>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</si>
  <si>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</si>
  <si>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</si>
  <si>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</si>
  <si>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</si>
  <si>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</si>
  <si>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</si>
  <si>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</si>
  <si>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</si>
  <si>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</si>
  <si>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</si>
  <si>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</si>
  <si>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</si>
  <si>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</si>
  <si>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</si>
  <si>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</si>
  <si>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</si>
  <si>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</si>
  <si>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</si>
  <si>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</si>
  <si>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</si>
  <si>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</si>
  <si>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</si>
  <si>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</si>
  <si>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</si>
  <si>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</si>
  <si>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</si>
  <si>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</si>
  <si>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</si>
  <si>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</si>
  <si>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</si>
  <si>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</si>
  <si>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</si>
  <si>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</si>
  <si>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</si>
  <si>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</si>
  <si>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</si>
  <si>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</si>
  <si>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</si>
  <si>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</si>
  <si>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</si>
  <si>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</si>
  <si>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</si>
  <si>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</si>
  <si>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</si>
  <si>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</si>
  <si>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</si>
  <si>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</si>
  <si>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</si>
  <si>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</si>
  <si>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</si>
  <si>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</si>
  <si>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</si>
  <si>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</si>
  <si>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</si>
  <si>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</si>
  <si>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</si>
  <si>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</si>
  <si>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</si>
  <si>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</si>
  <si>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</si>
  <si>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</si>
  <si>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</si>
  <si>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</si>
  <si>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</si>
  <si>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</si>
  <si>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</si>
  <si>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</si>
  <si>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</si>
  <si>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</si>
  <si>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</si>
  <si>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</si>
  <si>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</si>
  <si>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</si>
  <si>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</si>
  <si>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</si>
  <si>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</si>
  <si>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</si>
  <si>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</si>
  <si>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</si>
  <si>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</si>
  <si>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</si>
  <si>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</si>
  <si>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</si>
  <si>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</si>
  <si>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</si>
  <si>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</si>
  <si>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</si>
  <si>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</si>
  <si>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</si>
  <si>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</si>
  <si>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</si>
  <si>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</si>
  <si>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</si>
  <si>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</si>
  <si>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</si>
  <si>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</si>
  <si>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</si>
  <si>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</si>
  <si>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</si>
  <si>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</si>
  <si>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</si>
  <si>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</si>
  <si>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</si>
  <si>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</si>
  <si>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</si>
  <si>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</si>
  <si>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</si>
  <si>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</si>
  <si>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</si>
  <si>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</si>
  <si>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</si>
  <si>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</si>
  <si>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</si>
  <si>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</si>
  <si>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</si>
  <si>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</si>
  <si>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</si>
  <si>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</si>
  <si>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</si>
  <si>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</si>
  <si>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</si>
  <si>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</si>
  <si>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</si>
  <si>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</si>
  <si>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</si>
  <si>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</si>
  <si>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</si>
  <si>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</si>
  <si>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</si>
  <si>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</si>
  <si>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</si>
  <si>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</si>
  <si>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</si>
  <si>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</si>
  <si>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</si>
  <si>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</si>
  <si>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</si>
  <si>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</si>
  <si>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</si>
  <si>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</si>
  <si>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</si>
  <si>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</si>
  <si>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</si>
  <si>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</si>
  <si>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</si>
  <si>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</si>
  <si>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Totale IVA 20%</t>
  </si>
  <si>
    <t>Concatena</t>
  </si>
  <si>
    <t>1. Utilizzate i dati presenti nel foglio “Assoluti_Ivaˮ: Data Analyst Excel Per ogni riga, 
calcolate a quanto ammonta lʼIVA del valore in colonna C (“IMPONIBILE IVA INCLUSAˮ) ed inseritelo nella colonna D. 
Considerate sempre IVA al 20%. Per ogni riga, concatenate i valori in colonna A (“MONITORˮ) e in colonna B (“DESCˮ), 
separandoli con uno spazio, ed inserite il risultato nella colonna E.</t>
  </si>
  <si>
    <t>ESERCIZIO 2 Utilizzate i dati presenti nel foglio “Giudizioˮ: Tenendo conto che della seguente relazione tra punteggi ed esiti: 
punteggio 0 “respintoˮ punteggio 40 “sufficienteˮ punteggio 60 “discretoˮ punteggio 70 “buonoˮ 
Inserire in colonna C lʼesito per ogni studente. Posso ottenere questo risultato tramite una funzione CERCAVERT? Se sì, come?</t>
  </si>
  <si>
    <t>Esito</t>
  </si>
  <si>
    <t>ESERCIZIO 2 Utilizzate i dati presenti nel foglio “Giudizioˮ: Tenendo conto che della seguente relazione tra punteggi ed esiti: punteggio 0 “respintoˮ punteggio 40 “sufficienteˮ punteggio 60 “discretoˮ punteggio 70 “buonoˮ Inserire in colonna C lʼesito per ogni studente. Posso ottenere questo risultato tramite una funzione CERCAVERT? Se sì, come?</t>
  </si>
  <si>
    <t>Voto</t>
  </si>
  <si>
    <t>respinto</t>
  </si>
  <si>
    <t>sufficiente</t>
  </si>
  <si>
    <t>discreto</t>
  </si>
  <si>
    <t>Buono</t>
  </si>
  <si>
    <t>Nome categoria</t>
  </si>
  <si>
    <t>Fatture emesse</t>
  </si>
  <si>
    <t>Clienti specifici</t>
  </si>
  <si>
    <t>Quantità fatture</t>
  </si>
  <si>
    <t>Totale fatturato</t>
  </si>
  <si>
    <t>Totale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</si>
</sst>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9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9" fontId="0" fillId="0" borderId="0" xfId="0" applyNumberFormat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C2079DA0-3AF5-404C-B379-47D1806DE541}" name="Colonna1"/>
    <tableColumn id="5" xr3:uid="{5074C058-4C14-431F-A3E0-C5C760758816}" name="Colonna2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D0F2-602C-44DC-A4A9-36CB716E8E8F}">
  <dimension ref="A1:Q27"/>
  <sheetViews>
    <sheetView workbookViewId="0">
      <selection activeCell="A2" sqref="A2"/>
    </sheetView>
  </sheetViews>
  <sheetFormatPr defaultRowHeight="13.8" x14ac:dyDescent="0.3"/>
  <cols>
    <col min="1" max="1" width="130.88671875" customWidth="1"/>
  </cols>
  <sheetData>
    <row r="1" spans="1:17" ht="55.2" x14ac:dyDescent="0.3">
      <c r="A1" s="15" t="s">
        <v>571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41.4" x14ac:dyDescent="0.3">
      <c r="A2" s="15" t="s">
        <v>572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G16" sqref="G1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8867187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C2*20%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1" sqref="C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573</v>
      </c>
      <c r="D1" s="4" t="s">
        <v>575</v>
      </c>
      <c r="E1" s="4" t="s">
        <v>573</v>
      </c>
      <c r="F1" s="4"/>
      <c r="G1" s="4" t="s">
        <v>574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>
        <v>0</v>
      </c>
      <c r="E2" s="8" t="s">
        <v>576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D3">
        <v>40</v>
      </c>
      <c r="E3" s="8" t="s">
        <v>577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D4">
        <v>60</v>
      </c>
      <c r="E4" s="8" t="s">
        <v>578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D5">
        <v>70</v>
      </c>
      <c r="E5" s="8" t="s">
        <v>579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workbookViewId="0">
      <selection activeCell="L13" sqref="L1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7.33203125" bestFit="1" customWidth="1"/>
    <col min="8" max="8" width="16.88671875" bestFit="1" customWidth="1"/>
    <col min="9" max="9" width="16.88671875" customWidth="1"/>
    <col min="10" max="10" width="17" bestFit="1" customWidth="1"/>
    <col min="11" max="11" width="18.109375" bestFit="1" customWidth="1"/>
    <col min="12" max="12" width="14.88671875" bestFit="1" customWidth="1"/>
    <col min="13" max="25" width="8.6640625" customWidth="1"/>
  </cols>
  <sheetData>
    <row r="1" spans="1:25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580</v>
      </c>
      <c r="H1" s="9" t="s">
        <v>581</v>
      </c>
      <c r="I1" s="9" t="s">
        <v>584</v>
      </c>
      <c r="J1" s="9" t="s">
        <v>582</v>
      </c>
      <c r="K1" s="9" t="s">
        <v>583</v>
      </c>
      <c r="L1" s="9" t="s">
        <v>585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COUNTIF($C$2:$C$80,G2)</f>
        <v>11</v>
      </c>
      <c r="I2" s="17">
        <f ca="1">SUMIF($C$2:$D$80,C2,$D$2:$D$80)</f>
        <v>611780</v>
      </c>
      <c r="J2" t="str">
        <f>B4</f>
        <v>H&amp;B</v>
      </c>
      <c r="K2">
        <f>COUNTIF($B$2:$B$80,J2)</f>
        <v>2</v>
      </c>
      <c r="L2" s="17">
        <f ca="1">SUMIF($B$2:$D$80,J2,$D$2:$D$80)</f>
        <v>73450</v>
      </c>
    </row>
    <row r="3" spans="1:25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COUNTIF($C$2:$C$80,G3)</f>
        <v>5</v>
      </c>
      <c r="I3" s="17">
        <f ca="1">SUMIF($C$2:$D$80,G3,$D$2:$D$80)</f>
        <v>30860</v>
      </c>
      <c r="J3" t="str">
        <f>B7</f>
        <v>Allstate</v>
      </c>
      <c r="K3">
        <f t="shared" ref="K3:K8" si="1">COUNTIF($B$2:$B$80,J3)</f>
        <v>1</v>
      </c>
      <c r="L3" s="17">
        <f t="shared" ref="L3:L8" ca="1" si="2">SUMIF($B$2:$D$80,J3,$D$2:$D$80)</f>
        <v>50800</v>
      </c>
    </row>
    <row r="4" spans="1:25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506</v>
      </c>
      <c r="H4">
        <f t="shared" si="0"/>
        <v>4</v>
      </c>
      <c r="I4" s="17">
        <f t="shared" ref="I4:I5" ca="1" si="3">SUMIF($C$2:$D$80,G4,$D$2:$D$80)</f>
        <v>54000</v>
      </c>
      <c r="J4" t="str">
        <f>B8</f>
        <v>Canon USA</v>
      </c>
      <c r="K4">
        <f t="shared" si="1"/>
        <v>1</v>
      </c>
      <c r="L4" s="17">
        <f t="shared" ca="1" si="2"/>
        <v>98450</v>
      </c>
    </row>
    <row r="5" spans="1:25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7">
        <f t="shared" ca="1" si="3"/>
        <v>6765600</v>
      </c>
      <c r="J5" t="str">
        <f>B10</f>
        <v>America Online</v>
      </c>
      <c r="K5">
        <f t="shared" si="1"/>
        <v>1</v>
      </c>
      <c r="L5" s="17">
        <f t="shared" ca="1" si="2"/>
        <v>7950</v>
      </c>
    </row>
    <row r="6" spans="1:25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I6" s="17"/>
      <c r="J6" t="str">
        <f>B25</f>
        <v>Biobottoms</v>
      </c>
      <c r="K6">
        <f t="shared" si="1"/>
        <v>4</v>
      </c>
      <c r="L6" s="17">
        <f t="shared" ca="1" si="2"/>
        <v>283000</v>
      </c>
    </row>
    <row r="7" spans="1:25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I7" s="17"/>
      <c r="J7" t="str">
        <f>B26</f>
        <v>Epcot Center</v>
      </c>
      <c r="K7">
        <f t="shared" si="1"/>
        <v>2</v>
      </c>
      <c r="L7" s="17">
        <f t="shared" ca="1" si="2"/>
        <v>107700</v>
      </c>
    </row>
    <row r="8" spans="1:25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I8" s="17"/>
      <c r="J8" t="str">
        <f>B23</f>
        <v>Biergarten</v>
      </c>
      <c r="K8">
        <f t="shared" si="1"/>
        <v>1</v>
      </c>
      <c r="L8" s="17">
        <f t="shared" ca="1" si="2"/>
        <v>27270</v>
      </c>
    </row>
    <row r="9" spans="1:25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5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5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5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5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5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5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5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Foglio1</vt:lpstr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Alessandro La Iacona</cp:lastModifiedBy>
  <dcterms:created xsi:type="dcterms:W3CDTF">2005-04-12T12:35:30Z</dcterms:created>
  <dcterms:modified xsi:type="dcterms:W3CDTF">2025-09-02T17:46:33Z</dcterms:modified>
</cp:coreProperties>
</file>