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r Salaka\Desktop\PIB DEMANDE\"/>
    </mc:Choice>
  </mc:AlternateContent>
  <xr:revisionPtr revIDLastSave="0" documentId="8_{B84E19A1-C97B-42DB-922C-00BFA07581E4}" xr6:coauthVersionLast="47" xr6:coauthVersionMax="47" xr10:uidLastSave="{00000000-0000-0000-0000-000000000000}"/>
  <bookViews>
    <workbookView xWindow="-110" yWindow="-110" windowWidth="19420" windowHeight="10300" xr2:uid="{A6D68F99-F4C9-490D-B562-6563099A24D5}"/>
  </bookViews>
  <sheets>
    <sheet name="Feuil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18" i="1" l="1"/>
  <c r="AF18" i="1" s="1"/>
  <c r="AD18" i="1"/>
  <c r="AD17" i="1"/>
  <c r="AE17" i="1" s="1"/>
  <c r="AF17" i="1" s="1"/>
  <c r="AD16" i="1"/>
  <c r="AE16" i="1" s="1"/>
  <c r="AF16" i="1" s="1"/>
  <c r="AD15" i="1"/>
  <c r="AE15" i="1" s="1"/>
  <c r="AF15" i="1" s="1"/>
  <c r="AD14" i="1"/>
  <c r="AE14" i="1" s="1"/>
  <c r="AF14" i="1" s="1"/>
  <c r="AD13" i="1"/>
  <c r="AE13" i="1" s="1"/>
  <c r="AF13" i="1" s="1"/>
  <c r="AD12" i="1"/>
  <c r="AE12" i="1" s="1"/>
  <c r="AF12" i="1" s="1"/>
  <c r="AE11" i="1"/>
  <c r="AF11" i="1" s="1"/>
  <c r="AD11" i="1"/>
  <c r="AD10" i="1"/>
  <c r="AE10" i="1" s="1"/>
  <c r="AF10" i="1" s="1"/>
  <c r="AD9" i="1"/>
  <c r="AE9" i="1" s="1"/>
  <c r="AF9" i="1" s="1"/>
  <c r="AD8" i="1"/>
  <c r="AE8" i="1" s="1"/>
  <c r="AF8" i="1" s="1"/>
  <c r="AF7" i="1"/>
  <c r="AE7" i="1"/>
  <c r="AD7" i="1"/>
  <c r="AD6" i="1"/>
  <c r="AE6" i="1" s="1"/>
  <c r="AF6" i="1" s="1"/>
  <c r="AD5" i="1"/>
  <c r="AE5" i="1" s="1"/>
  <c r="AF5" i="1" s="1"/>
  <c r="AD4" i="1"/>
  <c r="AE4" i="1" s="1"/>
  <c r="AF4" i="1" s="1"/>
  <c r="AD3" i="1"/>
  <c r="AE3" i="1" s="1"/>
  <c r="AF3" i="1" s="1"/>
  <c r="AE2" i="1"/>
  <c r="AF2" i="1" s="1"/>
  <c r="AD2" i="1"/>
</calcChain>
</file>

<file path=xl/sharedStrings.xml><?xml version="1.0" encoding="utf-8"?>
<sst xmlns="http://schemas.openxmlformats.org/spreadsheetml/2006/main" count="18" uniqueCount="17">
  <si>
    <t>Années</t>
  </si>
  <si>
    <t>Consommation Finale</t>
  </si>
  <si>
    <t xml:space="preserve"> Secteur privé</t>
  </si>
  <si>
    <t xml:space="preserve"> Administration centrale</t>
  </si>
  <si>
    <t>Formation brute de capital fixe</t>
  </si>
  <si>
    <t xml:space="preserve"> Secteur privé </t>
  </si>
  <si>
    <t>Variation des stocks</t>
  </si>
  <si>
    <t>Solde extérieur</t>
  </si>
  <si>
    <t xml:space="preserve">Exportation de biens et services </t>
  </si>
  <si>
    <t xml:space="preserve">     Exportation de biens</t>
  </si>
  <si>
    <t xml:space="preserve">             Exp. des hydrocarbures</t>
  </si>
  <si>
    <t xml:space="preserve">             Exp. des biens hors hydrocarbures</t>
  </si>
  <si>
    <t xml:space="preserve">     Exportation de services </t>
  </si>
  <si>
    <t>Importation de biens et services</t>
  </si>
  <si>
    <t xml:space="preserve">     Importations de biens</t>
  </si>
  <si>
    <t xml:space="preserve">     Importations de services</t>
  </si>
  <si>
    <t xml:space="preserve">PIB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</si>
</sst>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0.0"/>
  </numFmts>
  <fonts count="6" x14ac:knownFonts="1">
    <font>
      <sz val="11"/>
      <color theme="1"/>
      <name val="Calibri"/>
      <family val="2"/>
      <scheme val="minor"/>
    </font>
    <font>
      <b/>
      <sz val="8"/>
      <name val="Times New Roman"/>
      <family val="1"/>
    </font>
    <font>
      <b/>
      <sz val="8"/>
      <name val="Arial"/>
      <family val="2"/>
    </font>
    <font>
      <sz val="8"/>
      <name val="Times New Roman"/>
      <family val="1"/>
    </font>
    <font>
      <sz val="8"/>
      <color theme="4"/>
      <name val="Times New Roman"/>
      <family val="1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3999450666829432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2" borderId="0" xfId="0" applyFont="1" applyFill="1"/>
    <xf numFmtId="164" fontId="2" fillId="0" borderId="0" xfId="0" applyNumberFormat="1" applyFont="1"/>
    <xf numFmtId="0" fontId="3" fillId="2" borderId="0" xfId="0" applyFont="1" applyFill="1"/>
    <xf numFmtId="165" fontId="3" fillId="0" borderId="0" xfId="0" applyNumberFormat="1" applyFont="1"/>
    <xf numFmtId="165" fontId="1" fillId="0" borderId="0" xfId="0" applyNumberFormat="1" applyFont="1"/>
    <xf numFmtId="165" fontId="4" fillId="0" borderId="0" xfId="0" applyNumberFormat="1" applyFont="1"/>
    <xf numFmtId="165" fontId="5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OPESc\OPESc.xlsm" TargetMode="External"/><Relationship Id="rId1" Type="http://schemas.openxmlformats.org/officeDocument/2006/relationships/externalLinkPath" Target="/OPESc/OPESc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navig"/>
      <sheetName val="Tofe_ct"/>
      <sheetName val="Tofe_mt"/>
      <sheetName val="Bdp_ct"/>
      <sheetName val="Bdp_mt"/>
      <sheetName val="Monnaie_ct"/>
      <sheetName val="Monnaie_mt"/>
      <sheetName val="Monnaie_lt"/>
      <sheetName val="hyporéelct"/>
      <sheetName val="hyporéelmt"/>
      <sheetName val="hyporéellt"/>
      <sheetName val="HYPO_GENE"/>
      <sheetName val="Feuil2"/>
      <sheetName val="Feuil5"/>
      <sheetName val="Feuil6"/>
      <sheetName val="Feuil1"/>
      <sheetName val="Dettect"/>
      <sheetName val="Dettemt"/>
      <sheetName val="Dettelt"/>
      <sheetName val="variables_ct"/>
      <sheetName val="variables_mt"/>
      <sheetName val="variables_lt"/>
      <sheetName val="Historique"/>
      <sheetName val="resulct"/>
      <sheetName val="resulmt"/>
      <sheetName val="resullt"/>
      <sheetName val="analct"/>
      <sheetName val="analmt"/>
      <sheetName val="anallt"/>
      <sheetName val="Solveurct"/>
      <sheetName val="Solveurmt"/>
      <sheetName val="Solveurlt"/>
      <sheetName val="hypo_petr_detail"/>
      <sheetName val="PRIX_WEO"/>
      <sheetName val="methode_PIB_offre"/>
      <sheetName val="methode_Tofe"/>
      <sheetName val="capacités"/>
      <sheetName val="hypotaxe"/>
      <sheetName val="hyposectpri"/>
      <sheetName val="Res_Sect_Prim"/>
      <sheetName val="Petrolgaz"/>
      <sheetName val="hyposect_petr_gaz"/>
      <sheetName val="hyposect_Energie"/>
      <sheetName val="Entreprises"/>
      <sheetName val="Res_Sect_Sec"/>
      <sheetName val="Res_Sect_Ter"/>
      <sheetName val="pib_pol_nv_Offre"/>
      <sheetName val="pib_pol_nv_Dde"/>
      <sheetName val="DETTE_EXT_EXIST"/>
      <sheetName val="HYPO_PIB_EMPL_EXP"/>
      <sheetName val="HYPO_PIB_EMPL_IMP"/>
      <sheetName val="HYPO_DETTE_EXT"/>
      <sheetName val="DETTE_INT_EXIST"/>
      <sheetName val="HYPO_DETTE_INT"/>
      <sheetName val="HYPO_BDP"/>
      <sheetName val="Hypo_Prix_Int"/>
      <sheetName val="Couleur_TOFE"/>
      <sheetName val="TOFEEXO"/>
      <sheetName val="methode_BDP"/>
      <sheetName val="Couleur_BDP"/>
      <sheetName val="BDPEXO"/>
      <sheetName val="HYPO_PIB_DDE"/>
      <sheetName val="HYPO_TOFE"/>
      <sheetName val="HYPO_SITMO"/>
      <sheetName val="Couleur_monnaie"/>
      <sheetName val="methode_MONNAIE"/>
      <sheetName val="MONNAIE_EXO"/>
      <sheetName val="rpib_res"/>
      <sheetName val="rpib_res_ch"/>
      <sheetName val="npib_res"/>
      <sheetName val="defla_sect"/>
      <sheetName val="rpib_gr_res"/>
      <sheetName val="NPIB_EMP"/>
      <sheetName val="RPIB_EMP"/>
      <sheetName val="RPIB_EMP_CH"/>
      <sheetName val="PRIX_PIB_EMP"/>
      <sheetName val="RPIB_GR_EMP"/>
      <sheetName val="Indicateur clés"/>
      <sheetName val="DETTE_EXT"/>
      <sheetName val="DETTE_INT"/>
      <sheetName val="AVD_M"/>
      <sheetName val="AVD_Sreel"/>
      <sheetName val="AVD_budget"/>
      <sheetName val="AVD_BdP"/>
      <sheetName val="BDP_RATIO_PIB"/>
      <sheetName val="BDP_GR"/>
      <sheetName val="Anal_BDP"/>
      <sheetName val="MONNAIE_GR"/>
      <sheetName val="MONNAIE_RATIO_PIB"/>
      <sheetName val="Anal_Sitmo"/>
      <sheetName val="Tofe_GR"/>
      <sheetName val="Tofe_RATIO_PIB"/>
      <sheetName val="NPIB_TX_EMP"/>
      <sheetName val="ANAL_EMP"/>
      <sheetName val="Anal_sect_reel"/>
      <sheetName val="ANAL_ECO"/>
      <sheetName val="Anal_Tofe"/>
      <sheetName val="Tofe"/>
      <sheetName val="MONNAIE"/>
      <sheetName val="BDP"/>
      <sheetName val="Flux"/>
      <sheetName val="Flux_financiers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>
        <row r="6">
          <cell r="AD6">
            <v>2019</v>
          </cell>
          <cell r="AE6">
            <v>2020</v>
          </cell>
          <cell r="AF6">
            <v>2021</v>
          </cell>
        </row>
        <row r="7">
          <cell r="AD7">
            <v>4.0131991937658151</v>
          </cell>
          <cell r="AE7">
            <v>0.3757728885480871</v>
          </cell>
          <cell r="AF7">
            <v>4.4313601776271101</v>
          </cell>
        </row>
        <row r="8">
          <cell r="AD8">
            <v>4.0525510284250776</v>
          </cell>
          <cell r="AE8">
            <v>0.25559192843780387</v>
          </cell>
          <cell r="AF8">
            <v>4.7312392202805142</v>
          </cell>
        </row>
        <row r="9">
          <cell r="AD9">
            <v>3.7766361210303856</v>
          </cell>
          <cell r="AE9">
            <v>1.0975464453956585</v>
          </cell>
          <cell r="AF9">
            <v>2.6410411374465426</v>
          </cell>
        </row>
        <row r="10">
          <cell r="AD10">
            <v>3.2530017784903942</v>
          </cell>
          <cell r="AE10">
            <v>-4.215451079455157</v>
          </cell>
          <cell r="AF10">
            <v>4.8517599762593067</v>
          </cell>
        </row>
        <row r="11">
          <cell r="AD11">
            <v>1.8354694123530191</v>
          </cell>
          <cell r="AE11">
            <v>5.5338039609713174</v>
          </cell>
          <cell r="AF11">
            <v>4.8103182157151592</v>
          </cell>
        </row>
        <row r="12">
          <cell r="AD12">
            <v>6.8128665090189111</v>
          </cell>
          <cell r="AE12">
            <v>-27.557955137315815</v>
          </cell>
          <cell r="AF12">
            <v>4.9963089790555637</v>
          </cell>
        </row>
        <row r="13">
          <cell r="AD13">
            <v>1134.7206599175104</v>
          </cell>
          <cell r="AE13">
            <v>269.87109582529428</v>
          </cell>
          <cell r="AF13">
            <v>-94.208902600264437</v>
          </cell>
        </row>
        <row r="14">
          <cell r="AD14">
            <v>12.157506271190211</v>
          </cell>
          <cell r="AE14">
            <v>-31.574225799697984</v>
          </cell>
          <cell r="AF14">
            <v>56.263489765710077</v>
          </cell>
        </row>
        <row r="15">
          <cell r="AD15">
            <v>11.222954795013163</v>
          </cell>
          <cell r="AE15">
            <v>-14.361076818509677</v>
          </cell>
          <cell r="AF15">
            <v>3.4835308512497698</v>
          </cell>
        </row>
        <row r="16">
          <cell r="AD16">
            <v>11.622020904240182</v>
          </cell>
          <cell r="AE16">
            <v>-12.308482133268161</v>
          </cell>
          <cell r="AF16">
            <v>7.3566979052481107</v>
          </cell>
        </row>
        <row r="17">
          <cell r="AD17">
            <v>28.605638696761424</v>
          </cell>
          <cell r="AE17">
            <v>-24.3173632430561</v>
          </cell>
          <cell r="AF17">
            <v>11.200743588884233</v>
          </cell>
        </row>
        <row r="18">
          <cell r="AD18">
            <v>3.2103599597377741</v>
          </cell>
          <cell r="AE18">
            <v>-4.8972432086714974</v>
          </cell>
          <cell r="AF18">
            <v>5.4687936841849139</v>
          </cell>
        </row>
      </sheetData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CE879C-9179-440D-BA64-51879A352A4E}">
  <dimension ref="A1:AF18"/>
  <sheetViews>
    <sheetView tabSelected="1" workbookViewId="0">
      <selection sqref="A1:AF18"/>
    </sheetView>
  </sheetViews>
  <sheetFormatPr baseColWidth="10" defaultRowHeight="14.5" x14ac:dyDescent="0.35"/>
  <sheetData>
    <row r="1" spans="1:32" ht="15" thickBot="1" x14ac:dyDescent="0.4">
      <c r="A1" s="1" t="s">
        <v>0</v>
      </c>
      <c r="B1" s="1">
        <v>1993</v>
      </c>
      <c r="C1" s="2">
        <v>1994</v>
      </c>
      <c r="D1" s="2">
        <v>1995</v>
      </c>
      <c r="E1" s="2">
        <v>1996</v>
      </c>
      <c r="F1" s="2">
        <v>1997</v>
      </c>
      <c r="G1" s="2">
        <v>1998</v>
      </c>
      <c r="H1" s="2">
        <v>1999</v>
      </c>
      <c r="I1" s="2">
        <v>2000</v>
      </c>
      <c r="J1" s="2">
        <v>2001</v>
      </c>
      <c r="K1" s="2">
        <v>2002</v>
      </c>
      <c r="L1" s="2">
        <v>2003</v>
      </c>
      <c r="M1" s="2">
        <v>2004</v>
      </c>
      <c r="N1" s="2">
        <v>2005</v>
      </c>
      <c r="O1" s="2">
        <v>2006</v>
      </c>
      <c r="P1" s="2">
        <v>2007</v>
      </c>
      <c r="Q1" s="2">
        <v>2008</v>
      </c>
      <c r="R1" s="2">
        <v>2009</v>
      </c>
      <c r="S1" s="2">
        <v>2010</v>
      </c>
      <c r="T1" s="2">
        <v>2011</v>
      </c>
      <c r="U1" s="2">
        <v>2012</v>
      </c>
      <c r="V1" s="2">
        <v>2013</v>
      </c>
      <c r="W1" s="2">
        <v>2014</v>
      </c>
      <c r="X1" s="2">
        <v>2015</v>
      </c>
      <c r="Y1" s="2">
        <v>2016</v>
      </c>
      <c r="Z1" s="2">
        <v>2017</v>
      </c>
      <c r="AA1" s="2">
        <v>2018</v>
      </c>
      <c r="AB1" s="2">
        <v>2019</v>
      </c>
      <c r="AC1" s="2">
        <v>2020</v>
      </c>
      <c r="AD1" s="2">
        <v>2021</v>
      </c>
      <c r="AE1" s="2">
        <v>2022</v>
      </c>
      <c r="AF1" s="2">
        <v>2023</v>
      </c>
    </row>
    <row r="2" spans="1:32" x14ac:dyDescent="0.35">
      <c r="A2" s="3" t="s">
        <v>1</v>
      </c>
      <c r="B2" s="4">
        <v>3648.0624197855905</v>
      </c>
      <c r="C2" s="4">
        <v>3825.0146741438084</v>
      </c>
      <c r="D2" s="4">
        <v>4116.4673758220133</v>
      </c>
      <c r="E2" s="4">
        <v>4495.9028869697368</v>
      </c>
      <c r="F2" s="4">
        <v>4879.5608408970002</v>
      </c>
      <c r="G2" s="4">
        <v>5324.4820231125159</v>
      </c>
      <c r="H2" s="4">
        <v>5745.4413500575583</v>
      </c>
      <c r="I2" s="4">
        <v>6080.2699305379501</v>
      </c>
      <c r="J2" s="4">
        <v>6600.4154050075758</v>
      </c>
      <c r="K2" s="4">
        <v>7155.4880856007376</v>
      </c>
      <c r="L2" s="4">
        <v>7712.1842320697087</v>
      </c>
      <c r="M2" s="4">
        <v>8128.3470484824829</v>
      </c>
      <c r="N2" s="4">
        <v>8418.2344587437219</v>
      </c>
      <c r="O2" s="4">
        <v>8845.3570604882771</v>
      </c>
      <c r="P2" s="4">
        <v>9263.0743540399271</v>
      </c>
      <c r="Q2" s="4">
        <v>10278.582588743431</v>
      </c>
      <c r="R2" s="4">
        <v>11094.145643314556</v>
      </c>
      <c r="S2" s="4">
        <v>11469.935222102007</v>
      </c>
      <c r="T2" s="4">
        <v>12172.876145517135</v>
      </c>
      <c r="U2" s="4">
        <v>12975.910549189555</v>
      </c>
      <c r="V2" s="4">
        <v>13950.667668853901</v>
      </c>
      <c r="W2" s="4">
        <v>15070.811251307672</v>
      </c>
      <c r="X2" s="4">
        <v>16246.019433127132</v>
      </c>
      <c r="Y2" s="4">
        <v>16616.103000000003</v>
      </c>
      <c r="Z2" s="4">
        <v>17408.351999999999</v>
      </c>
      <c r="AA2" s="4">
        <v>18556.891</v>
      </c>
      <c r="AB2" s="4">
        <v>19697.536</v>
      </c>
      <c r="AC2" s="4">
        <v>20090.626</v>
      </c>
      <c r="AD2" s="4">
        <f>AC2+AC2*([1]RPIB_GR_EMP!AD2/100)</f>
        <v>20090.626</v>
      </c>
      <c r="AE2" s="4">
        <f>AD2+AD2*([1]RPIB_GR_EMP!AE2/100)</f>
        <v>20090.626</v>
      </c>
      <c r="AF2" s="4">
        <f>AE2+AE2*([1]RPIB_GR_EMP!AF2/100)</f>
        <v>20090.626</v>
      </c>
    </row>
    <row r="3" spans="1:32" x14ac:dyDescent="0.35">
      <c r="A3" s="5" t="s">
        <v>2</v>
      </c>
      <c r="B3" s="6">
        <v>3021.8042218911396</v>
      </c>
      <c r="C3" s="6">
        <v>3260.2200033273966</v>
      </c>
      <c r="D3" s="6">
        <v>3529.8919073022239</v>
      </c>
      <c r="E3" s="6">
        <v>3841.8049309286143</v>
      </c>
      <c r="F3" s="6">
        <v>4196.3168847786164</v>
      </c>
      <c r="G3" s="6">
        <v>4620.7747999196154</v>
      </c>
      <c r="H3" s="6">
        <v>4957.7976565389781</v>
      </c>
      <c r="I3" s="6">
        <v>5270.3791334482949</v>
      </c>
      <c r="J3" s="6">
        <v>5664.1185022199707</v>
      </c>
      <c r="K3" s="6">
        <v>6194.0996261039054</v>
      </c>
      <c r="L3" s="6">
        <v>6675.4707430573853</v>
      </c>
      <c r="M3" s="6">
        <v>7036.7447920058603</v>
      </c>
      <c r="N3" s="6">
        <v>7318.5668785151993</v>
      </c>
      <c r="O3" s="6">
        <v>7761.5484645802226</v>
      </c>
      <c r="P3" s="6">
        <v>8109.7048602786072</v>
      </c>
      <c r="Q3" s="6">
        <v>8913.7982833003516</v>
      </c>
      <c r="R3" s="6">
        <v>9614.8662549052533</v>
      </c>
      <c r="S3" s="6">
        <v>9916.5548729767524</v>
      </c>
      <c r="T3" s="6">
        <v>10432.80671480055</v>
      </c>
      <c r="U3" s="6">
        <v>11088.693314903367</v>
      </c>
      <c r="V3" s="6">
        <v>11907.595191015227</v>
      </c>
      <c r="W3" s="6">
        <v>12904.288489713123</v>
      </c>
      <c r="X3" s="6">
        <v>13912.503847115124</v>
      </c>
      <c r="Y3" s="6">
        <v>14186.558000000001</v>
      </c>
      <c r="Z3" s="6">
        <v>14960.034</v>
      </c>
      <c r="AA3" s="6">
        <v>15910.25</v>
      </c>
      <c r="AB3" s="6">
        <v>16885.901000000002</v>
      </c>
      <c r="AC3" s="6">
        <v>17208.240000000002</v>
      </c>
      <c r="AD3" s="6">
        <f>AC3+AC3*([1]RPIB_GR_EMP!AD3/100)</f>
        <v>17208.240000000002</v>
      </c>
      <c r="AE3" s="6">
        <f>AD3+AD3*([1]RPIB_GR_EMP!AE3/100)</f>
        <v>17208.240000000002</v>
      </c>
      <c r="AF3" s="6">
        <f>AE3+AE3*([1]RPIB_GR_EMP!AF3/100)</f>
        <v>17208.240000000002</v>
      </c>
    </row>
    <row r="4" spans="1:32" x14ac:dyDescent="0.35">
      <c r="A4" s="5" t="s">
        <v>3</v>
      </c>
      <c r="B4" s="6">
        <v>626.25819789445075</v>
      </c>
      <c r="C4" s="6">
        <v>564.79467081641201</v>
      </c>
      <c r="D4" s="6">
        <v>586.57546851978975</v>
      </c>
      <c r="E4" s="6">
        <v>654.09795604112276</v>
      </c>
      <c r="F4" s="6">
        <v>683.24395611838406</v>
      </c>
      <c r="G4" s="6">
        <v>703.70722319290064</v>
      </c>
      <c r="H4" s="6">
        <v>787.64369351857999</v>
      </c>
      <c r="I4" s="6">
        <v>809.89079708965551</v>
      </c>
      <c r="J4" s="6">
        <v>936.29690278760495</v>
      </c>
      <c r="K4" s="6">
        <v>961.3884594968323</v>
      </c>
      <c r="L4" s="6">
        <v>1036.7134890123239</v>
      </c>
      <c r="M4" s="6">
        <v>1091.6022564766224</v>
      </c>
      <c r="N4" s="6">
        <v>1099.6675802285235</v>
      </c>
      <c r="O4" s="6">
        <v>1083.8085959080547</v>
      </c>
      <c r="P4" s="6">
        <v>1153.3694937613207</v>
      </c>
      <c r="Q4" s="6">
        <v>1364.78430544308</v>
      </c>
      <c r="R4" s="6">
        <v>1479.2793884093032</v>
      </c>
      <c r="S4" s="6">
        <v>1553.380349125255</v>
      </c>
      <c r="T4" s="6">
        <v>1740.0694307165852</v>
      </c>
      <c r="U4" s="6">
        <v>1887.2172342861886</v>
      </c>
      <c r="V4" s="6">
        <v>2043.0724778386743</v>
      </c>
      <c r="W4" s="6">
        <v>2166.5227615945496</v>
      </c>
      <c r="X4" s="6">
        <v>2333.515586012009</v>
      </c>
      <c r="Y4" s="6">
        <v>2429.5450000000001</v>
      </c>
      <c r="Z4" s="6">
        <v>2448.3180000000002</v>
      </c>
      <c r="AA4" s="6">
        <v>2646.6410000000001</v>
      </c>
      <c r="AB4" s="6">
        <v>2811.6350000000002</v>
      </c>
      <c r="AC4" s="6">
        <v>2882.386</v>
      </c>
      <c r="AD4" s="6">
        <f>AC4+AC4*([1]RPIB_GR_EMP!AD4/100)</f>
        <v>2882.386</v>
      </c>
      <c r="AE4" s="6">
        <f>AD4+AD4*([1]RPIB_GR_EMP!AE4/100)</f>
        <v>2882.386</v>
      </c>
      <c r="AF4" s="6">
        <f>AE4+AE4*([1]RPIB_GR_EMP!AF4/100)</f>
        <v>2882.386</v>
      </c>
    </row>
    <row r="5" spans="1:32" x14ac:dyDescent="0.35">
      <c r="A5" s="3" t="s">
        <v>4</v>
      </c>
      <c r="B5" s="4">
        <v>677.28097893561221</v>
      </c>
      <c r="C5" s="4">
        <v>848.75383150322511</v>
      </c>
      <c r="D5" s="4">
        <v>940.02277659704282</v>
      </c>
      <c r="E5" s="4">
        <v>993.96299992980676</v>
      </c>
      <c r="F5" s="4">
        <v>1143.6222889851217</v>
      </c>
      <c r="G5" s="4">
        <v>1237.4326844297791</v>
      </c>
      <c r="H5" s="4">
        <v>1246.4025870352134</v>
      </c>
      <c r="I5" s="4">
        <v>1312.5483712194919</v>
      </c>
      <c r="J5" s="4">
        <v>1542.8168926355497</v>
      </c>
      <c r="K5" s="4">
        <v>1681.0157392923938</v>
      </c>
      <c r="L5" s="4">
        <v>1700.6539064471394</v>
      </c>
      <c r="M5" s="4">
        <v>1875.459039586174</v>
      </c>
      <c r="N5" s="4">
        <v>1911.3041331401312</v>
      </c>
      <c r="O5" s="4">
        <v>1950.5878219673257</v>
      </c>
      <c r="P5" s="4">
        <v>2128.2921780291963</v>
      </c>
      <c r="Q5" s="4">
        <v>2459.3120796307599</v>
      </c>
      <c r="R5" s="4">
        <v>2443.3253367384059</v>
      </c>
      <c r="S5" s="4">
        <v>2521.4689066533429</v>
      </c>
      <c r="T5" s="4">
        <v>2733.2087621752917</v>
      </c>
      <c r="U5" s="4">
        <v>2801.5316585661108</v>
      </c>
      <c r="V5" s="4">
        <v>3064.0982952845402</v>
      </c>
      <c r="W5" s="4">
        <v>3492.0599077682432</v>
      </c>
      <c r="X5" s="4">
        <v>3544.2539629688254</v>
      </c>
      <c r="Y5" s="4">
        <v>3899.027</v>
      </c>
      <c r="Z5" s="4">
        <v>4044.6379999999999</v>
      </c>
      <c r="AA5" s="4">
        <v>4340.76</v>
      </c>
      <c r="AB5" s="4">
        <v>4436.8680000000004</v>
      </c>
      <c r="AC5" s="4">
        <v>4269.4610000000002</v>
      </c>
      <c r="AD5" s="4">
        <f>AC5+AC5*([1]RPIB_GR_EMP!AD5/100)</f>
        <v>4269.4610000000002</v>
      </c>
      <c r="AE5" s="4">
        <f>AD5+AD5*([1]RPIB_GR_EMP!AE5/100)</f>
        <v>4269.4610000000002</v>
      </c>
      <c r="AF5" s="4">
        <f>AE5+AE5*([1]RPIB_GR_EMP!AF5/100)</f>
        <v>4269.4610000000002</v>
      </c>
    </row>
    <row r="6" spans="1:32" x14ac:dyDescent="0.35">
      <c r="A6" s="5" t="s">
        <v>5</v>
      </c>
      <c r="B6" s="6">
        <v>485.85662272518033</v>
      </c>
      <c r="C6" s="6">
        <v>608.86507072239704</v>
      </c>
      <c r="D6" s="6">
        <v>674.33802118321796</v>
      </c>
      <c r="E6" s="6">
        <v>713.03258890268717</v>
      </c>
      <c r="F6" s="6">
        <v>820.39332162219125</v>
      </c>
      <c r="G6" s="6">
        <v>887.68877450863442</v>
      </c>
      <c r="H6" s="6">
        <v>894.12281276493229</v>
      </c>
      <c r="I6" s="6">
        <v>941.57702780766374</v>
      </c>
      <c r="J6" s="6">
        <v>1106.7574390124551</v>
      </c>
      <c r="K6" s="6">
        <v>1205.8955160231515</v>
      </c>
      <c r="L6" s="6">
        <v>1220.0049326946462</v>
      </c>
      <c r="M6" s="6">
        <v>1345.3591297731175</v>
      </c>
      <c r="N6" s="6">
        <v>1371.0939298244023</v>
      </c>
      <c r="O6" s="6">
        <v>1399.3758941670069</v>
      </c>
      <c r="P6" s="6">
        <v>1526.5706065103036</v>
      </c>
      <c r="Q6" s="6">
        <v>1764.2955500202729</v>
      </c>
      <c r="R6" s="6">
        <v>1753.2529455144067</v>
      </c>
      <c r="S6" s="6">
        <v>1807.5464631280747</v>
      </c>
      <c r="T6" s="6">
        <v>1961.7631594828667</v>
      </c>
      <c r="U6" s="6">
        <v>2011.7564754406585</v>
      </c>
      <c r="V6" s="6">
        <v>2190.0485268453822</v>
      </c>
      <c r="W6" s="6">
        <v>2515.7369148736038</v>
      </c>
      <c r="X6" s="6">
        <v>2548.7217799767673</v>
      </c>
      <c r="Y6" s="6">
        <v>2747.6620000000003</v>
      </c>
      <c r="Z6" s="6">
        <v>2982.64</v>
      </c>
      <c r="AA6" s="6">
        <v>3104.5380000000005</v>
      </c>
      <c r="AB6" s="6">
        <v>3129.709997784701</v>
      </c>
      <c r="AC6" s="6">
        <v>3318.1557994795112</v>
      </c>
      <c r="AD6" s="6">
        <f>AC6+AC6*([1]RPIB_GR_EMP!AD6/100)</f>
        <v>70311.721390970852</v>
      </c>
      <c r="AE6" s="6">
        <f>AD6+AD6*([1]RPIB_GR_EMP!AE6/100)</f>
        <v>1490608.4934885819</v>
      </c>
      <c r="AF6" s="6">
        <f>AE6+AE6*([1]RPIB_GR_EMP!AF6/100)</f>
        <v>31615806.146892823</v>
      </c>
    </row>
    <row r="7" spans="1:32" x14ac:dyDescent="0.35">
      <c r="A7" s="5" t="s">
        <v>3</v>
      </c>
      <c r="B7" s="6">
        <v>191.42435621043188</v>
      </c>
      <c r="C7" s="6">
        <v>239.88876078082805</v>
      </c>
      <c r="D7" s="6">
        <v>265.68475541382492</v>
      </c>
      <c r="E7" s="6">
        <v>280.93041102711965</v>
      </c>
      <c r="F7" s="6">
        <v>323.22896736293052</v>
      </c>
      <c r="G7" s="6">
        <v>349.74390992114462</v>
      </c>
      <c r="H7" s="6">
        <v>352.27977427028111</v>
      </c>
      <c r="I7" s="6">
        <v>370.97134341182812</v>
      </c>
      <c r="J7" s="6">
        <v>436.05945362309456</v>
      </c>
      <c r="K7" s="6">
        <v>475.12022326924233</v>
      </c>
      <c r="L7" s="6">
        <v>480.64897375249319</v>
      </c>
      <c r="M7" s="6">
        <v>530.09990981305646</v>
      </c>
      <c r="N7" s="6">
        <v>540.2102033157289</v>
      </c>
      <c r="O7" s="6">
        <v>551.21192780031879</v>
      </c>
      <c r="P7" s="6">
        <v>601.72157151889257</v>
      </c>
      <c r="Q7" s="6">
        <v>695.01652961048694</v>
      </c>
      <c r="R7" s="6">
        <v>690.07239122399926</v>
      </c>
      <c r="S7" s="6">
        <v>713.92244352526814</v>
      </c>
      <c r="T7" s="6">
        <v>771.44560269242493</v>
      </c>
      <c r="U7" s="6">
        <v>789.77518312545214</v>
      </c>
      <c r="V7" s="6">
        <v>874.04976843915802</v>
      </c>
      <c r="W7" s="6">
        <v>976.32299289463936</v>
      </c>
      <c r="X7" s="6">
        <v>995.53218299205821</v>
      </c>
      <c r="Y7" s="6">
        <v>1151.365</v>
      </c>
      <c r="Z7" s="6">
        <v>1061.998</v>
      </c>
      <c r="AA7" s="6">
        <v>1236.222</v>
      </c>
      <c r="AB7" s="6">
        <v>1307.1580022152996</v>
      </c>
      <c r="AC7" s="6">
        <v>951.30520052048928</v>
      </c>
      <c r="AD7" s="6">
        <f>AC7+AC7*([1]RPIB_GR_EMP!AD7/100)</f>
        <v>989.48297315802984</v>
      </c>
      <c r="AE7" s="6">
        <f>AD7+AD7*([1]RPIB_GR_EMP!AE7/100)</f>
        <v>993.20118190795722</v>
      </c>
      <c r="AF7" s="6">
        <f>AE7+AE7*([1]RPIB_GR_EMP!AF7/100)</f>
        <v>1037.2135035667482</v>
      </c>
    </row>
    <row r="8" spans="1:32" x14ac:dyDescent="0.35">
      <c r="A8" s="3" t="s">
        <v>6</v>
      </c>
      <c r="B8" s="7">
        <v>-46.711734484204491</v>
      </c>
      <c r="C8" s="7">
        <v>-27.694801952176554</v>
      </c>
      <c r="D8" s="7">
        <v>11.173590513704738</v>
      </c>
      <c r="E8" s="7">
        <v>-8.4184737827841101</v>
      </c>
      <c r="F8" s="7">
        <v>-29.980306581798946</v>
      </c>
      <c r="G8" s="7">
        <v>-7.4466835584807098</v>
      </c>
      <c r="H8" s="7">
        <v>11.37891818003351</v>
      </c>
      <c r="I8" s="7">
        <v>-22.355269840702221</v>
      </c>
      <c r="J8" s="7">
        <v>-36.703911441870432</v>
      </c>
      <c r="K8" s="7">
        <v>-6.3317899434566414</v>
      </c>
      <c r="L8" s="7">
        <v>-24.874228575717641</v>
      </c>
      <c r="M8" s="7">
        <v>-2.3041857646284862</v>
      </c>
      <c r="N8" s="7">
        <v>9.3240713182247799</v>
      </c>
      <c r="O8" s="7">
        <v>-8.7195076340811806</v>
      </c>
      <c r="P8" s="7">
        <v>-23.432696415580537</v>
      </c>
      <c r="Q8" s="7">
        <v>-17.522415762896461</v>
      </c>
      <c r="R8" s="7">
        <v>-5.1965911064810246</v>
      </c>
      <c r="S8" s="7">
        <v>-40.476676039917002</v>
      </c>
      <c r="T8" s="7">
        <v>-29.228948030465123</v>
      </c>
      <c r="U8" s="7">
        <v>-30.163535830248584</v>
      </c>
      <c r="V8" s="7">
        <v>42.979434817227748</v>
      </c>
      <c r="W8" s="7">
        <v>52.267106903621013</v>
      </c>
      <c r="X8" s="7">
        <v>-68.921835805005287</v>
      </c>
      <c r="Y8" s="7">
        <v>72.227000000000004</v>
      </c>
      <c r="Z8" s="7">
        <v>31.231000000000002</v>
      </c>
      <c r="AA8" s="7">
        <v>-2.6669999999999998</v>
      </c>
      <c r="AB8" s="7">
        <v>-35.762999999999998</v>
      </c>
      <c r="AC8" s="7">
        <v>-124.795</v>
      </c>
      <c r="AD8" s="7">
        <f>AC8+AC8*([1]RPIB_GR_EMP!AD8/100)</f>
        <v>-129.85238105592308</v>
      </c>
      <c r="AE8" s="7">
        <f>AD8+AD8*([1]RPIB_GR_EMP!AE8/100)</f>
        <v>-130.18427326078631</v>
      </c>
      <c r="AF8" s="7">
        <f>AE8+AE8*([1]RPIB_GR_EMP!AF8/100)</f>
        <v>-136.34360265593779</v>
      </c>
    </row>
    <row r="9" spans="1:32" x14ac:dyDescent="0.35">
      <c r="A9" s="3" t="s">
        <v>7</v>
      </c>
      <c r="B9" s="4">
        <v>303.45273173262956</v>
      </c>
      <c r="C9" s="4">
        <v>296.60627163052754</v>
      </c>
      <c r="D9" s="4">
        <v>355.47034669848165</v>
      </c>
      <c r="E9" s="4">
        <v>193.4793548575351</v>
      </c>
      <c r="F9" s="4">
        <v>304.27361893084571</v>
      </c>
      <c r="G9" s="4">
        <v>110.89268372414449</v>
      </c>
      <c r="H9" s="4">
        <v>115.23511259209772</v>
      </c>
      <c r="I9" s="4">
        <v>134.00589168089482</v>
      </c>
      <c r="J9" s="4">
        <v>-84.220966061295258</v>
      </c>
      <c r="K9" s="4">
        <v>-216.16052083032537</v>
      </c>
      <c r="L9" s="4">
        <v>-126.81930519948673</v>
      </c>
      <c r="M9" s="4">
        <v>-73.72318999203776</v>
      </c>
      <c r="N9" s="4">
        <v>-52.129926514725412</v>
      </c>
      <c r="O9" s="4">
        <v>136.96243468964622</v>
      </c>
      <c r="P9" s="4">
        <v>84.933634711193463</v>
      </c>
      <c r="Q9" s="4">
        <v>-359.41776981191151</v>
      </c>
      <c r="R9" s="4">
        <v>-395.58216385765081</v>
      </c>
      <c r="S9" s="4">
        <v>-340.37338936824381</v>
      </c>
      <c r="T9" s="4">
        <v>-442.08147582232368</v>
      </c>
      <c r="U9" s="4">
        <v>-351.42047671624641</v>
      </c>
      <c r="V9" s="4">
        <v>-399.19208002186224</v>
      </c>
      <c r="W9" s="4">
        <v>-649.01510358193536</v>
      </c>
      <c r="X9" s="4">
        <v>-678.28500314324174</v>
      </c>
      <c r="Y9" s="4">
        <v>-548.79100000000017</v>
      </c>
      <c r="Z9" s="4">
        <v>-523.35599999999977</v>
      </c>
      <c r="AA9" s="4">
        <v>-691.65499999999975</v>
      </c>
      <c r="AB9" s="4">
        <v>-854.97900000000027</v>
      </c>
      <c r="AC9" s="4">
        <v>-766.78499999999985</v>
      </c>
      <c r="AD9" s="4">
        <f>AC9+AC9*([1]RPIB_GR_EMP!AD9/100)</f>
        <v>-795.74367928064271</v>
      </c>
      <c r="AE9" s="4">
        <f>AD9+AD9*([1]RPIB_GR_EMP!AE9/100)</f>
        <v>-804.47733574704807</v>
      </c>
      <c r="AF9" s="4">
        <f>AE9+AE9*([1]RPIB_GR_EMP!AF9/100)</f>
        <v>-825.72391312556158</v>
      </c>
    </row>
    <row r="10" spans="1:32" x14ac:dyDescent="0.35">
      <c r="A10" s="5" t="s">
        <v>8</v>
      </c>
      <c r="B10" s="4">
        <v>751.03649535071384</v>
      </c>
      <c r="C10" s="4">
        <v>1061.7380971901916</v>
      </c>
      <c r="D10" s="4">
        <v>1172.3995880290931</v>
      </c>
      <c r="E10" s="4">
        <v>1376.8786481669192</v>
      </c>
      <c r="F10" s="4">
        <v>1678.3187373098324</v>
      </c>
      <c r="G10" s="4">
        <v>1464.9919574577441</v>
      </c>
      <c r="H10" s="4">
        <v>1383.0167612711227</v>
      </c>
      <c r="I10" s="4">
        <v>1865.3717821549576</v>
      </c>
      <c r="J10" s="4">
        <v>2026.5325007248998</v>
      </c>
      <c r="K10" s="4">
        <v>1980.0303233266272</v>
      </c>
      <c r="L10" s="4">
        <v>1800.0804723135634</v>
      </c>
      <c r="M10" s="4">
        <v>2039.9176482017217</v>
      </c>
      <c r="N10" s="4">
        <v>2288.3306457870253</v>
      </c>
      <c r="O10" s="4">
        <v>2641.3696456620755</v>
      </c>
      <c r="P10" s="4">
        <v>3089.828091118698</v>
      </c>
      <c r="Q10" s="4">
        <v>3338.4917622598723</v>
      </c>
      <c r="R10" s="4">
        <v>2572.4816262468844</v>
      </c>
      <c r="S10" s="4">
        <v>3044.5299073403585</v>
      </c>
      <c r="T10" s="4">
        <v>3497.5006222306815</v>
      </c>
      <c r="U10" s="4">
        <v>3676.0265445856139</v>
      </c>
      <c r="V10" s="4">
        <v>3937.9335215793863</v>
      </c>
      <c r="W10" s="4">
        <v>4241.7972829414794</v>
      </c>
      <c r="X10" s="4">
        <v>3996.977733724003</v>
      </c>
      <c r="Y10" s="4">
        <v>3797.3040000000001</v>
      </c>
      <c r="Z10" s="4">
        <v>3846.549</v>
      </c>
      <c r="AA10" s="4">
        <v>4160.0720000000001</v>
      </c>
      <c r="AB10" s="4">
        <v>4613.8879999999999</v>
      </c>
      <c r="AC10" s="4">
        <v>3575.625</v>
      </c>
      <c r="AD10" s="4">
        <f>AC10+AC10*([1]RPIB_GR_EMP!AD10/100)</f>
        <v>3691.9401448421472</v>
      </c>
      <c r="AE10" s="4">
        <f>AD10+AD10*([1]RPIB_GR_EMP!AE10/100)</f>
        <v>3536.3082141535606</v>
      </c>
      <c r="AF10" s="4">
        <f>AE10+AE10*([1]RPIB_GR_EMP!AF10/100)</f>
        <v>3707.8814007250335</v>
      </c>
    </row>
    <row r="11" spans="1:32" x14ac:dyDescent="0.35">
      <c r="A11" s="5" t="s">
        <v>9</v>
      </c>
      <c r="B11" s="6">
        <v>609.94789496581143</v>
      </c>
      <c r="C11" s="6">
        <v>896.05512711870392</v>
      </c>
      <c r="D11" s="6">
        <v>963.95345870593997</v>
      </c>
      <c r="E11" s="6">
        <v>1108.6379256747191</v>
      </c>
      <c r="F11" s="6">
        <v>1250.0788992286064</v>
      </c>
      <c r="G11" s="6">
        <v>1107.6774292280759</v>
      </c>
      <c r="H11" s="6">
        <v>1149.1402223537043</v>
      </c>
      <c r="I11" s="6">
        <v>1501.9157563801734</v>
      </c>
      <c r="J11" s="6">
        <v>1470.4094330788137</v>
      </c>
      <c r="K11" s="6">
        <v>1463.4848619448844</v>
      </c>
      <c r="L11" s="6">
        <v>1381.8868432711449</v>
      </c>
      <c r="M11" s="6">
        <v>1333.0672328452783</v>
      </c>
      <c r="N11" s="6">
        <v>1620.6936852388053</v>
      </c>
      <c r="O11" s="6">
        <v>1971.2265705552845</v>
      </c>
      <c r="P11" s="6">
        <v>2289.9994146609815</v>
      </c>
      <c r="Q11" s="6">
        <v>2559.0900805896558</v>
      </c>
      <c r="R11" s="6">
        <v>1854.9881918794626</v>
      </c>
      <c r="S11" s="6">
        <v>2286.3593652877043</v>
      </c>
      <c r="T11" s="6">
        <v>2482.7720920053589</v>
      </c>
      <c r="U11" s="6">
        <v>2661.8918676412331</v>
      </c>
      <c r="V11" s="6">
        <v>2851.7557362360785</v>
      </c>
      <c r="W11" s="6">
        <v>3154.4146072871977</v>
      </c>
      <c r="X11" s="6">
        <v>3066.8376901333831</v>
      </c>
      <c r="Y11" s="6">
        <v>2778.8120000000004</v>
      </c>
      <c r="Z11" s="6">
        <v>2727.9370000000004</v>
      </c>
      <c r="AA11" s="6">
        <v>2981.0220000000008</v>
      </c>
      <c r="AB11" s="6">
        <v>3305.5010000000002</v>
      </c>
      <c r="AC11" s="6">
        <v>2501.3939999999993</v>
      </c>
      <c r="AD11" s="6">
        <f>AC11+AC11*([1]RPIB_GR_EMP!AD11/100)</f>
        <v>2547.3063217524332</v>
      </c>
      <c r="AE11" s="6">
        <f>AD11+AD11*([1]RPIB_GR_EMP!AE11/100)</f>
        <v>2688.269259883642</v>
      </c>
      <c r="AF11" s="6">
        <f>AE11+AE11*([1]RPIB_GR_EMP!AF11/100)</f>
        <v>2817.5835657792959</v>
      </c>
    </row>
    <row r="12" spans="1:32" x14ac:dyDescent="0.35">
      <c r="A12" s="5" t="s">
        <v>10</v>
      </c>
      <c r="B12" s="8">
        <v>187.88569406378062</v>
      </c>
      <c r="C12" s="8">
        <v>276.01692024454564</v>
      </c>
      <c r="D12" s="8">
        <v>296.93202670090221</v>
      </c>
      <c r="E12" s="9">
        <v>341.5</v>
      </c>
      <c r="F12" s="9">
        <v>382.6</v>
      </c>
      <c r="G12" s="9">
        <v>357.37729999999999</v>
      </c>
      <c r="H12" s="9">
        <v>308.33280499999995</v>
      </c>
      <c r="I12" s="9">
        <v>625.31632800000011</v>
      </c>
      <c r="J12" s="9">
        <v>593</v>
      </c>
      <c r="K12" s="9">
        <v>573.4</v>
      </c>
      <c r="L12" s="9">
        <v>579.4</v>
      </c>
      <c r="M12" s="9">
        <v>492.345816114</v>
      </c>
      <c r="N12" s="9">
        <v>661.15746692200003</v>
      </c>
      <c r="O12" s="9">
        <v>928.04607680300001</v>
      </c>
      <c r="P12" s="9">
        <v>615.05196577799995</v>
      </c>
      <c r="Q12" s="9">
        <v>1115.0719440090895</v>
      </c>
      <c r="R12" s="9">
        <v>681.81361571800005</v>
      </c>
      <c r="S12" s="9">
        <v>698.36445518300002</v>
      </c>
      <c r="T12" s="9">
        <v>761.238553239</v>
      </c>
      <c r="U12" s="9">
        <v>936.32896893600002</v>
      </c>
      <c r="V12" s="9">
        <v>1088.4203621839999</v>
      </c>
      <c r="W12" s="9">
        <v>1223.668043997</v>
      </c>
      <c r="X12" s="9">
        <v>1052.258</v>
      </c>
      <c r="Y12" s="9">
        <v>821.82889999999998</v>
      </c>
      <c r="Z12" s="9">
        <v>800.11440000000005</v>
      </c>
      <c r="AA12" s="9">
        <v>987.40189433499995</v>
      </c>
      <c r="AB12" s="9">
        <v>1261.467881409493</v>
      </c>
      <c r="AC12" s="9">
        <v>823.87187076958003</v>
      </c>
      <c r="AD12" s="9">
        <f>AC12+AC12*([1]RPIB_GR_EMP!AD12/100)</f>
        <v>880.00116153046827</v>
      </c>
      <c r="AE12" s="9">
        <f>AD12+AD12*([1]RPIB_GR_EMP!AE12/100)</f>
        <v>637.49083622804369</v>
      </c>
      <c r="AF12" s="9">
        <f>AE12+AE12*([1]RPIB_GR_EMP!AF12/100)</f>
        <v>669.3418481191618</v>
      </c>
    </row>
    <row r="13" spans="1:32" x14ac:dyDescent="0.35">
      <c r="A13" s="5" t="s">
        <v>11</v>
      </c>
      <c r="B13" s="9">
        <v>422.06220090203078</v>
      </c>
      <c r="C13" s="9">
        <v>620.03820687415828</v>
      </c>
      <c r="D13" s="9">
        <v>667.0214320050377</v>
      </c>
      <c r="E13" s="9">
        <v>767.1379256747191</v>
      </c>
      <c r="F13" s="9">
        <v>867.47889922860634</v>
      </c>
      <c r="G13" s="9">
        <v>750.30012922807589</v>
      </c>
      <c r="H13" s="9">
        <v>840.8074173537043</v>
      </c>
      <c r="I13" s="9">
        <v>876.59942838017332</v>
      </c>
      <c r="J13" s="9">
        <v>877.40943307881366</v>
      </c>
      <c r="K13" s="9">
        <v>890.08486194488444</v>
      </c>
      <c r="L13" s="9">
        <v>802.48684327114495</v>
      </c>
      <c r="M13" s="9">
        <v>840.7214167312784</v>
      </c>
      <c r="N13" s="9">
        <v>959.53621831680528</v>
      </c>
      <c r="O13" s="9">
        <v>1043.1804937522845</v>
      </c>
      <c r="P13" s="9">
        <v>1674.9474488829815</v>
      </c>
      <c r="Q13" s="9">
        <v>1444.0181365805663</v>
      </c>
      <c r="R13" s="9">
        <v>1173.1745761614625</v>
      </c>
      <c r="S13" s="9">
        <v>1587.9949101047043</v>
      </c>
      <c r="T13" s="9">
        <v>1721.533538766359</v>
      </c>
      <c r="U13" s="9">
        <v>1725.5628987052332</v>
      </c>
      <c r="V13" s="9">
        <v>1763.3353740520786</v>
      </c>
      <c r="W13" s="9">
        <v>1930.7465632901976</v>
      </c>
      <c r="X13" s="9">
        <v>2014.5796901333831</v>
      </c>
      <c r="Y13" s="9">
        <v>1956.9831000000004</v>
      </c>
      <c r="Z13" s="9">
        <v>1927.8226000000004</v>
      </c>
      <c r="AA13" s="9">
        <v>1993.6201056650009</v>
      </c>
      <c r="AB13" s="9">
        <v>2044.0331185905072</v>
      </c>
      <c r="AC13" s="9">
        <v>1677.5221292304193</v>
      </c>
      <c r="AD13" s="9">
        <f>AC13+AC13*([1]RPIB_GR_EMP!AD13/100)</f>
        <v>20712.712304296107</v>
      </c>
      <c r="AE13" s="9">
        <f>AD13+AD13*([1]RPIB_GR_EMP!AE13/100)</f>
        <v>76610.33597504058</v>
      </c>
      <c r="AF13" s="9">
        <f>AE13+AE13*([1]RPIB_GR_EMP!AF13/100)</f>
        <v>4436.5791745792521</v>
      </c>
    </row>
    <row r="14" spans="1:32" x14ac:dyDescent="0.35">
      <c r="A14" s="5" t="s">
        <v>12</v>
      </c>
      <c r="B14" s="6">
        <v>141.08860038490241</v>
      </c>
      <c r="C14" s="6">
        <v>165.68297007148772</v>
      </c>
      <c r="D14" s="6">
        <v>208.44612932315317</v>
      </c>
      <c r="E14" s="6">
        <v>268.24072249220012</v>
      </c>
      <c r="F14" s="6">
        <v>428.23983808122603</v>
      </c>
      <c r="G14" s="6">
        <v>357.31452822966821</v>
      </c>
      <c r="H14" s="6">
        <v>233.87653891741843</v>
      </c>
      <c r="I14" s="6">
        <v>363.45602577478417</v>
      </c>
      <c r="J14" s="6">
        <v>556.12306764608616</v>
      </c>
      <c r="K14" s="6">
        <v>516.54546138174283</v>
      </c>
      <c r="L14" s="6">
        <v>418.19362904241848</v>
      </c>
      <c r="M14" s="6">
        <v>706.85041535644336</v>
      </c>
      <c r="N14" s="6">
        <v>667.63696054822003</v>
      </c>
      <c r="O14" s="6">
        <v>670.143075106791</v>
      </c>
      <c r="P14" s="6">
        <v>799.82867645771648</v>
      </c>
      <c r="Q14" s="6">
        <v>779.40168167021648</v>
      </c>
      <c r="R14" s="6">
        <v>717.49343436742174</v>
      </c>
      <c r="S14" s="6">
        <v>758.17054205265413</v>
      </c>
      <c r="T14" s="6">
        <v>1014.7285302253226</v>
      </c>
      <c r="U14" s="6">
        <v>1014.1346769443808</v>
      </c>
      <c r="V14" s="6">
        <v>1086.1777853433077</v>
      </c>
      <c r="W14" s="6">
        <v>1087.3826756542817</v>
      </c>
      <c r="X14" s="6">
        <v>930.14004359061983</v>
      </c>
      <c r="Y14" s="6">
        <v>1018.4919999999997</v>
      </c>
      <c r="Z14" s="6">
        <v>1118.6119999999996</v>
      </c>
      <c r="AA14" s="6">
        <v>1179.0499999999993</v>
      </c>
      <c r="AB14" s="6">
        <v>1308.3869999999997</v>
      </c>
      <c r="AC14" s="6">
        <v>1074.2310000000007</v>
      </c>
      <c r="AD14" s="6">
        <f>AC14+AC14*([1]RPIB_GR_EMP!AD14/100)</f>
        <v>1204.8307011920701</v>
      </c>
      <c r="AE14" s="6">
        <f>AD14+AD14*([1]RPIB_GR_EMP!AE14/100)</f>
        <v>824.41473509360139</v>
      </c>
      <c r="AF14" s="6">
        <f>AE14+AE14*([1]RPIB_GR_EMP!AF14/100)</f>
        <v>1288.2592351999956</v>
      </c>
    </row>
    <row r="15" spans="1:32" x14ac:dyDescent="0.35">
      <c r="A15" s="5" t="s">
        <v>13</v>
      </c>
      <c r="B15" s="4">
        <v>447.58376361808428</v>
      </c>
      <c r="C15" s="4">
        <v>765.13182555966409</v>
      </c>
      <c r="D15" s="4">
        <v>816.92924133061149</v>
      </c>
      <c r="E15" s="4">
        <v>1183.3992933093841</v>
      </c>
      <c r="F15" s="4">
        <v>1374.0451183789867</v>
      </c>
      <c r="G15" s="4">
        <v>1354.0992737335996</v>
      </c>
      <c r="H15" s="4">
        <v>1267.781648679025</v>
      </c>
      <c r="I15" s="4">
        <v>1731.3658904740628</v>
      </c>
      <c r="J15" s="4">
        <v>2110.7534667861951</v>
      </c>
      <c r="K15" s="4">
        <v>2196.1908441569526</v>
      </c>
      <c r="L15" s="4">
        <v>1926.8997775130501</v>
      </c>
      <c r="M15" s="4">
        <v>2113.6408381937595</v>
      </c>
      <c r="N15" s="4">
        <v>2340.4605723017507</v>
      </c>
      <c r="O15" s="4">
        <v>2504.4072109724293</v>
      </c>
      <c r="P15" s="4">
        <v>3004.8944564075045</v>
      </c>
      <c r="Q15" s="4">
        <v>3697.9095320717838</v>
      </c>
      <c r="R15" s="4">
        <v>2968.0637901045352</v>
      </c>
      <c r="S15" s="4">
        <v>3384.9032967086023</v>
      </c>
      <c r="T15" s="4">
        <v>3939.5820980530052</v>
      </c>
      <c r="U15" s="4">
        <v>4027.4470213018603</v>
      </c>
      <c r="V15" s="4">
        <v>4337.1256016012485</v>
      </c>
      <c r="W15" s="4">
        <v>4890.8123865234147</v>
      </c>
      <c r="X15" s="4">
        <v>4675.2627368672447</v>
      </c>
      <c r="Y15" s="4">
        <v>4346.0950000000003</v>
      </c>
      <c r="Z15" s="4">
        <v>4369.9049999999997</v>
      </c>
      <c r="AA15" s="4">
        <v>4851.7269999999999</v>
      </c>
      <c r="AB15" s="4">
        <v>5468.8670000000002</v>
      </c>
      <c r="AC15" s="4">
        <v>4342.41</v>
      </c>
      <c r="AD15" s="4">
        <f>AC15+AC15*([1]RPIB_GR_EMP!AD15/100)</f>
        <v>4829.7567113141313</v>
      </c>
      <c r="AE15" s="4">
        <f>AD15+AD15*([1]RPIB_GR_EMP!AE15/100)</f>
        <v>4136.1516398551821</v>
      </c>
      <c r="AF15" s="4">
        <f>AE15+AE15*([1]RPIB_GR_EMP!AF15/100)</f>
        <v>4280.2357582840104</v>
      </c>
    </row>
    <row r="16" spans="1:32" x14ac:dyDescent="0.35">
      <c r="A16" s="5" t="s">
        <v>14</v>
      </c>
      <c r="B16" s="6">
        <v>332.38018223441134</v>
      </c>
      <c r="C16" s="6">
        <v>579.47585232959375</v>
      </c>
      <c r="D16" s="6">
        <v>634.73964328315503</v>
      </c>
      <c r="E16" s="6">
        <v>691.74474671164467</v>
      </c>
      <c r="F16" s="6">
        <v>918.38836731671574</v>
      </c>
      <c r="G16" s="6">
        <v>957.22772697424693</v>
      </c>
      <c r="H16" s="6">
        <v>907.46769138619823</v>
      </c>
      <c r="I16" s="6">
        <v>1114.8161660524725</v>
      </c>
      <c r="J16" s="6">
        <v>1359.5347873301796</v>
      </c>
      <c r="K16" s="6">
        <v>1341.0049746934505</v>
      </c>
      <c r="L16" s="6">
        <v>1322.3327241293721</v>
      </c>
      <c r="M16" s="6">
        <v>1434.2780574170854</v>
      </c>
      <c r="N16" s="6">
        <v>1697.4786668163879</v>
      </c>
      <c r="O16" s="6">
        <v>1853.1068221941521</v>
      </c>
      <c r="P16" s="6">
        <v>2281.2865258248958</v>
      </c>
      <c r="Q16" s="6">
        <v>2755.3341733468319</v>
      </c>
      <c r="R16" s="6">
        <v>2297.5664237736942</v>
      </c>
      <c r="S16" s="6">
        <v>2673.5322426978664</v>
      </c>
      <c r="T16" s="6">
        <v>3415.3003583407394</v>
      </c>
      <c r="U16" s="6">
        <v>3374.6414769019016</v>
      </c>
      <c r="V16" s="6">
        <v>3501.3593158303338</v>
      </c>
      <c r="W16" s="6">
        <v>4024.4126045538942</v>
      </c>
      <c r="X16" s="6">
        <v>3907.7591778287397</v>
      </c>
      <c r="Y16" s="6">
        <v>3500.3029999999999</v>
      </c>
      <c r="Z16" s="6">
        <v>3459.7980000000002</v>
      </c>
      <c r="AA16" s="6">
        <v>3845.8750000000005</v>
      </c>
      <c r="AB16" s="6">
        <v>4365.4240000000009</v>
      </c>
      <c r="AC16" s="6">
        <v>3506.6510000000003</v>
      </c>
      <c r="AD16" s="6">
        <f>AC16+AC16*([1]RPIB_GR_EMP!AD16/100)</f>
        <v>3914.1947122587476</v>
      </c>
      <c r="AE16" s="6">
        <f>AD16+AD16*([1]RPIB_GR_EMP!AE16/100)</f>
        <v>3432.4167554390524</v>
      </c>
      <c r="AF16" s="6">
        <f>AE16+AE16*([1]RPIB_GR_EMP!AF16/100)</f>
        <v>3684.9292869858223</v>
      </c>
    </row>
    <row r="17" spans="1:32" x14ac:dyDescent="0.35">
      <c r="A17" s="5" t="s">
        <v>15</v>
      </c>
      <c r="B17" s="6">
        <v>115.20358138367294</v>
      </c>
      <c r="C17" s="6">
        <v>185.65597323007034</v>
      </c>
      <c r="D17" s="6">
        <v>182.18959804745646</v>
      </c>
      <c r="E17" s="6">
        <v>491.65454659773945</v>
      </c>
      <c r="F17" s="6">
        <v>455.65675106227093</v>
      </c>
      <c r="G17" s="6">
        <v>396.87154675935267</v>
      </c>
      <c r="H17" s="6">
        <v>360.31395729282679</v>
      </c>
      <c r="I17" s="6">
        <v>616.54972442159033</v>
      </c>
      <c r="J17" s="6">
        <v>751.21867945601548</v>
      </c>
      <c r="K17" s="6">
        <v>855.18586946350206</v>
      </c>
      <c r="L17" s="6">
        <v>604.56705338367806</v>
      </c>
      <c r="M17" s="6">
        <v>679.36278077667407</v>
      </c>
      <c r="N17" s="6">
        <v>642.98190548536286</v>
      </c>
      <c r="O17" s="6">
        <v>651.30038877827724</v>
      </c>
      <c r="P17" s="6">
        <v>723.60793058260879</v>
      </c>
      <c r="Q17" s="6">
        <v>942.57535872495191</v>
      </c>
      <c r="R17" s="6">
        <v>670.49736633084103</v>
      </c>
      <c r="S17" s="6">
        <v>711.37105401073586</v>
      </c>
      <c r="T17" s="6">
        <v>524.28173971226579</v>
      </c>
      <c r="U17" s="6">
        <v>652.80554439995876</v>
      </c>
      <c r="V17" s="6">
        <v>835.76628577091469</v>
      </c>
      <c r="W17" s="6">
        <v>866.39978196952052</v>
      </c>
      <c r="X17" s="6">
        <v>767.50355903850505</v>
      </c>
      <c r="Y17" s="6">
        <v>845.79200000000037</v>
      </c>
      <c r="Z17" s="6">
        <v>910.10699999999952</v>
      </c>
      <c r="AA17" s="6">
        <v>1005.8519999999994</v>
      </c>
      <c r="AB17" s="6">
        <v>1103.4429999999993</v>
      </c>
      <c r="AC17" s="6">
        <v>835.75899999999956</v>
      </c>
      <c r="AD17" s="6">
        <f>AC17+AC17*([1]RPIB_GR_EMP!AD17/100)</f>
        <v>1074.8331999156658</v>
      </c>
      <c r="AE17" s="6">
        <f>AD17+AD17*([1]RPIB_GR_EMP!AE17/100)</f>
        <v>813.46210643520999</v>
      </c>
      <c r="AF17" s="6">
        <f>AE17+AE17*([1]RPIB_GR_EMP!AF17/100)</f>
        <v>904.57591116975436</v>
      </c>
    </row>
    <row r="18" spans="1:32" x14ac:dyDescent="0.35">
      <c r="A18" s="3" t="s">
        <v>16</v>
      </c>
      <c r="B18" s="4">
        <v>4582.0843959696285</v>
      </c>
      <c r="C18" s="4">
        <v>4942.6799753253845</v>
      </c>
      <c r="D18" s="4">
        <v>5423.1340896312431</v>
      </c>
      <c r="E18" s="4">
        <v>5674.9267679742943</v>
      </c>
      <c r="F18" s="4">
        <v>6297.4764422311691</v>
      </c>
      <c r="G18" s="4">
        <v>6665.3607077079596</v>
      </c>
      <c r="H18" s="4">
        <v>7118.4579678649025</v>
      </c>
      <c r="I18" s="4">
        <v>7504.4689235976348</v>
      </c>
      <c r="J18" s="4">
        <v>8022.3074201399613</v>
      </c>
      <c r="K18" s="4">
        <v>8614.0115141193492</v>
      </c>
      <c r="L18" s="4">
        <v>9261.1446047416448</v>
      </c>
      <c r="M18" s="4">
        <v>9927.7787123119906</v>
      </c>
      <c r="N18" s="4">
        <v>10286.732736687352</v>
      </c>
      <c r="O18" s="4">
        <v>10924.187809511168</v>
      </c>
      <c r="P18" s="4">
        <v>11452.867470364736</v>
      </c>
      <c r="Q18" s="4">
        <v>12360.954482799383</v>
      </c>
      <c r="R18" s="4">
        <v>13136.692225088829</v>
      </c>
      <c r="S18" s="4">
        <v>13610.55406334719</v>
      </c>
      <c r="T18" s="4">
        <v>14434.774483839639</v>
      </c>
      <c r="U18" s="4">
        <v>15395.85819520917</v>
      </c>
      <c r="V18" s="4">
        <v>16658.553318933809</v>
      </c>
      <c r="W18" s="4">
        <v>17966.123162397602</v>
      </c>
      <c r="X18" s="4">
        <v>19043.066557147711</v>
      </c>
      <c r="Y18" s="4">
        <v>20038.566000000003</v>
      </c>
      <c r="Z18" s="4">
        <v>20960.864999999998</v>
      </c>
      <c r="AA18" s="4">
        <v>22203.328999999998</v>
      </c>
      <c r="AB18" s="4">
        <v>23243.662000000004</v>
      </c>
      <c r="AC18" s="4">
        <v>23468.507000000001</v>
      </c>
      <c r="AD18" s="4">
        <f>AC18+AC18*([1]RPIB_GR_EMP!AD18/100)</f>
        <v>24221.930551876259</v>
      </c>
      <c r="AE18" s="4">
        <f>AD18+AD18*([1]RPIB_GR_EMP!AE18/100)</f>
        <v>23035.723702915373</v>
      </c>
      <c r="AF18" s="4">
        <f>AE18+AE18*([1]RPIB_GR_EMP!AF18/100)</f>
        <v>24295.499905886696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Germain Nanmouo</dc:creator>
  <cp:lastModifiedBy>Germain Nanmouo</cp:lastModifiedBy>
  <dcterms:created xsi:type="dcterms:W3CDTF">2025-04-14T18:18:05Z</dcterms:created>
  <dcterms:modified xsi:type="dcterms:W3CDTF">2025-04-14T18:18:49Z</dcterms:modified>
</cp:coreProperties>
</file>