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+BOURSE\+SALAR\"/>
    </mc:Choice>
  </mc:AlternateContent>
  <xr:revisionPtr revIDLastSave="0" documentId="13_ncr:1_{1C03E8F5-7CD1-445D-BBCD-367286A97BF9}" xr6:coauthVersionLast="47" xr6:coauthVersionMax="47" xr10:uidLastSave="{00000000-0000-0000-0000-000000000000}"/>
  <bookViews>
    <workbookView xWindow="-120" yWindow="-120" windowWidth="20730" windowHeight="11310" xr2:uid="{BFF20AAD-415D-4F7A-87D1-0B9298146724}"/>
  </bookViews>
  <sheets>
    <sheet name="Sheet1" sheetId="1" r:id="rId1"/>
  </sheets>
  <definedNames>
    <definedName name="_xlchart.v1.0" hidden="1">Sheet1!$AQ$2:$AQ$1001</definedName>
    <definedName name="_xlchart.v1.1" hidden="1">Sheet1!$AN$2:$AN$1001</definedName>
    <definedName name="_xlchart.v1.2" hidden="1">Sheet1!$AQ$2:$AQ$1001</definedName>
    <definedName name="solver_adj" localSheetId="0" hidden="1">Sheet1!$V$30:$V$34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Sheet1!$T$18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Sheet1!$V$42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I4" i="1" a="1"/>
  <c r="I4" i="1" s="1"/>
  <c r="G2" i="1"/>
  <c r="F2" i="1"/>
  <c r="P2" i="1"/>
  <c r="O2" i="1"/>
  <c r="M2" i="1"/>
  <c r="L2" i="1"/>
  <c r="J2" i="1"/>
  <c r="I2" i="1"/>
  <c r="E2" i="1"/>
  <c r="D2" i="1"/>
  <c r="C2" i="1"/>
  <c r="V35" i="1"/>
  <c r="Q2" i="1"/>
  <c r="N2" i="1"/>
  <c r="K2" i="1"/>
  <c r="H2" i="1"/>
  <c r="O5" i="1" l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4" i="1" a="1"/>
  <c r="O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4" i="1" a="1"/>
  <c r="L4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S12" i="1" l="1"/>
  <c r="W16" i="1"/>
  <c r="W15" i="1"/>
  <c r="W13" i="1"/>
  <c r="V12" i="1"/>
  <c r="V15" i="1"/>
  <c r="W14" i="1"/>
  <c r="V14" i="1"/>
  <c r="U13" i="1"/>
  <c r="V13" i="1"/>
  <c r="U14" i="1"/>
  <c r="T13" i="1"/>
  <c r="W12" i="1"/>
  <c r="U12" i="1"/>
  <c r="T12" i="1"/>
  <c r="S5" i="1"/>
  <c r="W6" i="1"/>
  <c r="V7" i="1"/>
  <c r="W7" i="1"/>
  <c r="W8" i="1"/>
  <c r="U6" i="1"/>
  <c r="V6" i="1"/>
  <c r="W5" i="1"/>
  <c r="V8" i="1"/>
  <c r="V5" i="1"/>
  <c r="W9" i="1"/>
  <c r="U5" i="1"/>
  <c r="T6" i="1"/>
  <c r="T5" i="1"/>
  <c r="U7" i="1"/>
  <c r="V40" i="1" a="1"/>
  <c r="V40" i="1" s="1"/>
  <c r="V39" i="1" a="1"/>
  <c r="V39" i="1" s="1"/>
  <c r="V37" i="1" a="1"/>
  <c r="V37" i="1" s="1"/>
  <c r="V38" i="1" a="1"/>
  <c r="V38" i="1" s="1"/>
  <c r="V36" i="1" a="1"/>
  <c r="V36" i="1" s="1"/>
  <c r="Q4" i="1"/>
  <c r="Q5" i="1" s="1"/>
  <c r="Q6" i="1" s="1"/>
  <c r="Q7" i="1" s="1"/>
  <c r="Q8" i="1" s="1"/>
  <c r="Q9" i="1" s="1"/>
  <c r="Q10" i="1" s="1"/>
  <c r="N4" i="1"/>
  <c r="K4" i="1"/>
  <c r="K5" i="1" s="1"/>
  <c r="K6" i="1" s="1"/>
  <c r="K7" i="1" s="1"/>
  <c r="K8" i="1" s="1"/>
  <c r="K9" i="1" s="1"/>
  <c r="K10" i="1" s="1"/>
  <c r="K11" i="1" s="1"/>
  <c r="H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M4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G4" i="1"/>
  <c r="E4" i="1"/>
  <c r="V44" i="1" l="1"/>
  <c r="AQ2" i="1" s="1"/>
  <c r="AW23" i="1" s="1"/>
  <c r="N5" i="1"/>
  <c r="N6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K12" i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Q11" i="1"/>
  <c r="M5" i="1"/>
  <c r="M6" i="1" s="1"/>
  <c r="M7" i="1" s="1"/>
  <c r="M8" i="1" s="1"/>
  <c r="M9" i="1" s="1"/>
  <c r="M10" i="1" s="1"/>
  <c r="M11" i="1" s="1"/>
  <c r="E5" i="1"/>
  <c r="E6" i="1" s="1"/>
  <c r="E7" i="1" s="1"/>
  <c r="E8" i="1" s="1"/>
  <c r="E9" i="1" s="1"/>
  <c r="E10" i="1" s="1"/>
  <c r="E11" i="1" s="1"/>
  <c r="AW21" i="1" l="1"/>
  <c r="AW22" i="1"/>
  <c r="AW19" i="1"/>
  <c r="AW20" i="1"/>
  <c r="AW17" i="1"/>
  <c r="AW18" i="1"/>
  <c r="T14" i="1"/>
  <c r="N7" i="1"/>
  <c r="N8" i="1" s="1"/>
  <c r="N9" i="1" s="1"/>
  <c r="N10" i="1" s="1"/>
  <c r="N11" i="1" s="1"/>
  <c r="T7" i="1"/>
  <c r="E12" i="1"/>
  <c r="M12" i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Q12" i="1"/>
  <c r="U15" i="1" l="1"/>
  <c r="U8" i="1"/>
  <c r="Q13" i="1"/>
  <c r="N12" i="1"/>
  <c r="E13" i="1"/>
  <c r="E14" i="1" l="1"/>
  <c r="N13" i="1"/>
  <c r="Q14" i="1"/>
  <c r="N14" i="1" l="1"/>
  <c r="Q15" i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E15" i="1"/>
  <c r="T16" i="1" l="1"/>
  <c r="T9" i="1"/>
  <c r="N15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S6" i="1" l="1"/>
  <c r="S13" i="1"/>
  <c r="S14" i="1"/>
  <c r="S16" i="1"/>
  <c r="S9" i="1"/>
  <c r="S7" i="1"/>
  <c r="N16" i="1"/>
  <c r="N17" i="1" l="1"/>
  <c r="N18" i="1" l="1"/>
  <c r="N19" i="1" l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l="1"/>
  <c r="V16" i="1" l="1"/>
  <c r="T15" i="1"/>
  <c r="U16" i="1"/>
  <c r="T8" i="1"/>
  <c r="V9" i="1"/>
  <c r="U9" i="1"/>
  <c r="S15" i="1" l="1"/>
  <c r="S8" i="1"/>
  <c r="V42" i="1" s="1" a="1"/>
  <c r="V42" i="1" s="1"/>
  <c r="AN2" i="1" s="1"/>
  <c r="AW8" i="1" s="1"/>
  <c r="AW6" i="1" l="1"/>
  <c r="AW7" i="1"/>
  <c r="AW4" i="1"/>
  <c r="AW5" i="1"/>
  <c r="AW2" i="1"/>
  <c r="AW3" i="1"/>
  <c r="V43" i="1" a="1"/>
  <c r="V43" i="1" s="1"/>
  <c r="V45" i="1" l="1"/>
  <c r="AT2" i="1"/>
  <c r="AW38" i="1" s="1"/>
  <c r="AW36" i="1" l="1"/>
  <c r="AW37" i="1"/>
  <c r="AW34" i="1"/>
  <c r="AW35" i="1"/>
  <c r="AW32" i="1"/>
  <c r="AW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<sst xmlns="http://schemas.openxmlformats.org/spreadsheetml/2006/main" count="82" uniqueCount="51">
  <si>
    <t>Year</t>
  </si>
  <si>
    <t>Month</t>
  </si>
  <si>
    <t>Months Return</t>
  </si>
  <si>
    <t>Cum. Months Return</t>
  </si>
  <si>
    <t>Stock 01</t>
  </si>
  <si>
    <t>Stock 02</t>
  </si>
  <si>
    <t>Stock 03</t>
  </si>
  <si>
    <t>Stock 04</t>
  </si>
  <si>
    <t>Stock 05</t>
  </si>
  <si>
    <t>stock 01</t>
  </si>
  <si>
    <t>stock 02</t>
  </si>
  <si>
    <t>stock 03</t>
  </si>
  <si>
    <t>stock 04</t>
  </si>
  <si>
    <t>stock 05</t>
  </si>
  <si>
    <t>Portfolio Sharp Ratio:</t>
  </si>
  <si>
    <t>Sum Weight:</t>
  </si>
  <si>
    <t>Free Risk:</t>
  </si>
  <si>
    <t>Portfolio Correlation:</t>
  </si>
  <si>
    <t>Portfolio Volatility:</t>
  </si>
  <si>
    <t>Portfolio Return:</t>
  </si>
  <si>
    <t>Return 01:</t>
  </si>
  <si>
    <t>Return 02:</t>
  </si>
  <si>
    <t>Return 03:</t>
  </si>
  <si>
    <t>Return 04:</t>
  </si>
  <si>
    <t>Return 05:</t>
  </si>
  <si>
    <t>Weight 01:</t>
  </si>
  <si>
    <t>Weight 02:</t>
  </si>
  <si>
    <t>Weight 03:</t>
  </si>
  <si>
    <t>Weight 04:</t>
  </si>
  <si>
    <t>Weight 05:</t>
  </si>
  <si>
    <t>Max Retun 01:</t>
  </si>
  <si>
    <t>Min Retun 01:</t>
  </si>
  <si>
    <t>Min Retun 02:</t>
  </si>
  <si>
    <t>Max Retun 02:</t>
  </si>
  <si>
    <t>Min Retun 03:</t>
  </si>
  <si>
    <t>Max Retun 03:</t>
  </si>
  <si>
    <t>Min Retun 04:</t>
  </si>
  <si>
    <t>Max Retun 04:</t>
  </si>
  <si>
    <t>Min Retun 05:</t>
  </si>
  <si>
    <t>Max Retun 05:</t>
  </si>
  <si>
    <t>Cum. Excess Return</t>
  </si>
  <si>
    <t>Monte-Carlo Simulation Correlation</t>
  </si>
  <si>
    <t>Monte-Carlo Simulation Return</t>
  </si>
  <si>
    <t>Monte-Carlo Simulation Volatility</t>
  </si>
  <si>
    <t>Min</t>
  </si>
  <si>
    <t>Max</t>
  </si>
  <si>
    <t>Q 0.25</t>
  </si>
  <si>
    <t>Mean</t>
  </si>
  <si>
    <t>Std</t>
  </si>
  <si>
    <t>Q 0.50</t>
  </si>
  <si>
    <t>Q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</si>
</sst>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64" fontId="4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Sheet1!$A$1</c:f>
              <c:strCache>
                <c:ptCount val="1"/>
                <c:pt idx="0">
                  <c:v>Stock 01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Sheet1!$E$4:$E$87</c:f>
              <c:numCache>
                <c:formatCode>0.00%</c:formatCode>
                <c:ptCount val="84"/>
                <c:pt idx="0">
                  <c:v>1.1331189385663628E-2</c:v>
                </c:pt>
                <c:pt idx="1">
                  <c:v>-0.15203720543757659</c:v>
                </c:pt>
                <c:pt idx="2">
                  <c:v>-0.3652002783912181</c:v>
                </c:pt>
                <c:pt idx="3">
                  <c:v>-0.79173220241274189</c:v>
                </c:pt>
                <c:pt idx="4">
                  <c:v>-0.34173022827806271</c:v>
                </c:pt>
                <c:pt idx="5">
                  <c:v>9.4442923789262112E-2</c:v>
                </c:pt>
                <c:pt idx="6">
                  <c:v>0.17098612431814314</c:v>
                </c:pt>
                <c:pt idx="7">
                  <c:v>-4.9667547912037313E-2</c:v>
                </c:pt>
                <c:pt idx="8">
                  <c:v>-0.32908000549192501</c:v>
                </c:pt>
                <c:pt idx="9">
                  <c:v>7.341370880015996E-2</c:v>
                </c:pt>
                <c:pt idx="10">
                  <c:v>-0.23768891206713555</c:v>
                </c:pt>
                <c:pt idx="11">
                  <c:v>-0.71458868707268286</c:v>
                </c:pt>
                <c:pt idx="12">
                  <c:v>-0.33171038211693588</c:v>
                </c:pt>
                <c:pt idx="13">
                  <c:v>-0.58840854555659672</c:v>
                </c:pt>
                <c:pt idx="14">
                  <c:v>-0.86120794788928423</c:v>
                </c:pt>
                <c:pt idx="15">
                  <c:v>-0.6683719891954375</c:v>
                </c:pt>
                <c:pt idx="16">
                  <c:v>-0.28962390732630433</c:v>
                </c:pt>
                <c:pt idx="17">
                  <c:v>-8.1865409470117702E-3</c:v>
                </c:pt>
                <c:pt idx="18">
                  <c:v>0.12095753414463922</c:v>
                </c:pt>
                <c:pt idx="19">
                  <c:v>0.40206621450398849</c:v>
                </c:pt>
                <c:pt idx="20">
                  <c:v>0.82251322462885523</c:v>
                </c:pt>
                <c:pt idx="21">
                  <c:v>0.99332690465922668</c:v>
                </c:pt>
                <c:pt idx="22">
                  <c:v>0.65802042692307949</c:v>
                </c:pt>
                <c:pt idx="23">
                  <c:v>0.47390828321987138</c:v>
                </c:pt>
                <c:pt idx="24">
                  <c:v>0.36328225768167088</c:v>
                </c:pt>
                <c:pt idx="25">
                  <c:v>0.50220475187702363</c:v>
                </c:pt>
                <c:pt idx="26">
                  <c:v>0.80315187706092561</c:v>
                </c:pt>
                <c:pt idx="27">
                  <c:v>0.94403766774923148</c:v>
                </c:pt>
                <c:pt idx="28">
                  <c:v>0.99513807234212959</c:v>
                </c:pt>
                <c:pt idx="29">
                  <c:v>0.90653229364694332</c:v>
                </c:pt>
                <c:pt idx="30">
                  <c:v>0.89218407516340548</c:v>
                </c:pt>
                <c:pt idx="31">
                  <c:v>0.92160570433284084</c:v>
                </c:pt>
                <c:pt idx="32">
                  <c:v>0.95478727656048468</c:v>
                </c:pt>
                <c:pt idx="33">
                  <c:v>0.96969975839595657</c:v>
                </c:pt>
                <c:pt idx="34">
                  <c:v>1.2051885272943996</c:v>
                </c:pt>
                <c:pt idx="35">
                  <c:v>0.69395645282805785</c:v>
                </c:pt>
                <c:pt idx="36">
                  <c:v>1.1497219774178484</c:v>
                </c:pt>
                <c:pt idx="37">
                  <c:v>1.519720590832409</c:v>
                </c:pt>
                <c:pt idx="38">
                  <c:v>1.852007953368259</c:v>
                </c:pt>
                <c:pt idx="39">
                  <c:v>2.3011116707916415</c:v>
                </c:pt>
                <c:pt idx="40">
                  <c:v>2.676851196616115</c:v>
                </c:pt>
                <c:pt idx="41">
                  <c:v>2.3764716710325211</c:v>
                </c:pt>
                <c:pt idx="42">
                  <c:v>2.5797298801502477</c:v>
                </c:pt>
                <c:pt idx="43">
                  <c:v>2.106725493729134</c:v>
                </c:pt>
                <c:pt idx="44">
                  <c:v>2.3760125404451813</c:v>
                </c:pt>
                <c:pt idx="45">
                  <c:v>2.5382324483447203</c:v>
                </c:pt>
                <c:pt idx="46">
                  <c:v>2.0309676121099245</c:v>
                </c:pt>
                <c:pt idx="47">
                  <c:v>1.8695839164766368</c:v>
                </c:pt>
                <c:pt idx="48">
                  <c:v>1.8665590320001355</c:v>
                </c:pt>
                <c:pt idx="49">
                  <c:v>2.068698837446973</c:v>
                </c:pt>
                <c:pt idx="50">
                  <c:v>2.0634413952479447</c:v>
                </c:pt>
                <c:pt idx="51">
                  <c:v>1.7201895573687809</c:v>
                </c:pt>
                <c:pt idx="52">
                  <c:v>2.0570034331045388</c:v>
                </c:pt>
                <c:pt idx="53">
                  <c:v>2.252876559109136</c:v>
                </c:pt>
                <c:pt idx="54">
                  <c:v>1.8936385841793544</c:v>
                </c:pt>
                <c:pt idx="55">
                  <c:v>2.0276279929326244</c:v>
                </c:pt>
                <c:pt idx="56">
                  <c:v>2.2196039490902701</c:v>
                </c:pt>
                <c:pt idx="57">
                  <c:v>1.8480143193367764</c:v>
                </c:pt>
                <c:pt idx="58">
                  <c:v>1.4896153448573068</c:v>
                </c:pt>
                <c:pt idx="59">
                  <c:v>1.3603398098070607</c:v>
                </c:pt>
                <c:pt idx="60">
                  <c:v>0.96512500147453884</c:v>
                </c:pt>
                <c:pt idx="61">
                  <c:v>1.4130393853314638</c:v>
                </c:pt>
                <c:pt idx="62">
                  <c:v>1.0866609462358556</c:v>
                </c:pt>
                <c:pt idx="63">
                  <c:v>1.0705011107586979</c:v>
                </c:pt>
                <c:pt idx="64">
                  <c:v>1.0779634748458502</c:v>
                </c:pt>
                <c:pt idx="65">
                  <c:v>1.4776564668385626</c:v>
                </c:pt>
                <c:pt idx="66">
                  <c:v>1.2312831554145132</c:v>
                </c:pt>
                <c:pt idx="67">
                  <c:v>1.2223099186174999</c:v>
                </c:pt>
                <c:pt idx="68">
                  <c:v>0.76405137423324598</c:v>
                </c:pt>
                <c:pt idx="69">
                  <c:v>0.87257233811314605</c:v>
                </c:pt>
                <c:pt idx="70">
                  <c:v>1.2002260738157602</c:v>
                </c:pt>
                <c:pt idx="71">
                  <c:v>0.81025402973576921</c:v>
                </c:pt>
                <c:pt idx="72">
                  <c:v>0.78628621662930975</c:v>
                </c:pt>
                <c:pt idx="73">
                  <c:v>0.47693965854076287</c:v>
                </c:pt>
                <c:pt idx="74">
                  <c:v>0.94012746222666055</c:v>
                </c:pt>
                <c:pt idx="75">
                  <c:v>0.52982126753200109</c:v>
                </c:pt>
                <c:pt idx="76">
                  <c:v>0.62718572351628199</c:v>
                </c:pt>
                <c:pt idx="77">
                  <c:v>0.35434697208017768</c:v>
                </c:pt>
                <c:pt idx="78">
                  <c:v>0.22678004055363543</c:v>
                </c:pt>
                <c:pt idx="79">
                  <c:v>0.658374606085672</c:v>
                </c:pt>
                <c:pt idx="80">
                  <c:v>0.86899918290348188</c:v>
                </c:pt>
                <c:pt idx="81">
                  <c:v>0.36507100481195426</c:v>
                </c:pt>
                <c:pt idx="82">
                  <c:v>0.30071410180488778</c:v>
                </c:pt>
                <c:pt idx="83">
                  <c:v>0.55677912989640532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28-46B1-9061-AC41469E995C}"/>
            </c:ext>
          </c:extLst>
        </c:ser>
        <c:ser>
          <c:idx val="0"/>
          <c:order val="1"/>
          <c:tx>
            <c:strRef>
              <c:f>Sheet1!$F$1</c:f>
              <c:strCache>
                <c:ptCount val="1"/>
                <c:pt idx="0">
                  <c:v>Stock 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Sheet1!$H$4:$H$87</c:f>
              <c:numCache>
                <c:formatCode>0.00%</c:formatCode>
                <c:ptCount val="84"/>
                <c:pt idx="0">
                  <c:v>-0.38890903012162109</c:v>
                </c:pt>
                <c:pt idx="1">
                  <c:v>-0.63661120412341898</c:v>
                </c:pt>
                <c:pt idx="2">
                  <c:v>-0.73786869955524681</c:v>
                </c:pt>
                <c:pt idx="3">
                  <c:v>-0.47502559515341486</c:v>
                </c:pt>
                <c:pt idx="4">
                  <c:v>-3.8848413314490293E-2</c:v>
                </c:pt>
                <c:pt idx="5">
                  <c:v>0.23083487929356078</c:v>
                </c:pt>
                <c:pt idx="6">
                  <c:v>0.6028215493231136</c:v>
                </c:pt>
                <c:pt idx="7">
                  <c:v>0.71970557308334138</c:v>
                </c:pt>
                <c:pt idx="8">
                  <c:v>0.40385769495753948</c:v>
                </c:pt>
                <c:pt idx="9">
                  <c:v>0.73525122416716282</c:v>
                </c:pt>
                <c:pt idx="10">
                  <c:v>0.98906446770662837</c:v>
                </c:pt>
                <c:pt idx="11">
                  <c:v>0.60855810709752645</c:v>
                </c:pt>
                <c:pt idx="12">
                  <c:v>0.30643637054010636</c:v>
                </c:pt>
                <c:pt idx="13">
                  <c:v>7.1424594974526356E-2</c:v>
                </c:pt>
                <c:pt idx="14">
                  <c:v>-5.7743370812592787E-2</c:v>
                </c:pt>
                <c:pt idx="15">
                  <c:v>-0.54551578405075396</c:v>
                </c:pt>
                <c:pt idx="16">
                  <c:v>-0.15398654881350798</c:v>
                </c:pt>
                <c:pt idx="17">
                  <c:v>0.19429079897931578</c:v>
                </c:pt>
                <c:pt idx="18">
                  <c:v>0.60332789458854108</c:v>
                </c:pt>
                <c:pt idx="19">
                  <c:v>0.78055071910349028</c:v>
                </c:pt>
                <c:pt idx="20">
                  <c:v>0.90355690873199335</c:v>
                </c:pt>
                <c:pt idx="21">
                  <c:v>1.0279743955838412</c:v>
                </c:pt>
                <c:pt idx="22">
                  <c:v>0.86989046397220149</c:v>
                </c:pt>
                <c:pt idx="23">
                  <c:v>0.43722444752460649</c:v>
                </c:pt>
                <c:pt idx="24">
                  <c:v>0.58186713122280909</c:v>
                </c:pt>
                <c:pt idx="25">
                  <c:v>0.99593606190432149</c:v>
                </c:pt>
                <c:pt idx="26">
                  <c:v>0.64189121600901666</c:v>
                </c:pt>
                <c:pt idx="27">
                  <c:v>0.43803257756193398</c:v>
                </c:pt>
                <c:pt idx="28">
                  <c:v>0.75980833368972289</c:v>
                </c:pt>
                <c:pt idx="29">
                  <c:v>0.89821463623133524</c:v>
                </c:pt>
                <c:pt idx="30">
                  <c:v>1.1593993460765877</c:v>
                </c:pt>
                <c:pt idx="31">
                  <c:v>1.4363789427445739</c:v>
                </c:pt>
                <c:pt idx="32">
                  <c:v>0.99115373543705954</c:v>
                </c:pt>
                <c:pt idx="33">
                  <c:v>1.2048049455485557</c:v>
                </c:pt>
                <c:pt idx="34">
                  <c:v>1.5349419163947913</c:v>
                </c:pt>
                <c:pt idx="35">
                  <c:v>1.214923634417826</c:v>
                </c:pt>
                <c:pt idx="36">
                  <c:v>0.86330751923119575</c:v>
                </c:pt>
                <c:pt idx="37">
                  <c:v>0.78576950320490502</c:v>
                </c:pt>
                <c:pt idx="38">
                  <c:v>0.95292978757546754</c:v>
                </c:pt>
                <c:pt idx="39">
                  <c:v>0.5945566762495631</c:v>
                </c:pt>
                <c:pt idx="40">
                  <c:v>0.15140690318001687</c:v>
                </c:pt>
                <c:pt idx="41">
                  <c:v>0.11114818004953508</c:v>
                </c:pt>
                <c:pt idx="42">
                  <c:v>-3.8579775628681569E-3</c:v>
                </c:pt>
                <c:pt idx="43">
                  <c:v>-0.22289095317421281</c:v>
                </c:pt>
                <c:pt idx="44">
                  <c:v>-0.1165448721702787</c:v>
                </c:pt>
                <c:pt idx="45">
                  <c:v>-0.45000279346724248</c:v>
                </c:pt>
                <c:pt idx="46">
                  <c:v>-0.79601171538018334</c:v>
                </c:pt>
                <c:pt idx="47">
                  <c:v>-1.0929209527245991</c:v>
                </c:pt>
                <c:pt idx="48">
                  <c:v>-1.1458333268707475</c:v>
                </c:pt>
                <c:pt idx="49">
                  <c:v>-0.94210038900412041</c:v>
                </c:pt>
                <c:pt idx="50">
                  <c:v>-1.2990982814974124</c:v>
                </c:pt>
                <c:pt idx="51">
                  <c:v>-1.3756693916144052</c:v>
                </c:pt>
                <c:pt idx="52">
                  <c:v>-1.6825748991099749</c:v>
                </c:pt>
                <c:pt idx="53">
                  <c:v>-1.8965997647091588</c:v>
                </c:pt>
                <c:pt idx="54">
                  <c:v>-2.0573705625980874</c:v>
                </c:pt>
                <c:pt idx="55">
                  <c:v>-2.2995753869454427</c:v>
                </c:pt>
                <c:pt idx="56">
                  <c:v>-2.203629121907591</c:v>
                </c:pt>
                <c:pt idx="57">
                  <c:v>-2.68343559155204</c:v>
                </c:pt>
                <c:pt idx="58">
                  <c:v>-2.201523178911319</c:v>
                </c:pt>
                <c:pt idx="59">
                  <c:v>-2.3013992367884839</c:v>
                </c:pt>
                <c:pt idx="60">
                  <c:v>-2.159242651319079</c:v>
                </c:pt>
                <c:pt idx="61">
                  <c:v>-2.1254175030444604</c:v>
                </c:pt>
                <c:pt idx="62">
                  <c:v>-2.1988829391860492</c:v>
                </c:pt>
                <c:pt idx="63">
                  <c:v>-2.3283784886493688</c:v>
                </c:pt>
                <c:pt idx="64">
                  <c:v>-2.0698196227550079</c:v>
                </c:pt>
                <c:pt idx="65">
                  <c:v>-1.9011089728492361</c:v>
                </c:pt>
                <c:pt idx="66">
                  <c:v>-2.0065438401309512</c:v>
                </c:pt>
                <c:pt idx="67">
                  <c:v>-1.5802179895990047</c:v>
                </c:pt>
                <c:pt idx="68">
                  <c:v>-1.134806996283555</c:v>
                </c:pt>
                <c:pt idx="69">
                  <c:v>-1.2335456005458791</c:v>
                </c:pt>
                <c:pt idx="70">
                  <c:v>-1.4261210055693174</c:v>
                </c:pt>
                <c:pt idx="71">
                  <c:v>-1.3186653894871183</c:v>
                </c:pt>
                <c:pt idx="72">
                  <c:v>-1.5626823697481054</c:v>
                </c:pt>
                <c:pt idx="73">
                  <c:v>-1.3175756978676874</c:v>
                </c:pt>
                <c:pt idx="74">
                  <c:v>-1.4654050797060507</c:v>
                </c:pt>
                <c:pt idx="75">
                  <c:v>-1.1026373289507272</c:v>
                </c:pt>
                <c:pt idx="76">
                  <c:v>-1.2010339971331676</c:v>
                </c:pt>
                <c:pt idx="77">
                  <c:v>-0.75650667878590294</c:v>
                </c:pt>
                <c:pt idx="78">
                  <c:v>-0.84657294256171034</c:v>
                </c:pt>
                <c:pt idx="79">
                  <c:v>-1.2356260746756247</c:v>
                </c:pt>
                <c:pt idx="80">
                  <c:v>-1.0479951293071772</c:v>
                </c:pt>
                <c:pt idx="81">
                  <c:v>-1.2986915188156574</c:v>
                </c:pt>
                <c:pt idx="82">
                  <c:v>-1.2582815524535744</c:v>
                </c:pt>
                <c:pt idx="83">
                  <c:v>-1.2231418660652222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28-46B1-9061-AC41469E995C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Stock 03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Sheet1!$K$4:$K$87</c:f>
              <c:numCache>
                <c:formatCode>0.00%</c:formatCode>
                <c:ptCount val="84"/>
                <c:pt idx="0">
                  <c:v>-2.7911230465730356E-2</c:v>
                </c:pt>
                <c:pt idx="1">
                  <c:v>-8.5693963654988492E-2</c:v>
                </c:pt>
                <c:pt idx="2">
                  <c:v>0.16640847777900197</c:v>
                </c:pt>
                <c:pt idx="3">
                  <c:v>-0.16880262734601281</c:v>
                </c:pt>
                <c:pt idx="4">
                  <c:v>-0.50077654448610942</c:v>
                </c:pt>
                <c:pt idx="5">
                  <c:v>-0.43843370446768176</c:v>
                </c:pt>
                <c:pt idx="6">
                  <c:v>-0.26868629116158393</c:v>
                </c:pt>
                <c:pt idx="7">
                  <c:v>0.17404226743910128</c:v>
                </c:pt>
                <c:pt idx="8">
                  <c:v>0.41116604564085812</c:v>
                </c:pt>
                <c:pt idx="9">
                  <c:v>0.2554893073164341</c:v>
                </c:pt>
                <c:pt idx="10">
                  <c:v>0.4840205917538502</c:v>
                </c:pt>
                <c:pt idx="11">
                  <c:v>0.24450498292042444</c:v>
                </c:pt>
                <c:pt idx="12">
                  <c:v>0.66814457772298363</c:v>
                </c:pt>
                <c:pt idx="13">
                  <c:v>0.66203636938993016</c:v>
                </c:pt>
                <c:pt idx="14">
                  <c:v>0.2787362306670485</c:v>
                </c:pt>
                <c:pt idx="15">
                  <c:v>0.17259741955636065</c:v>
                </c:pt>
                <c:pt idx="16">
                  <c:v>-0.16069688509401542</c:v>
                </c:pt>
                <c:pt idx="17">
                  <c:v>-0.58261539768805626</c:v>
                </c:pt>
                <c:pt idx="18">
                  <c:v>-1.0142762618083889</c:v>
                </c:pt>
                <c:pt idx="19">
                  <c:v>-1.1677321312208244</c:v>
                </c:pt>
                <c:pt idx="20">
                  <c:v>-1.5646023033566836</c:v>
                </c:pt>
                <c:pt idx="21">
                  <c:v>-1.6716018292033499</c:v>
                </c:pt>
                <c:pt idx="22">
                  <c:v>-1.3855874350089747</c:v>
                </c:pt>
                <c:pt idx="23">
                  <c:v>-1.2453923470813799</c:v>
                </c:pt>
                <c:pt idx="24">
                  <c:v>-0.88618080837258628</c:v>
                </c:pt>
                <c:pt idx="25">
                  <c:v>-0.44277371705828489</c:v>
                </c:pt>
                <c:pt idx="26">
                  <c:v>-0.23703942643294396</c:v>
                </c:pt>
                <c:pt idx="27">
                  <c:v>-0.24614077154115149</c:v>
                </c:pt>
                <c:pt idx="28">
                  <c:v>-0.74434709426475221</c:v>
                </c:pt>
                <c:pt idx="29">
                  <c:v>-0.7084515348395326</c:v>
                </c:pt>
                <c:pt idx="30">
                  <c:v>-1.1977688504607644</c:v>
                </c:pt>
                <c:pt idx="31">
                  <c:v>-1.6595637158362568</c:v>
                </c:pt>
                <c:pt idx="32">
                  <c:v>-1.4626283340318729</c:v>
                </c:pt>
                <c:pt idx="33">
                  <c:v>-1.676321977915554</c:v>
                </c:pt>
                <c:pt idx="34">
                  <c:v>-1.4428858213196274</c:v>
                </c:pt>
                <c:pt idx="35">
                  <c:v>-1.7270044189716103</c:v>
                </c:pt>
                <c:pt idx="36">
                  <c:v>-1.4885593941233561</c:v>
                </c:pt>
                <c:pt idx="37">
                  <c:v>-1.5620527521624714</c:v>
                </c:pt>
                <c:pt idx="38">
                  <c:v>-2.0090240547328668</c:v>
                </c:pt>
                <c:pt idx="39">
                  <c:v>-1.7797565793485193</c:v>
                </c:pt>
                <c:pt idx="40">
                  <c:v>-1.4453854392253553</c:v>
                </c:pt>
                <c:pt idx="41">
                  <c:v>-1.9453475145092152</c:v>
                </c:pt>
                <c:pt idx="42">
                  <c:v>-1.8982619213969487</c:v>
                </c:pt>
                <c:pt idx="43">
                  <c:v>-2.2027406344547797</c:v>
                </c:pt>
                <c:pt idx="44">
                  <c:v>-2.0159316884549199</c:v>
                </c:pt>
                <c:pt idx="45">
                  <c:v>-1.9195822165314143</c:v>
                </c:pt>
                <c:pt idx="46">
                  <c:v>-1.9766910697189923</c:v>
                </c:pt>
                <c:pt idx="47">
                  <c:v>-2.4037877830563148</c:v>
                </c:pt>
                <c:pt idx="48">
                  <c:v>-2.9003357243169834</c:v>
                </c:pt>
                <c:pt idx="49">
                  <c:v>-3.3982340638944049</c:v>
                </c:pt>
                <c:pt idx="50">
                  <c:v>-3.8987221154656013</c:v>
                </c:pt>
                <c:pt idx="51">
                  <c:v>-3.5518846062277376</c:v>
                </c:pt>
                <c:pt idx="52">
                  <c:v>-3.4131453153272067</c:v>
                </c:pt>
                <c:pt idx="53">
                  <c:v>-3.5185062160565272</c:v>
                </c:pt>
                <c:pt idx="54">
                  <c:v>-3.8863439120586016</c:v>
                </c:pt>
                <c:pt idx="55">
                  <c:v>-4.113897958416258</c:v>
                </c:pt>
                <c:pt idx="56">
                  <c:v>-4.3461143496180865</c:v>
                </c:pt>
                <c:pt idx="57">
                  <c:v>-4.7357947093338728</c:v>
                </c:pt>
                <c:pt idx="58">
                  <c:v>-5.073437628106972</c:v>
                </c:pt>
                <c:pt idx="59">
                  <c:v>-5.2063774133600704</c:v>
                </c:pt>
                <c:pt idx="60">
                  <c:v>-5.5971927485248392</c:v>
                </c:pt>
                <c:pt idx="61">
                  <c:v>-5.838113379268969</c:v>
                </c:pt>
                <c:pt idx="62">
                  <c:v>-6.3526211005380135</c:v>
                </c:pt>
                <c:pt idx="63">
                  <c:v>-6.2648555826547465</c:v>
                </c:pt>
                <c:pt idx="64">
                  <c:v>-6.3905485604337953</c:v>
                </c:pt>
                <c:pt idx="65">
                  <c:v>-6.1560345920469715</c:v>
                </c:pt>
                <c:pt idx="66">
                  <c:v>-6.4098724459402519</c:v>
                </c:pt>
                <c:pt idx="67">
                  <c:v>-6.8208568200069086</c:v>
                </c:pt>
                <c:pt idx="68">
                  <c:v>-7.2275649352778375</c:v>
                </c:pt>
                <c:pt idx="69">
                  <c:v>-6.977766582988882</c:v>
                </c:pt>
                <c:pt idx="70">
                  <c:v>-6.8834270639990303</c:v>
                </c:pt>
                <c:pt idx="71">
                  <c:v>-6.5789553730715893</c:v>
                </c:pt>
                <c:pt idx="72">
                  <c:v>-6.4208448065577741</c:v>
                </c:pt>
                <c:pt idx="73">
                  <c:v>-6.2698463632212142</c:v>
                </c:pt>
                <c:pt idx="74">
                  <c:v>-6.1577661081077233</c:v>
                </c:pt>
                <c:pt idx="75">
                  <c:v>-6.3507164602733202</c:v>
                </c:pt>
                <c:pt idx="76">
                  <c:v>-6.2911968410332326</c:v>
                </c:pt>
                <c:pt idx="77">
                  <c:v>-6.0392482812753423</c:v>
                </c:pt>
                <c:pt idx="78">
                  <c:v>-5.796983789345262</c:v>
                </c:pt>
                <c:pt idx="79">
                  <c:v>-6.210133058212933</c:v>
                </c:pt>
                <c:pt idx="80">
                  <c:v>-5.8720292327528325</c:v>
                </c:pt>
                <c:pt idx="81">
                  <c:v>-5.4578059563696808</c:v>
                </c:pt>
                <c:pt idx="82">
                  <c:v>-5.7854707647323016</c:v>
                </c:pt>
                <c:pt idx="83">
                  <c:v>-6.0917630356807013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28-46B1-9061-AC41469E995C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Stock 04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Sheet1!$N$4:$N$87</c:f>
              <c:numCache>
                <c:formatCode>0.00%</c:formatCode>
                <c:ptCount val="84"/>
                <c:pt idx="0">
                  <c:v>-0.27422863412035919</c:v>
                </c:pt>
                <c:pt idx="1">
                  <c:v>3.9767203476115398E-2</c:v>
                </c:pt>
                <c:pt idx="2">
                  <c:v>0.19076481589500743</c:v>
                </c:pt>
                <c:pt idx="3">
                  <c:v>0.53258344389553003</c:v>
                </c:pt>
                <c:pt idx="4">
                  <c:v>0.17935424515277659</c:v>
                </c:pt>
                <c:pt idx="5">
                  <c:v>-0.20298703815707364</c:v>
                </c:pt>
                <c:pt idx="6">
                  <c:v>-1.9973144896487775E-2</c:v>
                </c:pt>
                <c:pt idx="7">
                  <c:v>-0.24849138438275931</c:v>
                </c:pt>
                <c:pt idx="8">
                  <c:v>-0.27734168101689477</c:v>
                </c:pt>
                <c:pt idx="9">
                  <c:v>-0.13261824166957603</c:v>
                </c:pt>
                <c:pt idx="10">
                  <c:v>7.6081114859210749E-4</c:v>
                </c:pt>
                <c:pt idx="11">
                  <c:v>0.17065045067838702</c:v>
                </c:pt>
                <c:pt idx="12">
                  <c:v>0.15028955537509342</c:v>
                </c:pt>
                <c:pt idx="13">
                  <c:v>-0.20682825397441629</c:v>
                </c:pt>
                <c:pt idx="14">
                  <c:v>-0.39965874334568269</c:v>
                </c:pt>
                <c:pt idx="15">
                  <c:v>-0.1690198879115693</c:v>
                </c:pt>
                <c:pt idx="16">
                  <c:v>-0.39109259264375501</c:v>
                </c:pt>
                <c:pt idx="17">
                  <c:v>-0.29138615525808786</c:v>
                </c:pt>
                <c:pt idx="18">
                  <c:v>-0.47462482677945145</c:v>
                </c:pt>
                <c:pt idx="19">
                  <c:v>-0.52384296643687633</c:v>
                </c:pt>
                <c:pt idx="20">
                  <c:v>-0.64133229972939765</c:v>
                </c:pt>
                <c:pt idx="21">
                  <c:v>-0.39388752610031824</c:v>
                </c:pt>
                <c:pt idx="22">
                  <c:v>-2.7703814872253377E-2</c:v>
                </c:pt>
                <c:pt idx="23">
                  <c:v>0.37797138031106253</c:v>
                </c:pt>
                <c:pt idx="24">
                  <c:v>0.74933210585649002</c:v>
                </c:pt>
                <c:pt idx="25">
                  <c:v>1.1382183064888478</c:v>
                </c:pt>
                <c:pt idx="26">
                  <c:v>0.98674519685772377</c:v>
                </c:pt>
                <c:pt idx="27">
                  <c:v>0.93151116993812322</c:v>
                </c:pt>
                <c:pt idx="28">
                  <c:v>0.53204590327951351</c:v>
                </c:pt>
                <c:pt idx="29">
                  <c:v>0.96219248157740689</c:v>
                </c:pt>
                <c:pt idx="30">
                  <c:v>0.63392833513754321</c:v>
                </c:pt>
                <c:pt idx="31">
                  <c:v>0.97561986712900095</c:v>
                </c:pt>
                <c:pt idx="32">
                  <c:v>0.63442515612753914</c:v>
                </c:pt>
                <c:pt idx="33">
                  <c:v>0.34542905072821556</c:v>
                </c:pt>
                <c:pt idx="34">
                  <c:v>8.724853982419175E-3</c:v>
                </c:pt>
                <c:pt idx="35">
                  <c:v>0.14727503032375394</c:v>
                </c:pt>
                <c:pt idx="36">
                  <c:v>-0.22434741618647236</c:v>
                </c:pt>
                <c:pt idx="37">
                  <c:v>-0.53201326011786254</c:v>
                </c:pt>
                <c:pt idx="38">
                  <c:v>-0.95058188481176287</c:v>
                </c:pt>
                <c:pt idx="39">
                  <c:v>-1.1183729423353952</c:v>
                </c:pt>
                <c:pt idx="40">
                  <c:v>-0.83221305126091272</c:v>
                </c:pt>
                <c:pt idx="41">
                  <c:v>-1.1386301625330444</c:v>
                </c:pt>
                <c:pt idx="42">
                  <c:v>-1.6149345597611864</c:v>
                </c:pt>
                <c:pt idx="43">
                  <c:v>-1.4626813182079088</c:v>
                </c:pt>
                <c:pt idx="44">
                  <c:v>-1.6324296057577019</c:v>
                </c:pt>
                <c:pt idx="45">
                  <c:v>-1.5139984773622002</c:v>
                </c:pt>
                <c:pt idx="46">
                  <c:v>-1.7398192454182562</c:v>
                </c:pt>
                <c:pt idx="47">
                  <c:v>-1.4899749690669779</c:v>
                </c:pt>
                <c:pt idx="48">
                  <c:v>-1.7664726240638071</c:v>
                </c:pt>
                <c:pt idx="49">
                  <c:v>-1.8620850028532896</c:v>
                </c:pt>
                <c:pt idx="50">
                  <c:v>-2.2832318214912317</c:v>
                </c:pt>
                <c:pt idx="51">
                  <c:v>-1.9616880035415627</c:v>
                </c:pt>
                <c:pt idx="52">
                  <c:v>-2.0870676588293282</c:v>
                </c:pt>
                <c:pt idx="53">
                  <c:v>-2.3481029371422557</c:v>
                </c:pt>
                <c:pt idx="54">
                  <c:v>-2.6716404258047719</c:v>
                </c:pt>
                <c:pt idx="55">
                  <c:v>-2.5241175915366507</c:v>
                </c:pt>
                <c:pt idx="56">
                  <c:v>-2.0900372587024867</c:v>
                </c:pt>
                <c:pt idx="57">
                  <c:v>-2.4535874778580387</c:v>
                </c:pt>
                <c:pt idx="58">
                  <c:v>-2.2112557742576362</c:v>
                </c:pt>
                <c:pt idx="59">
                  <c:v>-2.6833357547651424</c:v>
                </c:pt>
                <c:pt idx="60">
                  <c:v>-2.9559957865242406</c:v>
                </c:pt>
                <c:pt idx="61">
                  <c:v>-3.0051236887040824</c:v>
                </c:pt>
                <c:pt idx="62">
                  <c:v>-2.5217953367006936</c:v>
                </c:pt>
                <c:pt idx="63">
                  <c:v>-2.7191952451580819</c:v>
                </c:pt>
                <c:pt idx="64">
                  <c:v>-3.1243803797958716</c:v>
                </c:pt>
                <c:pt idx="65">
                  <c:v>-3.4137736068510165</c:v>
                </c:pt>
                <c:pt idx="66">
                  <c:v>-3.8393430601170655</c:v>
                </c:pt>
                <c:pt idx="67">
                  <c:v>-3.548088183585258</c:v>
                </c:pt>
                <c:pt idx="68">
                  <c:v>-3.341733637350758</c:v>
                </c:pt>
                <c:pt idx="69">
                  <c:v>-2.9011862403318656</c:v>
                </c:pt>
                <c:pt idx="70">
                  <c:v>-3.4139133960267607</c:v>
                </c:pt>
                <c:pt idx="71">
                  <c:v>-3.5045656515662471</c:v>
                </c:pt>
                <c:pt idx="72">
                  <c:v>-3.5757021943754914</c:v>
                </c:pt>
                <c:pt idx="73">
                  <c:v>-3.4998877849640255</c:v>
                </c:pt>
                <c:pt idx="74">
                  <c:v>-3.1391404449415328</c:v>
                </c:pt>
                <c:pt idx="75">
                  <c:v>-3.378831738935256</c:v>
                </c:pt>
                <c:pt idx="76">
                  <c:v>-3.2090895160153021</c:v>
                </c:pt>
                <c:pt idx="77">
                  <c:v>-2.9939763871352074</c:v>
                </c:pt>
                <c:pt idx="78">
                  <c:v>-2.8202459446613988</c:v>
                </c:pt>
                <c:pt idx="79">
                  <c:v>-2.4406042715495708</c:v>
                </c:pt>
                <c:pt idx="80">
                  <c:v>-2.2122365871607941</c:v>
                </c:pt>
                <c:pt idx="81">
                  <c:v>-1.7548211182695708</c:v>
                </c:pt>
                <c:pt idx="82">
                  <c:v>-2.0168473827178519</c:v>
                </c:pt>
                <c:pt idx="83">
                  <c:v>-2.2427088611186772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28-46B1-9061-AC41469E995C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Stock 05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Sheet1!$Q$4:$Q$87</c:f>
              <c:numCache>
                <c:formatCode>0.00%</c:formatCode>
                <c:ptCount val="84"/>
                <c:pt idx="0">
                  <c:v>0.27152270931214112</c:v>
                </c:pt>
                <c:pt idx="1">
                  <c:v>0.16434135197561139</c:v>
                </c:pt>
                <c:pt idx="2">
                  <c:v>0.44376350934190895</c:v>
                </c:pt>
                <c:pt idx="3">
                  <c:v>0.23560197509233727</c:v>
                </c:pt>
                <c:pt idx="4">
                  <c:v>0.66792952288089835</c:v>
                </c:pt>
                <c:pt idx="5">
                  <c:v>0.96671327234266424</c:v>
                </c:pt>
                <c:pt idx="6">
                  <c:v>0.83189639244027658</c:v>
                </c:pt>
                <c:pt idx="7">
                  <c:v>0.35031274175122856</c:v>
                </c:pt>
                <c:pt idx="8">
                  <c:v>0.41255248113280452</c:v>
                </c:pt>
                <c:pt idx="9">
                  <c:v>0.71751947563841667</c:v>
                </c:pt>
                <c:pt idx="10">
                  <c:v>0.43438154002277279</c:v>
                </c:pt>
                <c:pt idx="11">
                  <c:v>0.6294024121271854</c:v>
                </c:pt>
                <c:pt idx="12">
                  <c:v>0.84759081548593973</c:v>
                </c:pt>
                <c:pt idx="13">
                  <c:v>0.44318880613915584</c:v>
                </c:pt>
                <c:pt idx="14">
                  <c:v>0.77597806109823753</c:v>
                </c:pt>
                <c:pt idx="15">
                  <c:v>0.37477268752691345</c:v>
                </c:pt>
                <c:pt idx="16">
                  <c:v>-8.0097575569095913E-2</c:v>
                </c:pt>
                <c:pt idx="17">
                  <c:v>-2.8165454944653671E-2</c:v>
                </c:pt>
                <c:pt idx="18">
                  <c:v>-0.14710732001980065</c:v>
                </c:pt>
                <c:pt idx="19">
                  <c:v>-0.28913691555426541</c:v>
                </c:pt>
                <c:pt idx="20">
                  <c:v>-0.40834529605389247</c:v>
                </c:pt>
                <c:pt idx="21">
                  <c:v>-0.70170195885405384</c:v>
                </c:pt>
                <c:pt idx="22">
                  <c:v>-0.82926041880986501</c:v>
                </c:pt>
                <c:pt idx="23">
                  <c:v>-1.2905329999360267</c:v>
                </c:pt>
                <c:pt idx="24">
                  <c:v>-1.2323222225197816</c:v>
                </c:pt>
                <c:pt idx="25">
                  <c:v>-0.95074756354272716</c:v>
                </c:pt>
                <c:pt idx="26">
                  <c:v>-0.79497413503332381</c:v>
                </c:pt>
                <c:pt idx="27">
                  <c:v>-0.81262029866624608</c:v>
                </c:pt>
                <c:pt idx="28">
                  <c:v>-0.53598488580437043</c:v>
                </c:pt>
                <c:pt idx="29">
                  <c:v>-0.52454739573555065</c:v>
                </c:pt>
                <c:pt idx="30">
                  <c:v>-7.218186611887506E-2</c:v>
                </c:pt>
                <c:pt idx="31">
                  <c:v>-0.19272592741165095</c:v>
                </c:pt>
                <c:pt idx="32">
                  <c:v>0.11827213613101811</c:v>
                </c:pt>
                <c:pt idx="33">
                  <c:v>7.8002383127839692E-2</c:v>
                </c:pt>
                <c:pt idx="34">
                  <c:v>-2.8434906303245026E-2</c:v>
                </c:pt>
                <c:pt idx="35">
                  <c:v>0.28529421017712275</c:v>
                </c:pt>
                <c:pt idx="36">
                  <c:v>0.41427442967573774</c:v>
                </c:pt>
                <c:pt idx="37">
                  <c:v>0.70195637466355743</c:v>
                </c:pt>
                <c:pt idx="38">
                  <c:v>0.20088314663678547</c:v>
                </c:pt>
                <c:pt idx="39">
                  <c:v>0.13838075105333436</c:v>
                </c:pt>
                <c:pt idx="40">
                  <c:v>0.57279041934093</c:v>
                </c:pt>
                <c:pt idx="41">
                  <c:v>0.38669998436107839</c:v>
                </c:pt>
                <c:pt idx="42">
                  <c:v>0.18574553773088287</c:v>
                </c:pt>
                <c:pt idx="43">
                  <c:v>0.33607231681972366</c:v>
                </c:pt>
                <c:pt idx="44">
                  <c:v>-4.3118752358566104E-2</c:v>
                </c:pt>
                <c:pt idx="45">
                  <c:v>-0.33922926838659967</c:v>
                </c:pt>
                <c:pt idx="46">
                  <c:v>-0.76451344795070886</c:v>
                </c:pt>
                <c:pt idx="47">
                  <c:v>-1.0597968164242526</c:v>
                </c:pt>
                <c:pt idx="48">
                  <c:v>-1.2191526697975759</c:v>
                </c:pt>
                <c:pt idx="49">
                  <c:v>-1.7031729455835616</c:v>
                </c:pt>
                <c:pt idx="50">
                  <c:v>-1.8022726348228324</c:v>
                </c:pt>
                <c:pt idx="51">
                  <c:v>-2.3020986123525407</c:v>
                </c:pt>
                <c:pt idx="52">
                  <c:v>-1.8309099121288273</c:v>
                </c:pt>
                <c:pt idx="53">
                  <c:v>-1.6041293713594289</c:v>
                </c:pt>
                <c:pt idx="54">
                  <c:v>-1.9000350537013069</c:v>
                </c:pt>
                <c:pt idx="55">
                  <c:v>-2.2444588076028058</c:v>
                </c:pt>
                <c:pt idx="56">
                  <c:v>-2.3818725181015861</c:v>
                </c:pt>
                <c:pt idx="57">
                  <c:v>-2.2676530464974562</c:v>
                </c:pt>
                <c:pt idx="58">
                  <c:v>-2.3162500612386214</c:v>
                </c:pt>
                <c:pt idx="59">
                  <c:v>-2.3746424854201234</c:v>
                </c:pt>
                <c:pt idx="60">
                  <c:v>-2.7591680364315216</c:v>
                </c:pt>
                <c:pt idx="61">
                  <c:v>-2.4259124623938719</c:v>
                </c:pt>
                <c:pt idx="62">
                  <c:v>-2.3821737472282059</c:v>
                </c:pt>
                <c:pt idx="63">
                  <c:v>-2.1514052161512889</c:v>
                </c:pt>
                <c:pt idx="64">
                  <c:v>-1.871510832231321</c:v>
                </c:pt>
                <c:pt idx="65">
                  <c:v>-2.0635608124159224</c:v>
                </c:pt>
                <c:pt idx="66">
                  <c:v>-1.9511088476753402</c:v>
                </c:pt>
                <c:pt idx="67">
                  <c:v>-1.5402322667263357</c:v>
                </c:pt>
                <c:pt idx="68">
                  <c:v>-1.5630301700694673</c:v>
                </c:pt>
                <c:pt idx="69">
                  <c:v>-1.586623558532519</c:v>
                </c:pt>
                <c:pt idx="70">
                  <c:v>-2.0658511804561517</c:v>
                </c:pt>
                <c:pt idx="71">
                  <c:v>-2.0985730079030529</c:v>
                </c:pt>
                <c:pt idx="72">
                  <c:v>-2.0856113387550597</c:v>
                </c:pt>
                <c:pt idx="73">
                  <c:v>-1.8425601229043276</c:v>
                </c:pt>
                <c:pt idx="74">
                  <c:v>-1.7952233279451262</c:v>
                </c:pt>
                <c:pt idx="75">
                  <c:v>-2.2624104527752995</c:v>
                </c:pt>
                <c:pt idx="76">
                  <c:v>-2.1030376836730138</c:v>
                </c:pt>
                <c:pt idx="77">
                  <c:v>-2.0976079366010856</c:v>
                </c:pt>
                <c:pt idx="78">
                  <c:v>-2.4444196498659982</c:v>
                </c:pt>
                <c:pt idx="79">
                  <c:v>-2.6723384338179681</c:v>
                </c:pt>
                <c:pt idx="80">
                  <c:v>-2.9672333433651739</c:v>
                </c:pt>
                <c:pt idx="81">
                  <c:v>-3.2357811492682345</c:v>
                </c:pt>
                <c:pt idx="82">
                  <c:v>-3.3127437415077687</c:v>
                </c:pt>
                <c:pt idx="83">
                  <c:v>-3.7088772161305159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28-46B1-9061-AC41469E9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90111"/>
        <c:axId val="339991359"/>
      </c:scatterChart>
      <c:valAx>
        <c:axId val="33999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91359"/>
        <c:crosses val="autoZero"/>
        <c:crossBetween val="midCat"/>
      </c:valAx>
      <c:valAx>
        <c:axId val="33999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9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Correlation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Correlation</a:t>
          </a:r>
        </a:p>
      </cx:txPr>
    </cx:title>
    <cx:plotArea>
      <cx:plotAreaRegion>
        <cx:series layoutId="clusteredColumn" uniqueId="{23978DCE-3BCD-4003-9A32-5639701EA2C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Return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Return</a:t>
          </a:r>
        </a:p>
      </cx:txPr>
    </cx:title>
    <cx:plotArea>
      <cx:plotAreaRegion>
        <cx:series layoutId="clusteredColumn" uniqueId="{7771D9B1-6D72-433D-8996-C10F0F0BD3C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Volatility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Volatility</a:t>
          </a:r>
        </a:p>
      </cx:txPr>
    </cx:title>
    <cx:plotArea>
      <cx:plotAreaRegion>
        <cx:series layoutId="clusteredColumn" uniqueId="{7771D9B1-6D72-433D-8996-C10F0F0BD3C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54200</xdr:colOff>
      <xdr:row>1</xdr:row>
      <xdr:rowOff>26308</xdr:rowOff>
    </xdr:from>
    <xdr:to>
      <xdr:col>36</xdr:col>
      <xdr:colOff>47625</xdr:colOff>
      <xdr:row>25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10486-0866-4614-962E-050033489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40821</xdr:colOff>
      <xdr:row>1</xdr:row>
      <xdr:rowOff>29935</xdr:rowOff>
    </xdr:from>
    <xdr:to>
      <xdr:col>56</xdr:col>
      <xdr:colOff>326571</xdr:colOff>
      <xdr:row>15</xdr:row>
      <xdr:rowOff>106135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82BFA17-762E-DB1C-77C7-DEC7FFDFEF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65171" y="220435"/>
              <a:ext cx="4552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49</xdr:col>
      <xdr:colOff>57150</xdr:colOff>
      <xdr:row>15</xdr:row>
      <xdr:rowOff>171450</xdr:rowOff>
    </xdr:from>
    <xdr:to>
      <xdr:col>56</xdr:col>
      <xdr:colOff>342900</xdr:colOff>
      <xdr:row>30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0A0D9CE-F586-460B-B847-475261E83E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500" y="3028950"/>
              <a:ext cx="4552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49</xdr:col>
      <xdr:colOff>57150</xdr:colOff>
      <xdr:row>31</xdr:row>
      <xdr:rowOff>15875</xdr:rowOff>
    </xdr:from>
    <xdr:to>
      <xdr:col>56</xdr:col>
      <xdr:colOff>342900</xdr:colOff>
      <xdr:row>45</xdr:row>
      <xdr:rowOff>92075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F17376A-2148-4D3B-A043-4B6C27D5C2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500" y="5921375"/>
              <a:ext cx="4552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FE5F-A934-4ED0-B7DC-1FB7A6E95749}">
  <dimension ref="A1:AW1001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V17" sqref="AV17:AV23"/>
    </sheetView>
  </sheetViews>
  <sheetFormatPr defaultRowHeight="15" x14ac:dyDescent="0.25"/>
  <cols>
    <col min="1" max="1" width="5.85546875" style="1" bestFit="1" customWidth="1"/>
    <col min="2" max="2" width="7.28515625" style="1" bestFit="1" customWidth="1"/>
    <col min="3" max="3" width="15" style="1" bestFit="1" customWidth="1"/>
    <col min="4" max="4" width="20.5703125" style="1" bestFit="1" customWidth="1"/>
    <col min="5" max="5" width="22.85546875" style="1" bestFit="1" customWidth="1"/>
    <col min="6" max="6" width="15" bestFit="1" customWidth="1"/>
    <col min="7" max="7" width="20.5703125" bestFit="1" customWidth="1"/>
    <col min="8" max="8" width="22.85546875" bestFit="1" customWidth="1"/>
    <col min="9" max="9" width="15" bestFit="1" customWidth="1"/>
    <col min="10" max="10" width="20.5703125" bestFit="1" customWidth="1"/>
    <col min="11" max="11" width="22.85546875" bestFit="1" customWidth="1"/>
    <col min="12" max="12" width="15" bestFit="1" customWidth="1"/>
    <col min="13" max="13" width="20.5703125" bestFit="1" customWidth="1"/>
    <col min="14" max="14" width="22.85546875" bestFit="1" customWidth="1"/>
    <col min="15" max="15" width="15" bestFit="1" customWidth="1"/>
    <col min="16" max="16" width="20.5703125" bestFit="1" customWidth="1"/>
    <col min="17" max="17" width="22.85546875" bestFit="1" customWidth="1"/>
    <col min="19" max="19" width="23.7109375" customWidth="1"/>
    <col min="20" max="20" width="14.7109375" bestFit="1" customWidth="1"/>
    <col min="21" max="21" width="18.28515625" customWidth="1"/>
    <col min="22" max="22" width="12" customWidth="1"/>
    <col min="23" max="23" width="15.42578125" bestFit="1" customWidth="1"/>
    <col min="39" max="47" width="9.140625" style="11"/>
  </cols>
  <sheetData>
    <row r="1" spans="1:49" x14ac:dyDescent="0.25">
      <c r="A1" s="17" t="s">
        <v>4</v>
      </c>
      <c r="B1" s="17"/>
      <c r="C1" s="17"/>
      <c r="D1" s="17"/>
      <c r="E1" s="17"/>
      <c r="F1" s="17" t="s">
        <v>5</v>
      </c>
      <c r="G1" s="17"/>
      <c r="H1" s="17"/>
      <c r="I1" s="17" t="s">
        <v>6</v>
      </c>
      <c r="J1" s="17"/>
      <c r="K1" s="17"/>
      <c r="L1" s="17" t="s">
        <v>7</v>
      </c>
      <c r="M1" s="17"/>
      <c r="N1" s="17"/>
      <c r="O1" s="17" t="s">
        <v>8</v>
      </c>
      <c r="P1" s="17"/>
      <c r="Q1" s="17"/>
      <c r="AM1" s="16" t="s">
        <v>41</v>
      </c>
      <c r="AN1" s="16"/>
      <c r="AO1" s="16"/>
      <c r="AP1" s="16" t="s">
        <v>42</v>
      </c>
      <c r="AQ1" s="16"/>
      <c r="AR1" s="16"/>
      <c r="AS1" s="16" t="s">
        <v>43</v>
      </c>
      <c r="AT1" s="16"/>
      <c r="AU1" s="16"/>
    </row>
    <row r="2" spans="1:49" x14ac:dyDescent="0.25">
      <c r="A2" s="4"/>
      <c r="B2" s="4"/>
      <c r="C2" s="4">
        <f>V20</f>
        <v>-0.5</v>
      </c>
      <c r="D2" s="4">
        <f>V21</f>
        <v>0.5</v>
      </c>
      <c r="E2" s="4">
        <f>$V$41</f>
        <v>0.2</v>
      </c>
      <c r="F2" s="10">
        <f>V22</f>
        <v>-0.5</v>
      </c>
      <c r="G2" s="10">
        <f>V23</f>
        <v>0.5</v>
      </c>
      <c r="H2" s="4">
        <f>$V$41</f>
        <v>0.2</v>
      </c>
      <c r="I2" s="4">
        <f>V24</f>
        <v>-0.5</v>
      </c>
      <c r="J2" s="4">
        <f>V25</f>
        <v>0.5</v>
      </c>
      <c r="K2" s="4">
        <f>$V$41</f>
        <v>0.2</v>
      </c>
      <c r="L2" s="4">
        <f>V26</f>
        <v>-0.5</v>
      </c>
      <c r="M2" s="4">
        <f>V27</f>
        <v>0.5</v>
      </c>
      <c r="N2" s="4">
        <f>$V$41</f>
        <v>0.2</v>
      </c>
      <c r="O2" s="4">
        <f>V28</f>
        <v>-0.5</v>
      </c>
      <c r="P2" s="4">
        <f>V29</f>
        <v>0.5</v>
      </c>
      <c r="Q2" s="4">
        <f>$V$41</f>
        <v>0.2</v>
      </c>
      <c r="AM2" s="11">
        <v>1</v>
      </c>
      <c r="AN2" s="13">
        <f ca="1">V42</f>
        <v>0.20648273999339398</v>
      </c>
      <c r="AP2" s="11">
        <v>1</v>
      </c>
      <c r="AQ2" s="13">
        <f ca="1">V44</f>
        <v>-0.32414952608261693</v>
      </c>
      <c r="AS2" s="11">
        <v>1</v>
      </c>
      <c r="AT2" s="13">
        <f ca="1">V43</f>
        <v>1.6640736096620579E-2</v>
      </c>
      <c r="AV2" s="18" t="s">
        <v>44</v>
      </c>
      <c r="AW2" s="15">
        <f ca="1">MIN(AN2:AN1001)</f>
        <v>0.12738727616813461</v>
      </c>
    </row>
    <row r="3" spans="1:49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40</v>
      </c>
      <c r="F3" s="4" t="s">
        <v>2</v>
      </c>
      <c r="G3" s="4" t="s">
        <v>3</v>
      </c>
      <c r="H3" s="8" t="s">
        <v>40</v>
      </c>
      <c r="I3" s="4" t="s">
        <v>2</v>
      </c>
      <c r="J3" s="4" t="s">
        <v>3</v>
      </c>
      <c r="K3" s="8" t="s">
        <v>40</v>
      </c>
      <c r="L3" s="4" t="s">
        <v>2</v>
      </c>
      <c r="M3" s="4" t="s">
        <v>3</v>
      </c>
      <c r="N3" s="8" t="s">
        <v>40</v>
      </c>
      <c r="O3" s="4" t="s">
        <v>2</v>
      </c>
      <c r="P3" s="4" t="s">
        <v>3</v>
      </c>
      <c r="Q3" s="4" t="s">
        <v>40</v>
      </c>
      <c r="S3" s="1">
        <v>1</v>
      </c>
      <c r="T3" s="1">
        <v>2</v>
      </c>
      <c r="U3" s="1">
        <v>3</v>
      </c>
      <c r="V3" s="1">
        <v>4</v>
      </c>
      <c r="W3" s="1">
        <v>5</v>
      </c>
      <c r="AM3" s="11">
        <v>2</v>
      </c>
      <c r="AN3" s="11">
        <f t="dataTable" ref="AN3:AN1001" dt2D="0" dtr="0" r1="AL2" ca="1"/>
        <v>0.16942992642684723</v>
      </c>
      <c r="AP3" s="11">
        <v>2</v>
      </c>
      <c r="AQ3" s="11">
        <f t="dataTable" ref="AQ3:AQ1001" dt2D="0" dtr="0" r1="AL3" ca="1"/>
        <v>-0.22080819828004533</v>
      </c>
      <c r="AS3" s="11">
        <v>2</v>
      </c>
      <c r="AT3" s="11">
        <f t="dataTable" ref="AT3:AT1001" dt2D="0" dtr="0" r1="AL4" ca="1"/>
        <v>1.5932406647876013E-2</v>
      </c>
      <c r="AV3" s="18" t="s">
        <v>45</v>
      </c>
      <c r="AW3" s="15">
        <f ca="1">MAX(AN2:AN1001)</f>
        <v>0.2940875750504986</v>
      </c>
    </row>
    <row r="4" spans="1:49" x14ac:dyDescent="0.25">
      <c r="A4" s="4">
        <v>1</v>
      </c>
      <c r="B4" s="4">
        <v>1</v>
      </c>
      <c r="C4" s="2" cm="1">
        <f t="array" aca="1" ref="C4" ca="1">_xlfn.RANDARRAY($B$4,$B$4,$C$2,$D$2,0)</f>
        <v>2.7997856052330294E-2</v>
      </c>
      <c r="D4" s="3">
        <f ca="1">C4</f>
        <v>2.7997856052330294E-2</v>
      </c>
      <c r="E4" s="3">
        <f ca="1">C4-($E$2/12)</f>
        <v>1.1331189385663628E-2</v>
      </c>
      <c r="F4" s="2" cm="1">
        <f t="array" aca="1" ref="F4" ca="1">_xlfn.RANDARRAY($B$4,$B$4,$F$2,$G$2,0)</f>
        <v>-0.37224236345495443</v>
      </c>
      <c r="G4" s="3">
        <f ca="1">F4</f>
        <v>-0.37224236345495443</v>
      </c>
      <c r="H4" s="3">
        <f ca="1">F4-($H$2/12)</f>
        <v>-0.38890903012162109</v>
      </c>
      <c r="I4" s="2" cm="1">
        <f t="array" aca="1" ref="I4" ca="1">_xlfn.RANDARRAY($B$4,$B$4,$I$2,$J$2,0)</f>
        <v>-1.1244563799063689E-2</v>
      </c>
      <c r="J4" s="3">
        <f ca="1">I4</f>
        <v>-1.1244563799063689E-2</v>
      </c>
      <c r="K4" s="3">
        <f ca="1">I4-($K$2/12)</f>
        <v>-2.7911230465730356E-2</v>
      </c>
      <c r="L4" s="2" cm="1">
        <f t="array" aca="1" ref="L4" ca="1">_xlfn.RANDARRAY($B$4,$B$4,$L$2,$M$2,0)</f>
        <v>-0.25756196745369253</v>
      </c>
      <c r="M4" s="3">
        <f ca="1">L4</f>
        <v>-0.25756196745369253</v>
      </c>
      <c r="N4" s="3">
        <f ca="1">L4-($N$2/12)</f>
        <v>-0.27422863412035919</v>
      </c>
      <c r="O4" s="2" cm="1">
        <f t="array" aca="1" ref="O4" ca="1">_xlfn.RANDARRAY($B$4,$B$4,$O$2,$P$2,0)</f>
        <v>0.28818937597880778</v>
      </c>
      <c r="P4" s="3">
        <f ca="1">O4</f>
        <v>0.28818937597880778</v>
      </c>
      <c r="Q4" s="3">
        <f ca="1">O4-($Q$2/12)</f>
        <v>0.27152270931214112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  <c r="AM4" s="11">
        <v>3</v>
      </c>
      <c r="AN4" s="11">
        <v>0.16236418257672078</v>
      </c>
      <c r="AP4" s="11">
        <v>3</v>
      </c>
      <c r="AQ4" s="11">
        <v>-0.14182764850469348</v>
      </c>
      <c r="AS4" s="11">
        <v>3</v>
      </c>
      <c r="AT4" s="11">
        <v>1.9471462774120138E-2</v>
      </c>
      <c r="AV4" s="18" t="s">
        <v>47</v>
      </c>
      <c r="AW4" s="15">
        <f ca="1">AVERAGE(AN2:AN1001)</f>
        <v>0.2011821588110374</v>
      </c>
    </row>
    <row r="5" spans="1:49" x14ac:dyDescent="0.25">
      <c r="A5" s="4">
        <v>1</v>
      </c>
      <c r="B5" s="4">
        <v>2</v>
      </c>
      <c r="C5" s="2" cm="1">
        <f t="array" aca="1" ref="C5" ca="1">_xlfn.RANDARRAY($B$4,$B$4,$C$2,$D$2,0)</f>
        <v>-0.14670172815657356</v>
      </c>
      <c r="D5" s="3">
        <f ca="1">C5+D4</f>
        <v>-0.11870387210424327</v>
      </c>
      <c r="E5" s="3">
        <f ca="1">E4+C5-($E$2/12)</f>
        <v>-0.15203720543757659</v>
      </c>
      <c r="F5" s="2" cm="1">
        <f t="array" aca="1" ref="F5" ca="1">_xlfn.RANDARRAY($B$4,$B$4,$F$2,$G$2,0)</f>
        <v>-0.23103550733513112</v>
      </c>
      <c r="G5" s="3">
        <f ca="1">F5+G4</f>
        <v>-0.60327787079008555</v>
      </c>
      <c r="H5" s="3">
        <f ca="1">H4+F5-($H$2/12)</f>
        <v>-0.63661120412341898</v>
      </c>
      <c r="I5" s="2" cm="1">
        <f t="array" aca="1" ref="I5" ca="1">_xlfn.RANDARRAY($B$4,$B$4,$F$2,$G$2,0)</f>
        <v>-4.1116066522591477E-2</v>
      </c>
      <c r="J5" s="3">
        <f ca="1">I5+J4</f>
        <v>-5.2360630321655166E-2</v>
      </c>
      <c r="K5" s="3">
        <f ca="1">K4+I5-($K$2/12)</f>
        <v>-8.5693963654988492E-2</v>
      </c>
      <c r="L5" s="2" cm="1">
        <f t="array" aca="1" ref="L5" ca="1">_xlfn.RANDARRAY($B$4,$B$4,$L$2,$M$2,0)</f>
        <v>0.33066250426314125</v>
      </c>
      <c r="M5" s="3">
        <f ca="1">L5+M4</f>
        <v>7.3100536809448724E-2</v>
      </c>
      <c r="N5" s="3">
        <f ca="1">N4+L5-($N$2/12)</f>
        <v>3.9767203476115398E-2</v>
      </c>
      <c r="O5" s="2" cm="1">
        <f t="array" aca="1" ref="O5" ca="1">_xlfn.RANDARRAY($B$4,$B$4,$O$2,$P$2,0)</f>
        <v>-9.0514690669863063E-2</v>
      </c>
      <c r="P5" s="3">
        <f ca="1">O5+P4</f>
        <v>0.19767468530894472</v>
      </c>
      <c r="Q5" s="3">
        <f ca="1">Q4+O5-($Q$2/12)</f>
        <v>0.16434135197561139</v>
      </c>
      <c r="R5" s="1">
        <v>1</v>
      </c>
      <c r="S5" s="1">
        <f ca="1">CORREL(C4:C87,C4:C87)</f>
        <v>1.0000000000000002</v>
      </c>
      <c r="T5" s="1">
        <f ca="1">CORREL(F4:F87,C4:C87)</f>
        <v>5.1026333182694665E-2</v>
      </c>
      <c r="U5" s="1">
        <f ca="1">CORREL(I4:I87,C4:C87)</f>
        <v>8.1144154531655951E-2</v>
      </c>
      <c r="V5" s="1">
        <f ca="1">CORREL(L4:L87,C4:C87)</f>
        <v>-0.18966456968423503</v>
      </c>
      <c r="W5" s="1">
        <f ca="1">CORREL(O4:O87,C4:C87)</f>
        <v>0.13775190467759549</v>
      </c>
      <c r="AM5" s="11">
        <v>4</v>
      </c>
      <c r="AN5" s="11">
        <v>0.2348745494519528</v>
      </c>
      <c r="AP5" s="11">
        <v>4</v>
      </c>
      <c r="AQ5" s="11">
        <v>-0.29468349036158414</v>
      </c>
      <c r="AS5" s="11">
        <v>4</v>
      </c>
      <c r="AT5" s="11">
        <v>1.6596604351215259E-2</v>
      </c>
      <c r="AV5" s="18" t="s">
        <v>48</v>
      </c>
      <c r="AW5" s="14">
        <f ca="1">_xlfn.STDEV.S(AN2:AN1001)</f>
        <v>2.7862212784586112E-2</v>
      </c>
    </row>
    <row r="6" spans="1:49" x14ac:dyDescent="0.25">
      <c r="A6" s="4">
        <v>1</v>
      </c>
      <c r="B6" s="4">
        <v>3</v>
      </c>
      <c r="C6" s="2" cm="1">
        <f t="array" aca="1" ref="C6" ca="1">_xlfn.RANDARRAY($B$4,$B$4,$C$2,$D$2,0)</f>
        <v>-0.19649640628697485</v>
      </c>
      <c r="D6" s="3">
        <f t="shared" ref="D6:D69" ca="1" si="0">C6+D5</f>
        <v>-0.31520027839121811</v>
      </c>
      <c r="E6" s="3">
        <f t="shared" ref="E6:E69" ca="1" si="1">E5+C6-($E$2/12)</f>
        <v>-0.3652002783912181</v>
      </c>
      <c r="F6" s="2" cm="1">
        <f t="array" aca="1" ref="F6" ca="1">_xlfn.RANDARRAY($B$4,$B$4,$F$2,$G$2,0)</f>
        <v>-8.4590828765161108E-2</v>
      </c>
      <c r="G6" s="3">
        <f t="shared" ref="G6:G69" ca="1" si="2">F6+G5</f>
        <v>-0.68786869955524665</v>
      </c>
      <c r="H6" s="3">
        <f t="shared" ref="H6:H69" ca="1" si="3">H5+F6-($H$2/12)</f>
        <v>-0.73786869955524681</v>
      </c>
      <c r="I6" s="2" cm="1">
        <f t="array" aca="1" ref="I6" ca="1">_xlfn.RANDARRAY($B$4,$B$4,$F$2,$G$2,0)</f>
        <v>0.26876910810065713</v>
      </c>
      <c r="J6" s="3">
        <f t="shared" ref="J6:J69" ca="1" si="4">I6+J5</f>
        <v>0.21640847777900196</v>
      </c>
      <c r="K6" s="3">
        <f t="shared" ref="K6:K69" ca="1" si="5">K5+I6-($K$2/12)</f>
        <v>0.16640847777900197</v>
      </c>
      <c r="L6" s="2" cm="1">
        <f t="array" aca="1" ref="L6" ca="1">_xlfn.RANDARRAY($B$4,$B$4,$L$2,$M$2,0)</f>
        <v>0.1676642790855587</v>
      </c>
      <c r="M6" s="3">
        <f t="shared" ref="M6:M69" ca="1" si="6">L6+M5</f>
        <v>0.24076481589500742</v>
      </c>
      <c r="N6" s="3">
        <f t="shared" ref="N6:N69" ca="1" si="7">N5+L6-($N$2/12)</f>
        <v>0.19076481589500743</v>
      </c>
      <c r="O6" s="2" cm="1">
        <f t="array" aca="1" ref="O6" ca="1">_xlfn.RANDARRAY($B$4,$B$4,$O$2,$P$2,0)</f>
        <v>0.29608882403296422</v>
      </c>
      <c r="P6" s="3">
        <f t="shared" ref="P6:P69" ca="1" si="8">O6+P5</f>
        <v>0.49376350934190893</v>
      </c>
      <c r="Q6" s="3">
        <f t="shared" ref="Q6:Q69" ca="1" si="9">Q5+O6-($Q$2/12)</f>
        <v>0.44376350934190895</v>
      </c>
      <c r="R6" s="1">
        <v>2</v>
      </c>
      <c r="S6" s="1">
        <f ca="1">T5</f>
        <v>5.1026333182694665E-2</v>
      </c>
      <c r="T6" s="1">
        <f ca="1">CORREL(F4:F87,F4:F87)</f>
        <v>1</v>
      </c>
      <c r="U6" s="1">
        <f ca="1">CORREL(F4:F87,I4:I87)</f>
        <v>-0.1949796035871392</v>
      </c>
      <c r="V6" s="1">
        <f ca="1">CORREL(F4:F87,L4:L87)</f>
        <v>1.7647385301220536E-2</v>
      </c>
      <c r="W6" s="1">
        <f ca="1">CORREL(F4:F87,O4:O87)</f>
        <v>-6.4457008518414615E-3</v>
      </c>
      <c r="AM6" s="11">
        <v>5</v>
      </c>
      <c r="AN6" s="11">
        <v>0.21475496051707171</v>
      </c>
      <c r="AP6" s="11">
        <v>5</v>
      </c>
      <c r="AQ6" s="11">
        <v>-0.25351034801445982</v>
      </c>
      <c r="AS6" s="11">
        <v>5</v>
      </c>
      <c r="AT6" s="11">
        <v>1.4629996534234949E-2</v>
      </c>
      <c r="AV6" s="18" t="s">
        <v>46</v>
      </c>
      <c r="AW6" s="14">
        <f ca="1">_xlfn.QUARTILE.INC(AN2:AN1001,1)</f>
        <v>0.18168681875415557</v>
      </c>
    </row>
    <row r="7" spans="1:49" x14ac:dyDescent="0.25">
      <c r="A7" s="4">
        <v>1</v>
      </c>
      <c r="B7" s="4">
        <v>4</v>
      </c>
      <c r="C7" s="2" cm="1">
        <f t="array" aca="1" ref="C7" ca="1">_xlfn.RANDARRAY($B$4,$B$4,$C$2,$D$2,0)</f>
        <v>-0.40986525735485713</v>
      </c>
      <c r="D7" s="3">
        <f t="shared" ca="1" si="0"/>
        <v>-0.72506553574607524</v>
      </c>
      <c r="E7" s="3">
        <f t="shared" ca="1" si="1"/>
        <v>-0.79173220241274189</v>
      </c>
      <c r="F7" s="2" cm="1">
        <f t="array" aca="1" ref="F7" ca="1">_xlfn.RANDARRAY($B$4,$B$4,$F$2,$G$2,0)</f>
        <v>0.27950977106849861</v>
      </c>
      <c r="G7" s="3">
        <f t="shared" ca="1" si="2"/>
        <v>-0.40835892848674804</v>
      </c>
      <c r="H7" s="3">
        <f t="shared" ca="1" si="3"/>
        <v>-0.47502559515341486</v>
      </c>
      <c r="I7" s="2" cm="1">
        <f t="array" aca="1" ref="I7" ca="1">_xlfn.RANDARRAY($B$4,$B$4,$F$2,$G$2,0)</f>
        <v>-0.31854443845834812</v>
      </c>
      <c r="J7" s="3">
        <f t="shared" ca="1" si="4"/>
        <v>-0.10213596067934616</v>
      </c>
      <c r="K7" s="3">
        <f t="shared" ca="1" si="5"/>
        <v>-0.16880262734601281</v>
      </c>
      <c r="L7" s="2" cm="1">
        <f t="array" aca="1" ref="L7" ca="1">_xlfn.RANDARRAY($B$4,$B$4,$L$2,$M$2,0)</f>
        <v>0.35848529466718937</v>
      </c>
      <c r="M7" s="3">
        <f t="shared" ca="1" si="6"/>
        <v>0.59925011056219679</v>
      </c>
      <c r="N7" s="3">
        <f t="shared" ca="1" si="7"/>
        <v>0.53258344389553003</v>
      </c>
      <c r="O7" s="2" cm="1">
        <f t="array" aca="1" ref="O7" ca="1">_xlfn.RANDARRAY($B$4,$B$4,$O$2,$P$2,0)</f>
        <v>-0.19149486758290502</v>
      </c>
      <c r="P7" s="3">
        <f t="shared" ca="1" si="8"/>
        <v>0.30226864175900392</v>
      </c>
      <c r="Q7" s="3">
        <f t="shared" ca="1" si="9"/>
        <v>0.23560197509233727</v>
      </c>
      <c r="R7" s="1">
        <v>3</v>
      </c>
      <c r="S7" s="1">
        <f ca="1">U5</f>
        <v>8.1144154531655951E-2</v>
      </c>
      <c r="T7" s="1">
        <f ca="1">U6</f>
        <v>-0.1949796035871392</v>
      </c>
      <c r="U7" s="1">
        <f ca="1">CORREL(I4:I87,I4:I87)</f>
        <v>1.0000000000000002</v>
      </c>
      <c r="V7" s="1">
        <f ca="1">CORREL(L4:L87,I4:I87)</f>
        <v>0.20646902744576964</v>
      </c>
      <c r="W7" s="1">
        <f ca="1">CORREL(I4:I87,O4:O87)</f>
        <v>1.5738722171655433E-2</v>
      </c>
      <c r="AM7" s="11">
        <v>6</v>
      </c>
      <c r="AN7" s="11">
        <v>0.17908938894544812</v>
      </c>
      <c r="AP7" s="11">
        <v>6</v>
      </c>
      <c r="AQ7" s="11">
        <v>-0.25363972781067395</v>
      </c>
      <c r="AS7" s="11">
        <v>6</v>
      </c>
      <c r="AT7" s="11">
        <v>1.7431283001501208E-2</v>
      </c>
      <c r="AV7" s="18" t="s">
        <v>49</v>
      </c>
      <c r="AW7" s="14">
        <f ca="1">_xlfn.QUARTILE.INC(AN2:AN1001,2)</f>
        <v>0.20101164066882982</v>
      </c>
    </row>
    <row r="8" spans="1:49" x14ac:dyDescent="0.25">
      <c r="A8" s="4">
        <v>1</v>
      </c>
      <c r="B8" s="4">
        <v>5</v>
      </c>
      <c r="C8" s="2" cm="1">
        <f t="array" aca="1" ref="C8" ca="1">_xlfn.RANDARRAY($B$4,$B$4,$C$2,$D$2,0)</f>
        <v>0.46666864080134585</v>
      </c>
      <c r="D8" s="3">
        <f t="shared" ca="1" si="0"/>
        <v>-0.25839689494472939</v>
      </c>
      <c r="E8" s="3">
        <f t="shared" ca="1" si="1"/>
        <v>-0.34173022827806271</v>
      </c>
      <c r="F8" s="2" cm="1">
        <f t="array" aca="1" ref="F8" ca="1">_xlfn.RANDARRAY($B$4,$B$4,$F$2,$G$2,0)</f>
        <v>0.45284384850559123</v>
      </c>
      <c r="G8" s="3">
        <f t="shared" ca="1" si="2"/>
        <v>4.4484920018843188E-2</v>
      </c>
      <c r="H8" s="3">
        <f t="shared" ca="1" si="3"/>
        <v>-3.8848413314490293E-2</v>
      </c>
      <c r="I8" s="2" cm="1">
        <f t="array" aca="1" ref="I8" ca="1">_xlfn.RANDARRAY($B$4,$B$4,$F$2,$G$2,0)</f>
        <v>-0.31530725047342989</v>
      </c>
      <c r="J8" s="3">
        <f t="shared" ca="1" si="4"/>
        <v>-0.41744321115277605</v>
      </c>
      <c r="K8" s="3">
        <f t="shared" ca="1" si="5"/>
        <v>-0.50077654448610942</v>
      </c>
      <c r="L8" s="2" cm="1">
        <f t="array" aca="1" ref="L8" ca="1">_xlfn.RANDARRAY($B$4,$B$4,$L$2,$M$2,0)</f>
        <v>-0.33656253207608677</v>
      </c>
      <c r="M8" s="3">
        <f t="shared" ca="1" si="6"/>
        <v>0.26268757848611002</v>
      </c>
      <c r="N8" s="3">
        <f t="shared" ca="1" si="7"/>
        <v>0.17935424515277659</v>
      </c>
      <c r="O8" s="2" cm="1">
        <f t="array" aca="1" ref="O8" ca="1">_xlfn.RANDARRAY($B$4,$B$4,$O$2,$P$2,0)</f>
        <v>0.4489942144552278</v>
      </c>
      <c r="P8" s="3">
        <f t="shared" ca="1" si="8"/>
        <v>0.75126285621423172</v>
      </c>
      <c r="Q8" s="3">
        <f t="shared" ca="1" si="9"/>
        <v>0.66792952288089835</v>
      </c>
      <c r="R8" s="1">
        <v>4</v>
      </c>
      <c r="S8" s="1">
        <f ca="1">V5</f>
        <v>-0.18966456968423503</v>
      </c>
      <c r="T8" s="1">
        <f ca="1">V6</f>
        <v>1.7647385301220536E-2</v>
      </c>
      <c r="U8" s="1">
        <f ca="1">V7</f>
        <v>0.20646902744576964</v>
      </c>
      <c r="V8" s="1">
        <f ca="1">CORREL(L4:L87,L4:L87)</f>
        <v>1</v>
      </c>
      <c r="W8" s="1">
        <f ca="1">CORREL(L4:L87,O4:O87)</f>
        <v>-3.7653403269951674E-2</v>
      </c>
      <c r="AM8" s="11">
        <v>7</v>
      </c>
      <c r="AN8" s="11">
        <v>0.18031238585876222</v>
      </c>
      <c r="AP8" s="11">
        <v>7</v>
      </c>
      <c r="AQ8" s="11">
        <v>-2.014910450988663E-2</v>
      </c>
      <c r="AS8" s="11">
        <v>7</v>
      </c>
      <c r="AT8" s="11">
        <v>1.5230071060075982E-2</v>
      </c>
      <c r="AV8" s="18" t="s">
        <v>50</v>
      </c>
      <c r="AW8" s="14">
        <f ca="1">_xlfn.QUARTILE.INC(AN2:AN1001,3)</f>
        <v>0.21867368364878104</v>
      </c>
    </row>
    <row r="9" spans="1:49" x14ac:dyDescent="0.25">
      <c r="A9" s="4">
        <v>1</v>
      </c>
      <c r="B9" s="4">
        <v>6</v>
      </c>
      <c r="C9" s="2" cm="1">
        <f t="array" aca="1" ref="C9" ca="1">_xlfn.RANDARRAY($B$4,$B$4,$C$2,$D$2,0)</f>
        <v>0.45283981873399148</v>
      </c>
      <c r="D9" s="3">
        <f t="shared" ca="1" si="0"/>
        <v>0.19444292378926209</v>
      </c>
      <c r="E9" s="3">
        <f t="shared" ca="1" si="1"/>
        <v>9.4442923789262112E-2</v>
      </c>
      <c r="F9" s="2" cm="1">
        <f t="array" aca="1" ref="F9" ca="1">_xlfn.RANDARRAY($B$4,$B$4,$F$2,$G$2,0)</f>
        <v>0.28634995927471774</v>
      </c>
      <c r="G9" s="3">
        <f t="shared" ca="1" si="2"/>
        <v>0.33083487929356092</v>
      </c>
      <c r="H9" s="3">
        <f t="shared" ca="1" si="3"/>
        <v>0.23083487929356078</v>
      </c>
      <c r="I9" s="2" cm="1">
        <f t="array" aca="1" ref="I9" ca="1">_xlfn.RANDARRAY($B$4,$B$4,$F$2,$G$2,0)</f>
        <v>7.9009506685094322E-2</v>
      </c>
      <c r="J9" s="3">
        <f t="shared" ca="1" si="4"/>
        <v>-0.33843370446768173</v>
      </c>
      <c r="K9" s="3">
        <f t="shared" ca="1" si="5"/>
        <v>-0.43843370446768176</v>
      </c>
      <c r="L9" s="2" cm="1">
        <f t="array" aca="1" ref="L9" ca="1">_xlfn.RANDARRAY($B$4,$B$4,$L$2,$M$2,0)</f>
        <v>-0.36567461664318357</v>
      </c>
      <c r="M9" s="3">
        <f t="shared" ca="1" si="6"/>
        <v>-0.10298703815707355</v>
      </c>
      <c r="N9" s="3">
        <f t="shared" ca="1" si="7"/>
        <v>-0.20298703815707364</v>
      </c>
      <c r="O9" s="2" cm="1">
        <f t="array" aca="1" ref="O9" ca="1">_xlfn.RANDARRAY($B$4,$B$4,$O$2,$P$2,0)</f>
        <v>0.31545041612843261</v>
      </c>
      <c r="P9" s="3">
        <f t="shared" ca="1" si="8"/>
        <v>1.0667132723426644</v>
      </c>
      <c r="Q9" s="3">
        <f t="shared" ca="1" si="9"/>
        <v>0.96671327234266424</v>
      </c>
      <c r="R9" s="1">
        <v>5</v>
      </c>
      <c r="S9" s="1">
        <f ca="1">W5</f>
        <v>0.13775190467759549</v>
      </c>
      <c r="T9" s="1">
        <f ca="1">W6</f>
        <v>-6.4457008518414615E-3</v>
      </c>
      <c r="U9" s="1">
        <f ca="1">W7</f>
        <v>1.5738722171655433E-2</v>
      </c>
      <c r="V9" s="1">
        <f ca="1">W8</f>
        <v>-3.7653403269951674E-2</v>
      </c>
      <c r="W9" s="1">
        <f ca="1">CORREL(O4:O87,O4:O87)</f>
        <v>1</v>
      </c>
      <c r="AM9" s="11">
        <v>8</v>
      </c>
      <c r="AN9" s="11">
        <v>0.14859571339733807</v>
      </c>
      <c r="AP9" s="11">
        <v>8</v>
      </c>
      <c r="AQ9" s="11">
        <v>-0.33491478458658341</v>
      </c>
      <c r="AS9" s="11">
        <v>8</v>
      </c>
      <c r="AT9" s="11">
        <v>1.3454235388611506E-2</v>
      </c>
    </row>
    <row r="10" spans="1:49" x14ac:dyDescent="0.25">
      <c r="A10" s="4">
        <v>1</v>
      </c>
      <c r="B10" s="4">
        <v>7</v>
      </c>
      <c r="C10" s="2" cm="1">
        <f t="array" aca="1" ref="C10" ca="1">_xlfn.RANDARRAY($B$4,$B$4,$C$2,$D$2,0)</f>
        <v>9.3209867195547691E-2</v>
      </c>
      <c r="D10" s="3">
        <f t="shared" ca="1" si="0"/>
        <v>0.28765279098480978</v>
      </c>
      <c r="E10" s="3">
        <f t="shared" ca="1" si="1"/>
        <v>0.17098612431814314</v>
      </c>
      <c r="F10" s="2" cm="1">
        <f t="array" aca="1" ref="F10" ca="1">_xlfn.RANDARRAY($B$4,$B$4,$F$2,$G$2,0)</f>
        <v>0.38865333669621949</v>
      </c>
      <c r="G10" s="3">
        <f t="shared" ca="1" si="2"/>
        <v>0.71948821598978041</v>
      </c>
      <c r="H10" s="3">
        <f t="shared" ca="1" si="3"/>
        <v>0.6028215493231136</v>
      </c>
      <c r="I10" s="2" cm="1">
        <f t="array" aca="1" ref="I10" ca="1">_xlfn.RANDARRAY($B$4,$B$4,$F$2,$G$2,0)</f>
        <v>0.18641407997276449</v>
      </c>
      <c r="J10" s="3">
        <f t="shared" ca="1" si="4"/>
        <v>-0.15201962449491724</v>
      </c>
      <c r="K10" s="3">
        <f t="shared" ca="1" si="5"/>
        <v>-0.26868629116158393</v>
      </c>
      <c r="L10" s="2" cm="1">
        <f t="array" aca="1" ref="L10" ca="1">_xlfn.RANDARRAY($B$4,$B$4,$L$2,$M$2,0)</f>
        <v>0.19968055992725253</v>
      </c>
      <c r="M10" s="3">
        <f t="shared" ca="1" si="6"/>
        <v>9.6693521770178981E-2</v>
      </c>
      <c r="N10" s="3">
        <f t="shared" ca="1" si="7"/>
        <v>-1.9973144896487775E-2</v>
      </c>
      <c r="O10" s="2" cm="1">
        <f t="array" aca="1" ref="O10" ca="1">_xlfn.RANDARRAY($B$4,$B$4,$O$2,$P$2,0)</f>
        <v>-0.11815021323572095</v>
      </c>
      <c r="P10" s="3">
        <f t="shared" ca="1" si="8"/>
        <v>0.9485630591069435</v>
      </c>
      <c r="Q10" s="3">
        <f t="shared" ca="1" si="9"/>
        <v>0.83189639244027658</v>
      </c>
      <c r="S10" s="1">
        <v>1</v>
      </c>
      <c r="T10" s="1">
        <v>2</v>
      </c>
      <c r="U10" s="1">
        <v>3</v>
      </c>
      <c r="V10" s="1">
        <v>4</v>
      </c>
      <c r="W10" s="1">
        <v>5</v>
      </c>
      <c r="AM10" s="11">
        <v>9</v>
      </c>
      <c r="AN10" s="11">
        <v>0.23955875555487474</v>
      </c>
      <c r="AP10" s="11">
        <v>9</v>
      </c>
      <c r="AQ10" s="11">
        <v>-0.21593568131609181</v>
      </c>
      <c r="AS10" s="11">
        <v>9</v>
      </c>
      <c r="AT10" s="11">
        <v>1.453152150550591E-2</v>
      </c>
    </row>
    <row r="11" spans="1:49" x14ac:dyDescent="0.25">
      <c r="A11" s="4">
        <v>1</v>
      </c>
      <c r="B11" s="4">
        <v>8</v>
      </c>
      <c r="C11" s="2" cm="1">
        <f t="array" aca="1" ref="C11" ca="1">_xlfn.RANDARRAY($B$4,$B$4,$C$2,$D$2,0)</f>
        <v>-0.20398700556351379</v>
      </c>
      <c r="D11" s="3">
        <f t="shared" ca="1" si="0"/>
        <v>8.3665785421295991E-2</v>
      </c>
      <c r="E11" s="3">
        <f t="shared" ca="1" si="1"/>
        <v>-4.9667547912037313E-2</v>
      </c>
      <c r="F11" s="2" cm="1">
        <f t="array" aca="1" ref="F11" ca="1">_xlfn.RANDARRAY($B$4,$B$4,$F$2,$G$2,0)</f>
        <v>0.13355069042689449</v>
      </c>
      <c r="G11" s="3">
        <f t="shared" ca="1" si="2"/>
        <v>0.8530389064166749</v>
      </c>
      <c r="H11" s="3">
        <f t="shared" ca="1" si="3"/>
        <v>0.71970557308334138</v>
      </c>
      <c r="I11" s="2" cm="1">
        <f t="array" aca="1" ref="I11" ca="1">_xlfn.RANDARRAY($B$4,$B$4,$F$2,$G$2,0)</f>
        <v>0.45939522526735188</v>
      </c>
      <c r="J11" s="3">
        <f t="shared" ca="1" si="4"/>
        <v>0.30737560077243464</v>
      </c>
      <c r="K11" s="3">
        <f t="shared" ca="1" si="5"/>
        <v>0.17404226743910128</v>
      </c>
      <c r="L11" s="2" cm="1">
        <f t="array" aca="1" ref="L11" ca="1">_xlfn.RANDARRAY($B$4,$B$4,$L$2,$M$2,0)</f>
        <v>-0.21185157281960487</v>
      </c>
      <c r="M11" s="3">
        <f t="shared" ca="1" si="6"/>
        <v>-0.11515805104942589</v>
      </c>
      <c r="N11" s="3">
        <f t="shared" ca="1" si="7"/>
        <v>-0.24849138438275931</v>
      </c>
      <c r="O11" s="2" cm="1">
        <f t="array" aca="1" ref="O11" ca="1">_xlfn.RANDARRAY($B$4,$B$4,$O$2,$P$2,0)</f>
        <v>-0.46491698402238135</v>
      </c>
      <c r="P11" s="3">
        <f t="shared" ca="1" si="8"/>
        <v>0.48364607508456214</v>
      </c>
      <c r="Q11" s="3">
        <f t="shared" ca="1" si="9"/>
        <v>0.35031274175122856</v>
      </c>
      <c r="S11" s="1" t="s">
        <v>9</v>
      </c>
      <c r="T11" s="1" t="s">
        <v>10</v>
      </c>
      <c r="U11" s="1" t="s">
        <v>11</v>
      </c>
      <c r="V11" s="1" t="s">
        <v>12</v>
      </c>
      <c r="W11" s="1" t="s">
        <v>13</v>
      </c>
      <c r="AM11" s="11">
        <v>10</v>
      </c>
      <c r="AN11" s="11">
        <v>0.16432997580612763</v>
      </c>
      <c r="AP11" s="11">
        <v>10</v>
      </c>
      <c r="AQ11" s="11">
        <v>-0.27631961198343646</v>
      </c>
      <c r="AS11" s="11">
        <v>10</v>
      </c>
      <c r="AT11" s="11">
        <v>1.9511261254206481E-2</v>
      </c>
    </row>
    <row r="12" spans="1:49" x14ac:dyDescent="0.25">
      <c r="A12" s="4">
        <v>1</v>
      </c>
      <c r="B12" s="4">
        <v>9</v>
      </c>
      <c r="C12" s="2" cm="1">
        <f t="array" aca="1" ref="C12" ca="1">_xlfn.RANDARRAY($B$4,$B$4,$C$2,$D$2,0)</f>
        <v>-0.26274579091322103</v>
      </c>
      <c r="D12" s="3">
        <f t="shared" ca="1" si="0"/>
        <v>-0.17908000549192504</v>
      </c>
      <c r="E12" s="3">
        <f t="shared" ca="1" si="1"/>
        <v>-0.32908000549192501</v>
      </c>
      <c r="F12" s="2" cm="1">
        <f t="array" aca="1" ref="F12" ca="1">_xlfn.RANDARRAY($B$4,$B$4,$F$2,$G$2,0)</f>
        <v>-0.29918121145913523</v>
      </c>
      <c r="G12" s="3">
        <f t="shared" ca="1" si="2"/>
        <v>0.55385769495753967</v>
      </c>
      <c r="H12" s="3">
        <f t="shared" ca="1" si="3"/>
        <v>0.40385769495753948</v>
      </c>
      <c r="I12" s="2" cm="1">
        <f t="array" aca="1" ref="I12" ca="1">_xlfn.RANDARRAY($B$4,$B$4,$F$2,$G$2,0)</f>
        <v>0.2537904448684235</v>
      </c>
      <c r="J12" s="3">
        <f t="shared" ca="1" si="4"/>
        <v>0.56116604564085815</v>
      </c>
      <c r="K12" s="3">
        <f t="shared" ca="1" si="5"/>
        <v>0.41116604564085812</v>
      </c>
      <c r="L12" s="2" cm="1">
        <f t="array" aca="1" ref="L12" ca="1">_xlfn.RANDARRAY($B$4,$B$4,$L$2,$M$2,0)</f>
        <v>-1.2183629967468801E-2</v>
      </c>
      <c r="M12" s="3">
        <f t="shared" ca="1" si="6"/>
        <v>-0.12734168101689469</v>
      </c>
      <c r="N12" s="3">
        <f t="shared" ca="1" si="7"/>
        <v>-0.27734168101689477</v>
      </c>
      <c r="O12" s="2" cm="1">
        <f t="array" aca="1" ref="O12" ca="1">_xlfn.RANDARRAY($B$4,$B$4,$O$2,$P$2,0)</f>
        <v>7.8906406048242617E-2</v>
      </c>
      <c r="P12" s="3">
        <f t="shared" ca="1" si="8"/>
        <v>0.56255248113280476</v>
      </c>
      <c r="Q12" s="3">
        <f t="shared" ca="1" si="9"/>
        <v>0.41255248113280452</v>
      </c>
      <c r="R12" s="1">
        <v>1</v>
      </c>
      <c r="S12" s="1">
        <f ca="1">_xlfn.COVARIANCE.S(C4:C87,C4:C87)</f>
        <v>8.8439847665941082E-2</v>
      </c>
      <c r="T12" s="1">
        <f ca="1">_xlfn.COVARIANCE.S(F4:F87,C4:C87)</f>
        <v>4.2124225670010004E-3</v>
      </c>
      <c r="U12" s="1">
        <f ca="1">_xlfn.COVARIANCE.S(I4:I87,C4:C87)</f>
        <v>7.049538788902604E-3</v>
      </c>
      <c r="V12" s="1">
        <f ca="1">_xlfn.COVARIANCE.S(L4:L87,C4:C87)</f>
        <v>-1.6356248596545019E-2</v>
      </c>
      <c r="W12" s="1">
        <f ca="1">_xlfn.COVARIANCE.S(O4:O87,C4:C87)</f>
        <v>1.1259671762360948E-2</v>
      </c>
      <c r="AM12" s="11">
        <v>11</v>
      </c>
      <c r="AN12" s="11">
        <v>0.17112767896484923</v>
      </c>
      <c r="AP12" s="11">
        <v>11</v>
      </c>
      <c r="AQ12" s="11">
        <v>-0.38630523256503396</v>
      </c>
      <c r="AS12" s="11">
        <v>11</v>
      </c>
      <c r="AT12" s="11">
        <v>1.665246108426182E-2</v>
      </c>
    </row>
    <row r="13" spans="1:49" x14ac:dyDescent="0.25">
      <c r="A13" s="4">
        <v>1</v>
      </c>
      <c r="B13" s="4">
        <v>10</v>
      </c>
      <c r="C13" s="2" cm="1">
        <f t="array" aca="1" ref="C13" ca="1">_xlfn.RANDARRAY($B$4,$B$4,$C$2,$D$2,0)</f>
        <v>0.41916038095875163</v>
      </c>
      <c r="D13" s="3">
        <f t="shared" ca="1" si="0"/>
        <v>0.24008037546682659</v>
      </c>
      <c r="E13" s="3">
        <f t="shared" ca="1" si="1"/>
        <v>7.341370880015996E-2</v>
      </c>
      <c r="F13" s="2" cm="1">
        <f t="array" aca="1" ref="F13" ca="1">_xlfn.RANDARRAY($B$4,$B$4,$F$2,$G$2,0)</f>
        <v>0.34806019587629011</v>
      </c>
      <c r="G13" s="3">
        <f t="shared" ca="1" si="2"/>
        <v>0.90191789083382978</v>
      </c>
      <c r="H13" s="3">
        <f t="shared" ca="1" si="3"/>
        <v>0.73525122416716282</v>
      </c>
      <c r="I13" s="2" cm="1">
        <f t="array" aca="1" ref="I13" ca="1">_xlfn.RANDARRAY($B$4,$B$4,$F$2,$G$2,0)</f>
        <v>-0.13901007165775736</v>
      </c>
      <c r="J13" s="3">
        <f t="shared" ca="1" si="4"/>
        <v>0.42215597398310079</v>
      </c>
      <c r="K13" s="3">
        <f t="shared" ca="1" si="5"/>
        <v>0.2554893073164341</v>
      </c>
      <c r="L13" s="2" cm="1">
        <f t="array" aca="1" ref="L13" ca="1">_xlfn.RANDARRAY($B$4,$B$4,$L$2,$M$2,0)</f>
        <v>0.1613901060139854</v>
      </c>
      <c r="M13" s="3">
        <f t="shared" ca="1" si="6"/>
        <v>3.4048424997090709E-2</v>
      </c>
      <c r="N13" s="3">
        <f t="shared" ca="1" si="7"/>
        <v>-0.13261824166957603</v>
      </c>
      <c r="O13" s="2" cm="1">
        <f t="array" aca="1" ref="O13" ca="1">_xlfn.RANDARRAY($B$4,$B$4,$O$2,$P$2,0)</f>
        <v>0.32163366117227887</v>
      </c>
      <c r="P13" s="3">
        <f t="shared" ca="1" si="8"/>
        <v>0.88418614230508363</v>
      </c>
      <c r="Q13" s="3">
        <f t="shared" ca="1" si="9"/>
        <v>0.71751947563841667</v>
      </c>
      <c r="R13" s="1">
        <v>2</v>
      </c>
      <c r="S13" s="1">
        <f ca="1">T12</f>
        <v>4.2124225670010004E-3</v>
      </c>
      <c r="T13" s="1">
        <f ca="1">_xlfn.COVARIANCE.S(F4:F87,F4:F87)</f>
        <v>7.7059671728546511E-2</v>
      </c>
      <c r="U13" s="1">
        <f ca="1">_xlfn.COVARIANCE.S(F4:F87,I4:I87)</f>
        <v>-1.5811833495951867E-2</v>
      </c>
      <c r="V13" s="1">
        <f ca="1">_xlfn.COVARIANCE.S(F4:F87,L4:L87)</f>
        <v>1.4205857206917134E-3</v>
      </c>
      <c r="W13" s="1">
        <f ca="1">_xlfn.COVARIANCE.S(F4:F87,O4:O87)</f>
        <v>-4.9179923404852677E-4</v>
      </c>
      <c r="AM13" s="11">
        <v>12</v>
      </c>
      <c r="AN13" s="11">
        <v>0.21774586751257985</v>
      </c>
      <c r="AP13" s="11">
        <v>12</v>
      </c>
      <c r="AQ13" s="11">
        <v>-0.23606515862296543</v>
      </c>
      <c r="AS13" s="11">
        <v>12</v>
      </c>
      <c r="AT13" s="11">
        <v>1.8358848091143541E-2</v>
      </c>
    </row>
    <row r="14" spans="1:49" x14ac:dyDescent="0.25">
      <c r="A14" s="4">
        <v>1</v>
      </c>
      <c r="B14" s="4">
        <v>11</v>
      </c>
      <c r="C14" s="2" cm="1">
        <f t="array" aca="1" ref="C14" ca="1">_xlfn.RANDARRAY($B$4,$B$4,$C$2,$D$2,0)</f>
        <v>-0.29443595420062885</v>
      </c>
      <c r="D14" s="3">
        <f t="shared" ca="1" si="0"/>
        <v>-5.4355578733802257E-2</v>
      </c>
      <c r="E14" s="3">
        <f t="shared" ca="1" si="1"/>
        <v>-0.23768891206713555</v>
      </c>
      <c r="F14" s="2" cm="1">
        <f t="array" aca="1" ref="F14" ca="1">_xlfn.RANDARRAY($B$4,$B$4,$F$2,$G$2,0)</f>
        <v>0.27047991020613238</v>
      </c>
      <c r="G14" s="3">
        <f t="shared" ca="1" si="2"/>
        <v>1.1723978010399621</v>
      </c>
      <c r="H14" s="3">
        <f t="shared" ca="1" si="3"/>
        <v>0.98906446770662837</v>
      </c>
      <c r="I14" s="2" cm="1">
        <f t="array" aca="1" ref="I14" ca="1">_xlfn.RANDARRAY($B$4,$B$4,$F$2,$G$2,0)</f>
        <v>0.24519795110408271</v>
      </c>
      <c r="J14" s="3">
        <f t="shared" ca="1" si="4"/>
        <v>0.6673539250871835</v>
      </c>
      <c r="K14" s="3">
        <f t="shared" ca="1" si="5"/>
        <v>0.4840205917538502</v>
      </c>
      <c r="L14" s="2" cm="1">
        <f t="array" aca="1" ref="L14" ca="1">_xlfn.RANDARRAY($B$4,$B$4,$L$2,$M$2,0)</f>
        <v>0.15004571948483481</v>
      </c>
      <c r="M14" s="3">
        <f t="shared" ca="1" si="6"/>
        <v>0.18409414448192551</v>
      </c>
      <c r="N14" s="3">
        <f t="shared" ca="1" si="7"/>
        <v>7.6081114859210749E-4</v>
      </c>
      <c r="O14" s="2" cm="1">
        <f t="array" aca="1" ref="O14" ca="1">_xlfn.RANDARRAY($B$4,$B$4,$O$2,$P$2,0)</f>
        <v>-0.26647126894897721</v>
      </c>
      <c r="P14" s="3">
        <f t="shared" ca="1" si="8"/>
        <v>0.61771487335610642</v>
      </c>
      <c r="Q14" s="3">
        <f t="shared" ca="1" si="9"/>
        <v>0.43438154002277279</v>
      </c>
      <c r="R14" s="1">
        <v>3</v>
      </c>
      <c r="S14" s="1">
        <f ca="1">U12</f>
        <v>7.049538788902604E-3</v>
      </c>
      <c r="T14" s="1">
        <f ca="1">U13</f>
        <v>-1.5811833495951867E-2</v>
      </c>
      <c r="U14" s="1">
        <f ca="1">_xlfn.COVARIANCE.S(I4:I87,I4:I87)</f>
        <v>8.5341239064297511E-2</v>
      </c>
      <c r="V14" s="1">
        <f ca="1">_xlfn.COVARIANCE.S(L4:L87,I4:I87)</f>
        <v>1.7490727911206479E-2</v>
      </c>
      <c r="W14" s="1">
        <f ca="1">_xlfn.COVARIANCE.S(L4:L87,O4:O87)</f>
        <v>-3.0011096291663445E-3</v>
      </c>
      <c r="AM14" s="11">
        <v>13</v>
      </c>
      <c r="AN14" s="11">
        <v>0.20172199691748205</v>
      </c>
      <c r="AP14" s="11">
        <v>13</v>
      </c>
      <c r="AQ14" s="11">
        <v>-0.35372684847000824</v>
      </c>
      <c r="AS14" s="11">
        <v>13</v>
      </c>
      <c r="AT14" s="11">
        <v>1.4419846545742918E-2</v>
      </c>
    </row>
    <row r="15" spans="1:49" x14ac:dyDescent="0.25">
      <c r="A15" s="4">
        <v>1</v>
      </c>
      <c r="B15" s="4">
        <v>12</v>
      </c>
      <c r="C15" s="2" cm="1">
        <f t="array" aca="1" ref="C15" ca="1">_xlfn.RANDARRAY($B$4,$B$4,$C$2,$D$2,0)</f>
        <v>-0.46023310833888065</v>
      </c>
      <c r="D15" s="3">
        <f t="shared" ca="1" si="0"/>
        <v>-0.5145886870726829</v>
      </c>
      <c r="E15" s="3">
        <f t="shared" ca="1" si="1"/>
        <v>-0.71458868707268286</v>
      </c>
      <c r="F15" s="2" cm="1">
        <f t="array" aca="1" ref="F15" ca="1">_xlfn.RANDARRAY($B$4,$B$4,$F$2,$G$2,0)</f>
        <v>-0.36383969394243521</v>
      </c>
      <c r="G15" s="3">
        <f t="shared" ca="1" si="2"/>
        <v>0.80855810709752685</v>
      </c>
      <c r="H15" s="3">
        <f t="shared" ca="1" si="3"/>
        <v>0.60855810709752645</v>
      </c>
      <c r="I15" s="2" cm="1">
        <f t="array" aca="1" ref="I15" ca="1">_xlfn.RANDARRAY($B$4,$B$4,$F$2,$G$2,0)</f>
        <v>-0.2228489421667591</v>
      </c>
      <c r="J15" s="3">
        <f t="shared" ca="1" si="4"/>
        <v>0.4445049829204244</v>
      </c>
      <c r="K15" s="3">
        <f t="shared" ca="1" si="5"/>
        <v>0.24450498292042444</v>
      </c>
      <c r="L15" s="2" cm="1">
        <f t="array" aca="1" ref="L15" ca="1">_xlfn.RANDARRAY($B$4,$B$4,$L$2,$M$2,0)</f>
        <v>0.18655630619646157</v>
      </c>
      <c r="M15" s="3">
        <f t="shared" ca="1" si="6"/>
        <v>0.37065045067838709</v>
      </c>
      <c r="N15" s="3">
        <f t="shared" ca="1" si="7"/>
        <v>0.17065045067838702</v>
      </c>
      <c r="O15" s="2" cm="1">
        <f t="array" aca="1" ref="O15" ca="1">_xlfn.RANDARRAY($B$4,$B$4,$O$2,$P$2,0)</f>
        <v>0.21168753877107926</v>
      </c>
      <c r="P15" s="3">
        <f t="shared" ca="1" si="8"/>
        <v>0.82940241212718568</v>
      </c>
      <c r="Q15" s="3">
        <f t="shared" ca="1" si="9"/>
        <v>0.6294024121271854</v>
      </c>
      <c r="R15" s="1">
        <v>4</v>
      </c>
      <c r="S15" s="1">
        <f ca="1">V12</f>
        <v>-1.6356248596545019E-2</v>
      </c>
      <c r="T15" s="1">
        <f ca="1">V13</f>
        <v>1.4205857206917134E-3</v>
      </c>
      <c r="U15" s="1">
        <f ca="1">V14</f>
        <v>1.7490727911206479E-2</v>
      </c>
      <c r="V15" s="1">
        <f ca="1">_xlfn.COVARIANCE.S(L4:L87,L4:L87)</f>
        <v>8.4090512535882872E-2</v>
      </c>
      <c r="W15" s="1">
        <f ca="1">_xlfn.COVARIANCE.S(L4:L87,O4:O87)</f>
        <v>-3.0011096291663445E-3</v>
      </c>
      <c r="AM15" s="11">
        <v>14</v>
      </c>
      <c r="AN15" s="11">
        <v>0.19827825702484306</v>
      </c>
      <c r="AP15" s="11">
        <v>14</v>
      </c>
      <c r="AQ15" s="11">
        <v>-0.10840981487675053</v>
      </c>
      <c r="AS15" s="11">
        <v>14</v>
      </c>
      <c r="AT15" s="11">
        <v>1.7552037670789399E-2</v>
      </c>
    </row>
    <row r="16" spans="1:49" x14ac:dyDescent="0.25">
      <c r="A16" s="4">
        <v>2</v>
      </c>
      <c r="B16" s="4">
        <v>1</v>
      </c>
      <c r="C16" s="2" cm="1">
        <f t="array" aca="1" ref="C16" ca="1">_xlfn.RANDARRAY($B$4,$B$4,$C$2,$D$2,0)</f>
        <v>0.39954497162241365</v>
      </c>
      <c r="D16" s="3">
        <f t="shared" ca="1" si="0"/>
        <v>-0.11504371545026926</v>
      </c>
      <c r="E16" s="3">
        <f t="shared" ca="1" si="1"/>
        <v>-0.33171038211693588</v>
      </c>
      <c r="F16" s="2" cm="1">
        <f t="array" aca="1" ref="F16" ca="1">_xlfn.RANDARRAY($B$4,$B$4,$F$2,$G$2,0)</f>
        <v>-0.28545506989075342</v>
      </c>
      <c r="G16" s="3">
        <f t="shared" ca="1" si="2"/>
        <v>0.52310303720677342</v>
      </c>
      <c r="H16" s="3">
        <f t="shared" ca="1" si="3"/>
        <v>0.30643637054010636</v>
      </c>
      <c r="I16" s="2" cm="1">
        <f t="array" aca="1" ref="I16" ca="1">_xlfn.RANDARRAY($B$4,$B$4,$F$2,$G$2,0)</f>
        <v>0.44030626146922591</v>
      </c>
      <c r="J16" s="3">
        <f t="shared" ca="1" si="4"/>
        <v>0.88481124438965031</v>
      </c>
      <c r="K16" s="3">
        <f t="shared" ca="1" si="5"/>
        <v>0.66814457772298363</v>
      </c>
      <c r="L16" s="2" cm="1">
        <f t="array" aca="1" ref="L16" ca="1">_xlfn.RANDARRAY($B$4,$B$4,$L$2,$M$2,0)</f>
        <v>-3.6942286366269395E-3</v>
      </c>
      <c r="M16" s="3">
        <f t="shared" ca="1" si="6"/>
        <v>0.36695622204176015</v>
      </c>
      <c r="N16" s="3">
        <f t="shared" ca="1" si="7"/>
        <v>0.15028955537509342</v>
      </c>
      <c r="O16" s="2" cm="1">
        <f t="array" aca="1" ref="O16" ca="1">_xlfn.RANDARRAY($B$4,$B$4,$O$2,$P$2,0)</f>
        <v>0.23485507002542105</v>
      </c>
      <c r="P16" s="3">
        <f t="shared" ca="1" si="8"/>
        <v>1.0642574821526067</v>
      </c>
      <c r="Q16" s="3">
        <f t="shared" ca="1" si="9"/>
        <v>0.84759081548593973</v>
      </c>
      <c r="R16" s="1">
        <v>5</v>
      </c>
      <c r="S16" s="1">
        <f ca="1">W12</f>
        <v>1.1259671762360948E-2</v>
      </c>
      <c r="T16" s="1">
        <f ca="1">W13</f>
        <v>-4.9179923404852677E-4</v>
      </c>
      <c r="U16" s="1">
        <f ca="1">W14</f>
        <v>-3.0011096291663445E-3</v>
      </c>
      <c r="V16" s="1">
        <f ca="1">W15</f>
        <v>-3.0011096291663445E-3</v>
      </c>
      <c r="W16" s="1">
        <f ca="1">_xlfn.COVARIANCE.S(O4:O87,O4:O87)</f>
        <v>7.5545439090277167E-2</v>
      </c>
      <c r="AM16" s="11">
        <v>15</v>
      </c>
      <c r="AN16" s="11">
        <v>0.20454402101101946</v>
      </c>
      <c r="AP16" s="11">
        <v>15</v>
      </c>
      <c r="AQ16" s="11">
        <v>-0.37854004598407426</v>
      </c>
      <c r="AS16" s="11">
        <v>15</v>
      </c>
      <c r="AT16" s="11">
        <v>1.4241376889134034E-2</v>
      </c>
    </row>
    <row r="17" spans="1:49" x14ac:dyDescent="0.25">
      <c r="A17" s="4">
        <v>2</v>
      </c>
      <c r="B17" s="4">
        <v>2</v>
      </c>
      <c r="C17" s="2" cm="1">
        <f t="array" aca="1" ref="C17" ca="1">_xlfn.RANDARRAY($B$4,$B$4,$C$2,$D$2,0)</f>
        <v>-0.24003149677299418</v>
      </c>
      <c r="D17" s="3">
        <f t="shared" ca="1" si="0"/>
        <v>-0.35507521222326344</v>
      </c>
      <c r="E17" s="3">
        <f t="shared" ca="1" si="1"/>
        <v>-0.58840854555659672</v>
      </c>
      <c r="F17" s="2" cm="1">
        <f t="array" aca="1" ref="F17" ca="1">_xlfn.RANDARRAY($B$4,$B$4,$F$2,$G$2,0)</f>
        <v>-0.21834510889891334</v>
      </c>
      <c r="G17" s="3">
        <f t="shared" ca="1" si="2"/>
        <v>0.30475792830786008</v>
      </c>
      <c r="H17" s="3">
        <f t="shared" ca="1" si="3"/>
        <v>7.1424594974526356E-2</v>
      </c>
      <c r="I17" s="2" cm="1">
        <f t="array" aca="1" ref="I17" ca="1">_xlfn.RANDARRAY($B$4,$B$4,$F$2,$G$2,0)</f>
        <v>1.0558458333613241E-2</v>
      </c>
      <c r="J17" s="3">
        <f t="shared" ca="1" si="4"/>
        <v>0.89536970272326355</v>
      </c>
      <c r="K17" s="3">
        <f t="shared" ca="1" si="5"/>
        <v>0.66203636938993016</v>
      </c>
      <c r="L17" s="2" cm="1">
        <f t="array" aca="1" ref="L17" ca="1">_xlfn.RANDARRAY($B$4,$B$4,$L$2,$M$2,0)</f>
        <v>-0.34045114268284304</v>
      </c>
      <c r="M17" s="3">
        <f t="shared" ca="1" si="6"/>
        <v>2.6505079358917105E-2</v>
      </c>
      <c r="N17" s="3">
        <f t="shared" ca="1" si="7"/>
        <v>-0.20682825397441629</v>
      </c>
      <c r="O17" s="2" cm="1">
        <f t="array" aca="1" ref="O17" ca="1">_xlfn.RANDARRAY($B$4,$B$4,$O$2,$P$2,0)</f>
        <v>-0.38773534268011722</v>
      </c>
      <c r="P17" s="3">
        <f t="shared" ca="1" si="8"/>
        <v>0.67652213947248951</v>
      </c>
      <c r="Q17" s="3">
        <f t="shared" ca="1" si="9"/>
        <v>0.44318880613915584</v>
      </c>
      <c r="AM17" s="11">
        <v>16</v>
      </c>
      <c r="AN17" s="11">
        <v>0.22717280197881354</v>
      </c>
      <c r="AP17" s="11">
        <v>16</v>
      </c>
      <c r="AQ17" s="11">
        <v>-0.32165349950488986</v>
      </c>
      <c r="AS17" s="11">
        <v>16</v>
      </c>
      <c r="AT17" s="11">
        <v>1.6642768967491853E-2</v>
      </c>
      <c r="AV17" s="18" t="s">
        <v>44</v>
      </c>
      <c r="AW17" s="15">
        <f ca="1">MIN(AQ2:AQ1001)</f>
        <v>-0.4985409261224214</v>
      </c>
    </row>
    <row r="18" spans="1:49" x14ac:dyDescent="0.25">
      <c r="A18" s="4">
        <v>2</v>
      </c>
      <c r="B18" s="4">
        <v>3</v>
      </c>
      <c r="C18" s="2" cm="1">
        <f t="array" aca="1" ref="C18" ca="1">_xlfn.RANDARRAY($B$4,$B$4,$C$2,$D$2,0)</f>
        <v>-0.25613273566602079</v>
      </c>
      <c r="D18" s="3">
        <f t="shared" ca="1" si="0"/>
        <v>-0.61120794788928423</v>
      </c>
      <c r="E18" s="3">
        <f t="shared" ca="1" si="1"/>
        <v>-0.86120794788928423</v>
      </c>
      <c r="F18" s="2" cm="1">
        <f t="array" aca="1" ref="F18" ca="1">_xlfn.RANDARRAY($B$4,$B$4,$F$2,$G$2,0)</f>
        <v>-0.11250129912045248</v>
      </c>
      <c r="G18" s="3">
        <f t="shared" ca="1" si="2"/>
        <v>0.1922566291874076</v>
      </c>
      <c r="H18" s="3">
        <f t="shared" ca="1" si="3"/>
        <v>-5.7743370812592787E-2</v>
      </c>
      <c r="I18" s="2" cm="1">
        <f t="array" aca="1" ref="I18" ca="1">_xlfn.RANDARRAY($B$4,$B$4,$F$2,$G$2,0)</f>
        <v>-0.36663347205621499</v>
      </c>
      <c r="J18" s="3">
        <f t="shared" ca="1" si="4"/>
        <v>0.52873623066704856</v>
      </c>
      <c r="K18" s="3">
        <f t="shared" ca="1" si="5"/>
        <v>0.2787362306670485</v>
      </c>
      <c r="L18" s="2" cm="1">
        <f t="array" aca="1" ref="L18" ca="1">_xlfn.RANDARRAY($B$4,$B$4,$L$2,$M$2,0)</f>
        <v>-0.17616382270459974</v>
      </c>
      <c r="M18" s="3">
        <f t="shared" ca="1" si="6"/>
        <v>-0.14965874334568263</v>
      </c>
      <c r="N18" s="3">
        <f t="shared" ca="1" si="7"/>
        <v>-0.39965874334568269</v>
      </c>
      <c r="O18" s="2" cm="1">
        <f t="array" aca="1" ref="O18" ca="1">_xlfn.RANDARRAY($B$4,$B$4,$O$2,$P$2,0)</f>
        <v>0.34945592162574846</v>
      </c>
      <c r="P18" s="3">
        <f t="shared" ca="1" si="8"/>
        <v>1.0259780610982379</v>
      </c>
      <c r="Q18" s="3">
        <f t="shared" ca="1" si="9"/>
        <v>0.77597806109823753</v>
      </c>
      <c r="S18" s="1"/>
      <c r="AM18" s="11">
        <v>17</v>
      </c>
      <c r="AN18" s="11">
        <v>0.21792829234318162</v>
      </c>
      <c r="AP18" s="11">
        <v>17</v>
      </c>
      <c r="AQ18" s="11">
        <v>-0.17332040965239326</v>
      </c>
      <c r="AS18" s="11">
        <v>17</v>
      </c>
      <c r="AT18" s="11">
        <v>1.5339824005341594E-2</v>
      </c>
      <c r="AV18" s="18" t="s">
        <v>45</v>
      </c>
      <c r="AW18" s="15">
        <f ca="1">MAX(AQ2:AQ1001)</f>
        <v>5.5592185480987974E-2</v>
      </c>
    </row>
    <row r="19" spans="1:49" x14ac:dyDescent="0.25">
      <c r="A19" s="4">
        <v>2</v>
      </c>
      <c r="B19" s="4">
        <v>4</v>
      </c>
      <c r="C19" s="2" cm="1">
        <f t="array" aca="1" ref="C19" ca="1">_xlfn.RANDARRAY($B$4,$B$4,$C$2,$D$2,0)</f>
        <v>0.20950262536051345</v>
      </c>
      <c r="D19" s="3">
        <f t="shared" ca="1" si="0"/>
        <v>-0.40170532252877078</v>
      </c>
      <c r="E19" s="3">
        <f t="shared" ca="1" si="1"/>
        <v>-0.6683719891954375</v>
      </c>
      <c r="F19" s="2" cm="1">
        <f t="array" aca="1" ref="F19" ca="1">_xlfn.RANDARRAY($B$4,$B$4,$F$2,$G$2,0)</f>
        <v>-0.47110574657149451</v>
      </c>
      <c r="G19" s="3">
        <f t="shared" ca="1" si="2"/>
        <v>-0.27884911738408691</v>
      </c>
      <c r="H19" s="3">
        <f t="shared" ca="1" si="3"/>
        <v>-0.54551578405075396</v>
      </c>
      <c r="I19" s="2" cm="1">
        <f t="array" aca="1" ref="I19" ca="1">_xlfn.RANDARRAY($B$4,$B$4,$F$2,$G$2,0)</f>
        <v>-8.9472144444021184E-2</v>
      </c>
      <c r="J19" s="3">
        <f t="shared" ca="1" si="4"/>
        <v>0.43926408622302737</v>
      </c>
      <c r="K19" s="3">
        <f t="shared" ca="1" si="5"/>
        <v>0.17259741955636065</v>
      </c>
      <c r="L19" s="2" cm="1">
        <f t="array" aca="1" ref="L19" ca="1">_xlfn.RANDARRAY($B$4,$B$4,$L$2,$M$2,0)</f>
        <v>0.24730552210078005</v>
      </c>
      <c r="M19" s="3">
        <f t="shared" ca="1" si="6"/>
        <v>9.7646778755097419E-2</v>
      </c>
      <c r="N19" s="3">
        <f t="shared" ca="1" si="7"/>
        <v>-0.1690198879115693</v>
      </c>
      <c r="O19" s="2" cm="1">
        <f t="array" aca="1" ref="O19" ca="1">_xlfn.RANDARRAY($B$4,$B$4,$O$2,$P$2,0)</f>
        <v>-0.38453870690465741</v>
      </c>
      <c r="P19" s="3">
        <f t="shared" ca="1" si="8"/>
        <v>0.64143935419358045</v>
      </c>
      <c r="Q19" s="3">
        <f t="shared" ca="1" si="9"/>
        <v>0.37477268752691345</v>
      </c>
      <c r="AM19" s="11">
        <v>18</v>
      </c>
      <c r="AN19" s="11">
        <v>0.17772495311601463</v>
      </c>
      <c r="AP19" s="11">
        <v>18</v>
      </c>
      <c r="AQ19" s="11">
        <v>-0.2998402653102582</v>
      </c>
      <c r="AS19" s="11">
        <v>18</v>
      </c>
      <c r="AT19" s="11">
        <v>1.8652393452493685E-2</v>
      </c>
      <c r="AV19" s="18" t="s">
        <v>47</v>
      </c>
      <c r="AW19" s="15">
        <f ca="1">AVERAGE(AQ2:AQ1001)</f>
        <v>-0.24921108948099899</v>
      </c>
    </row>
    <row r="20" spans="1:49" x14ac:dyDescent="0.25">
      <c r="A20" s="4">
        <v>2</v>
      </c>
      <c r="B20" s="4">
        <v>5</v>
      </c>
      <c r="C20" s="2" cm="1">
        <f t="array" aca="1" ref="C20" ca="1">_xlfn.RANDARRAY($B$4,$B$4,$C$2,$D$2,0)</f>
        <v>0.39541474853579983</v>
      </c>
      <c r="D20" s="3">
        <f t="shared" ca="1" si="0"/>
        <v>-6.2905739929709492E-3</v>
      </c>
      <c r="E20" s="3">
        <f t="shared" ca="1" si="1"/>
        <v>-0.28962390732630433</v>
      </c>
      <c r="F20" s="2" cm="1">
        <f t="array" aca="1" ref="F20" ca="1">_xlfn.RANDARRAY($B$4,$B$4,$F$2,$G$2,0)</f>
        <v>0.40819590190391264</v>
      </c>
      <c r="G20" s="3">
        <f t="shared" ca="1" si="2"/>
        <v>0.12934678451982573</v>
      </c>
      <c r="H20" s="3">
        <f t="shared" ca="1" si="3"/>
        <v>-0.15398654881350798</v>
      </c>
      <c r="I20" s="2" cm="1">
        <f t="array" aca="1" ref="I20" ca="1">_xlfn.RANDARRAY($B$4,$B$4,$F$2,$G$2,0)</f>
        <v>-0.31662763798370941</v>
      </c>
      <c r="J20" s="3">
        <f t="shared" ca="1" si="4"/>
        <v>0.12263644823931796</v>
      </c>
      <c r="K20" s="3">
        <f t="shared" ca="1" si="5"/>
        <v>-0.16069688509401542</v>
      </c>
      <c r="L20" s="2" cm="1">
        <f t="array" aca="1" ref="L20" ca="1">_xlfn.RANDARRAY($B$4,$B$4,$L$2,$M$2,0)</f>
        <v>-0.20540603806551905</v>
      </c>
      <c r="M20" s="3">
        <f t="shared" ca="1" si="6"/>
        <v>-0.10775925931042163</v>
      </c>
      <c r="N20" s="3">
        <f t="shared" ca="1" si="7"/>
        <v>-0.39109259264375501</v>
      </c>
      <c r="O20" s="2" cm="1">
        <f t="array" aca="1" ref="O20" ca="1">_xlfn.RANDARRAY($B$4,$B$4,$O$2,$P$2,0)</f>
        <v>-0.4382035964293427</v>
      </c>
      <c r="P20" s="3">
        <f t="shared" ca="1" si="8"/>
        <v>0.20323575776423775</v>
      </c>
      <c r="Q20" s="3">
        <f t="shared" ca="1" si="9"/>
        <v>-8.0097575569095913E-2</v>
      </c>
      <c r="U20" t="s">
        <v>31</v>
      </c>
      <c r="V20" s="9">
        <v>-0.5</v>
      </c>
      <c r="AM20" s="11">
        <v>19</v>
      </c>
      <c r="AN20" s="11">
        <v>0.18137932956566086</v>
      </c>
      <c r="AP20" s="11">
        <v>19</v>
      </c>
      <c r="AQ20" s="11">
        <v>-0.19412579261254301</v>
      </c>
      <c r="AS20" s="11">
        <v>19</v>
      </c>
      <c r="AT20" s="11">
        <v>1.3530559115490908E-2</v>
      </c>
      <c r="AV20" s="18" t="s">
        <v>48</v>
      </c>
      <c r="AW20" s="14">
        <f ca="1">_xlfn.STDEV.S(AQ2:AQ1001)</f>
        <v>8.112286942437627E-2</v>
      </c>
    </row>
    <row r="21" spans="1:49" x14ac:dyDescent="0.25">
      <c r="A21" s="4">
        <v>2</v>
      </c>
      <c r="B21" s="4">
        <v>6</v>
      </c>
      <c r="C21" s="2" cm="1">
        <f t="array" aca="1" ref="C21" ca="1">_xlfn.RANDARRAY($B$4,$B$4,$C$2,$D$2,0)</f>
        <v>0.29810403304595923</v>
      </c>
      <c r="D21" s="3">
        <f t="shared" ca="1" si="0"/>
        <v>0.29181345905298828</v>
      </c>
      <c r="E21" s="3">
        <f t="shared" ca="1" si="1"/>
        <v>-8.1865409470117702E-3</v>
      </c>
      <c r="F21" s="2" cm="1">
        <f t="array" aca="1" ref="F21" ca="1">_xlfn.RANDARRAY($B$4,$B$4,$F$2,$G$2,0)</f>
        <v>0.36494401445949043</v>
      </c>
      <c r="G21" s="3">
        <f t="shared" ca="1" si="2"/>
        <v>0.49429079897931616</v>
      </c>
      <c r="H21" s="3">
        <f t="shared" ca="1" si="3"/>
        <v>0.19429079897931578</v>
      </c>
      <c r="I21" s="2" cm="1">
        <f t="array" aca="1" ref="I21" ca="1">_xlfn.RANDARRAY($B$4,$B$4,$F$2,$G$2,0)</f>
        <v>-0.40525184592737407</v>
      </c>
      <c r="J21" s="3">
        <f t="shared" ca="1" si="4"/>
        <v>-0.2826153976880561</v>
      </c>
      <c r="K21" s="3">
        <f t="shared" ca="1" si="5"/>
        <v>-0.58261539768805626</v>
      </c>
      <c r="L21" s="2" cm="1">
        <f t="array" aca="1" ref="L21" ca="1">_xlfn.RANDARRAY($B$4,$B$4,$L$2,$M$2,0)</f>
        <v>0.11637310405233381</v>
      </c>
      <c r="M21" s="3">
        <f t="shared" ca="1" si="6"/>
        <v>8.61384474191218E-3</v>
      </c>
      <c r="N21" s="3">
        <f t="shared" ca="1" si="7"/>
        <v>-0.29138615525808786</v>
      </c>
      <c r="O21" s="2" cm="1">
        <f t="array" aca="1" ref="O21" ca="1">_xlfn.RANDARRAY($B$4,$B$4,$O$2,$P$2,0)</f>
        <v>6.8598787291108909E-2</v>
      </c>
      <c r="P21" s="3">
        <f t="shared" ca="1" si="8"/>
        <v>0.27183454505534665</v>
      </c>
      <c r="Q21" s="3">
        <f t="shared" ca="1" si="9"/>
        <v>-2.8165454944653671E-2</v>
      </c>
      <c r="U21" t="s">
        <v>30</v>
      </c>
      <c r="V21" s="9">
        <v>0.5</v>
      </c>
      <c r="AM21" s="11">
        <v>20</v>
      </c>
      <c r="AN21" s="11">
        <v>0.19736448728708905</v>
      </c>
      <c r="AP21" s="11">
        <v>20</v>
      </c>
      <c r="AQ21" s="11">
        <v>-0.30877327451214642</v>
      </c>
      <c r="AS21" s="11">
        <v>20</v>
      </c>
      <c r="AT21" s="11">
        <v>1.5217099737165722E-2</v>
      </c>
      <c r="AV21" s="18" t="s">
        <v>46</v>
      </c>
      <c r="AW21" s="14">
        <f ca="1">_xlfn.QUARTILE.INC(AQ2:AQ1001,1)</f>
        <v>-0.30652865471666602</v>
      </c>
    </row>
    <row r="22" spans="1:49" x14ac:dyDescent="0.25">
      <c r="A22" s="4">
        <v>2</v>
      </c>
      <c r="B22" s="4">
        <v>7</v>
      </c>
      <c r="C22" s="2" cm="1">
        <f t="array" aca="1" ref="C22" ca="1">_xlfn.RANDARRAY($B$4,$B$4,$C$2,$D$2,0)</f>
        <v>0.14581074175831765</v>
      </c>
      <c r="D22" s="3">
        <f t="shared" ca="1" si="0"/>
        <v>0.43762420081130593</v>
      </c>
      <c r="E22" s="3">
        <f t="shared" ca="1" si="1"/>
        <v>0.12095753414463922</v>
      </c>
      <c r="F22" s="2" cm="1">
        <f t="array" aca="1" ref="F22" ca="1">_xlfn.RANDARRAY($B$4,$B$4,$F$2,$G$2,0)</f>
        <v>0.42570376227589202</v>
      </c>
      <c r="G22" s="3">
        <f t="shared" ca="1" si="2"/>
        <v>0.91999456125520818</v>
      </c>
      <c r="H22" s="3">
        <f t="shared" ca="1" si="3"/>
        <v>0.60332789458854108</v>
      </c>
      <c r="I22" s="2" cm="1">
        <f t="array" aca="1" ref="I22" ca="1">_xlfn.RANDARRAY($B$4,$B$4,$F$2,$G$2,0)</f>
        <v>-0.41499419745366606</v>
      </c>
      <c r="J22" s="3">
        <f t="shared" ca="1" si="4"/>
        <v>-0.69760959514172216</v>
      </c>
      <c r="K22" s="3">
        <f t="shared" ca="1" si="5"/>
        <v>-1.0142762618083889</v>
      </c>
      <c r="L22" s="2" cm="1">
        <f t="array" aca="1" ref="L22" ca="1">_xlfn.RANDARRAY($B$4,$B$4,$L$2,$M$2,0)</f>
        <v>-0.16657200485469692</v>
      </c>
      <c r="M22" s="3">
        <f t="shared" ca="1" si="6"/>
        <v>-0.15795816011278474</v>
      </c>
      <c r="N22" s="3">
        <f t="shared" ca="1" si="7"/>
        <v>-0.47462482677945145</v>
      </c>
      <c r="O22" s="2" cm="1">
        <f t="array" aca="1" ref="O22" ca="1">_xlfn.RANDARRAY($B$4,$B$4,$O$2,$P$2,0)</f>
        <v>-0.10227519840848032</v>
      </c>
      <c r="P22" s="3">
        <f t="shared" ca="1" si="8"/>
        <v>0.16955934664686634</v>
      </c>
      <c r="Q22" s="3">
        <f t="shared" ca="1" si="9"/>
        <v>-0.14710732001980065</v>
      </c>
      <c r="U22" t="s">
        <v>32</v>
      </c>
      <c r="V22" s="9">
        <v>-0.5</v>
      </c>
      <c r="AM22" s="11">
        <v>21</v>
      </c>
      <c r="AN22" s="11">
        <v>0.21807246123133597</v>
      </c>
      <c r="AP22" s="11">
        <v>21</v>
      </c>
      <c r="AQ22" s="11">
        <v>-0.1769432954943273</v>
      </c>
      <c r="AS22" s="11">
        <v>21</v>
      </c>
      <c r="AT22" s="11">
        <v>1.5053681517519344E-2</v>
      </c>
      <c r="AV22" s="18" t="s">
        <v>49</v>
      </c>
      <c r="AW22" s="14">
        <f ca="1">_xlfn.QUARTILE.INC(AQ2:AQ1001,2)</f>
        <v>-0.25364263853433622</v>
      </c>
    </row>
    <row r="23" spans="1:49" x14ac:dyDescent="0.25">
      <c r="A23" s="4">
        <v>2</v>
      </c>
      <c r="B23" s="4">
        <v>8</v>
      </c>
      <c r="C23" s="2" cm="1">
        <f t="array" aca="1" ref="C23" ca="1">_xlfn.RANDARRAY($B$4,$B$4,$C$2,$D$2,0)</f>
        <v>0.29777534702601594</v>
      </c>
      <c r="D23" s="3">
        <f t="shared" ca="1" si="0"/>
        <v>0.73539954783732187</v>
      </c>
      <c r="E23" s="3">
        <f t="shared" ca="1" si="1"/>
        <v>0.40206621450398849</v>
      </c>
      <c r="F23" s="2" cm="1">
        <f t="array" aca="1" ref="F23" ca="1">_xlfn.RANDARRAY($B$4,$B$4,$F$2,$G$2,0)</f>
        <v>0.19388949118161591</v>
      </c>
      <c r="G23" s="3">
        <f t="shared" ca="1" si="2"/>
        <v>1.1138840524368241</v>
      </c>
      <c r="H23" s="3">
        <f t="shared" ca="1" si="3"/>
        <v>0.78055071910349028</v>
      </c>
      <c r="I23" s="2" cm="1">
        <f t="array" aca="1" ref="I23" ca="1">_xlfn.RANDARRAY($B$4,$B$4,$F$2,$G$2,0)</f>
        <v>-0.13678920274576889</v>
      </c>
      <c r="J23" s="3">
        <f t="shared" ca="1" si="4"/>
        <v>-0.83439879788749105</v>
      </c>
      <c r="K23" s="3">
        <f t="shared" ca="1" si="5"/>
        <v>-1.1677321312208244</v>
      </c>
      <c r="L23" s="2" cm="1">
        <f t="array" aca="1" ref="L23" ca="1">_xlfn.RANDARRAY($B$4,$B$4,$L$2,$M$2,0)</f>
        <v>-3.2551472990758112E-2</v>
      </c>
      <c r="M23" s="3">
        <f t="shared" ca="1" si="6"/>
        <v>-0.19050963310354285</v>
      </c>
      <c r="N23" s="3">
        <f t="shared" ca="1" si="7"/>
        <v>-0.52384296643687633</v>
      </c>
      <c r="O23" s="2" cm="1">
        <f t="array" aca="1" ref="O23" ca="1">_xlfn.RANDARRAY($B$4,$B$4,$O$2,$P$2,0)</f>
        <v>-0.1253629288677981</v>
      </c>
      <c r="P23" s="3">
        <f t="shared" ca="1" si="8"/>
        <v>4.4196417779068242E-2</v>
      </c>
      <c r="Q23" s="3">
        <f t="shared" ca="1" si="9"/>
        <v>-0.28913691555426541</v>
      </c>
      <c r="U23" t="s">
        <v>33</v>
      </c>
      <c r="V23" s="9">
        <v>0.5</v>
      </c>
      <c r="AM23" s="11">
        <v>22</v>
      </c>
      <c r="AN23" s="11">
        <v>0.22868899565867978</v>
      </c>
      <c r="AP23" s="11">
        <v>22</v>
      </c>
      <c r="AQ23" s="11">
        <v>-0.27015793043400704</v>
      </c>
      <c r="AS23" s="11">
        <v>22</v>
      </c>
      <c r="AT23" s="11">
        <v>1.3389885972867086E-2</v>
      </c>
      <c r="AV23" s="18" t="s">
        <v>50</v>
      </c>
      <c r="AW23" s="14">
        <f ca="1">_xlfn.QUARTILE.INC(AQ2:AQ1001,3)</f>
        <v>-0.19620066183354001</v>
      </c>
    </row>
    <row r="24" spans="1:49" x14ac:dyDescent="0.25">
      <c r="A24" s="4">
        <v>2</v>
      </c>
      <c r="B24" s="4">
        <v>9</v>
      </c>
      <c r="C24" s="2" cm="1">
        <f t="array" aca="1" ref="C24" ca="1">_xlfn.RANDARRAY($B$4,$B$4,$C$2,$D$2,0)</f>
        <v>0.43711367679153346</v>
      </c>
      <c r="D24" s="3">
        <f t="shared" ca="1" si="0"/>
        <v>1.1725132246288554</v>
      </c>
      <c r="E24" s="3">
        <f t="shared" ca="1" si="1"/>
        <v>0.82251322462885523</v>
      </c>
      <c r="F24" s="2" cm="1">
        <f t="array" aca="1" ref="F24" ca="1">_xlfn.RANDARRAY($B$4,$B$4,$F$2,$G$2,0)</f>
        <v>0.13967285629516979</v>
      </c>
      <c r="G24" s="3">
        <f t="shared" ca="1" si="2"/>
        <v>1.2535569087319938</v>
      </c>
      <c r="H24" s="3">
        <f t="shared" ca="1" si="3"/>
        <v>0.90355690873199335</v>
      </c>
      <c r="I24" s="2" cm="1">
        <f t="array" aca="1" ref="I24" ca="1">_xlfn.RANDARRAY($B$4,$B$4,$F$2,$G$2,0)</f>
        <v>-0.38020350546919257</v>
      </c>
      <c r="J24" s="3">
        <f t="shared" ca="1" si="4"/>
        <v>-1.2146023033566835</v>
      </c>
      <c r="K24" s="3">
        <f t="shared" ca="1" si="5"/>
        <v>-1.5646023033566836</v>
      </c>
      <c r="L24" s="2" cm="1">
        <f t="array" aca="1" ref="L24" ca="1">_xlfn.RANDARRAY($B$4,$B$4,$L$2,$M$2,0)</f>
        <v>-0.1008226666258546</v>
      </c>
      <c r="M24" s="3">
        <f t="shared" ca="1" si="6"/>
        <v>-0.29133229972939745</v>
      </c>
      <c r="N24" s="3">
        <f t="shared" ca="1" si="7"/>
        <v>-0.64133229972939765</v>
      </c>
      <c r="O24" s="2" cm="1">
        <f t="array" aca="1" ref="O24" ca="1">_xlfn.RANDARRAY($B$4,$B$4,$O$2,$P$2,0)</f>
        <v>-0.1025417138329604</v>
      </c>
      <c r="P24" s="3">
        <f t="shared" ca="1" si="8"/>
        <v>-5.8345296053892159E-2</v>
      </c>
      <c r="Q24" s="3">
        <f t="shared" ca="1" si="9"/>
        <v>-0.40834529605389247</v>
      </c>
      <c r="U24" t="s">
        <v>34</v>
      </c>
      <c r="V24" s="9">
        <v>-0.5</v>
      </c>
      <c r="AM24" s="11">
        <v>23</v>
      </c>
      <c r="AN24" s="11">
        <v>0.12911663392669584</v>
      </c>
      <c r="AP24" s="11">
        <v>23</v>
      </c>
      <c r="AQ24" s="11">
        <v>-0.14070975298025507</v>
      </c>
      <c r="AS24" s="11">
        <v>23</v>
      </c>
      <c r="AT24" s="11">
        <v>2.2555817734773363E-2</v>
      </c>
    </row>
    <row r="25" spans="1:49" x14ac:dyDescent="0.25">
      <c r="A25" s="4">
        <v>2</v>
      </c>
      <c r="B25" s="4">
        <v>10</v>
      </c>
      <c r="C25" s="2" cm="1">
        <f t="array" aca="1" ref="C25" ca="1">_xlfn.RANDARRAY($B$4,$B$4,$C$2,$D$2,0)</f>
        <v>0.18748034669703817</v>
      </c>
      <c r="D25" s="3">
        <f t="shared" ca="1" si="0"/>
        <v>1.3599935713258935</v>
      </c>
      <c r="E25" s="3">
        <f t="shared" ca="1" si="1"/>
        <v>0.99332690465922668</v>
      </c>
      <c r="F25" s="2" cm="1">
        <f t="array" aca="1" ref="F25" ca="1">_xlfn.RANDARRAY($B$4,$B$4,$F$2,$G$2,0)</f>
        <v>0.14108415351851444</v>
      </c>
      <c r="G25" s="3">
        <f t="shared" ca="1" si="2"/>
        <v>1.3946410622505083</v>
      </c>
      <c r="H25" s="3">
        <f t="shared" ca="1" si="3"/>
        <v>1.0279743955838412</v>
      </c>
      <c r="I25" s="2" cm="1">
        <f t="array" aca="1" ref="I25" ca="1">_xlfn.RANDARRAY($B$4,$B$4,$F$2,$G$2,0)</f>
        <v>-9.0332859179999669E-2</v>
      </c>
      <c r="J25" s="3">
        <f t="shared" ca="1" si="4"/>
        <v>-1.3049351625366832</v>
      </c>
      <c r="K25" s="3">
        <f t="shared" ca="1" si="5"/>
        <v>-1.6716018292033499</v>
      </c>
      <c r="L25" s="2" cm="1">
        <f t="array" aca="1" ref="L25" ca="1">_xlfn.RANDARRAY($B$4,$B$4,$L$2,$M$2,0)</f>
        <v>0.26411144029574607</v>
      </c>
      <c r="M25" s="3">
        <f t="shared" ca="1" si="6"/>
        <v>-2.7220859433651379E-2</v>
      </c>
      <c r="N25" s="3">
        <f t="shared" ca="1" si="7"/>
        <v>-0.39388752610031824</v>
      </c>
      <c r="O25" s="2" cm="1">
        <f t="array" aca="1" ref="O25" ca="1">_xlfn.RANDARRAY($B$4,$B$4,$O$2,$P$2,0)</f>
        <v>-0.27668999613349465</v>
      </c>
      <c r="P25" s="3">
        <f t="shared" ca="1" si="8"/>
        <v>-0.33503529218738681</v>
      </c>
      <c r="Q25" s="3">
        <f t="shared" ca="1" si="9"/>
        <v>-0.70170195885405384</v>
      </c>
      <c r="U25" t="s">
        <v>35</v>
      </c>
      <c r="V25" s="9">
        <v>0.5</v>
      </c>
      <c r="AM25" s="11">
        <v>24</v>
      </c>
      <c r="AN25" s="11">
        <v>0.20810915041251349</v>
      </c>
      <c r="AP25" s="11">
        <v>24</v>
      </c>
      <c r="AQ25" s="11">
        <v>-0.27715540753028606</v>
      </c>
      <c r="AS25" s="11">
        <v>24</v>
      </c>
      <c r="AT25" s="11">
        <v>1.6597244785797459E-2</v>
      </c>
    </row>
    <row r="26" spans="1:49" x14ac:dyDescent="0.25">
      <c r="A26" s="4">
        <v>2</v>
      </c>
      <c r="B26" s="4">
        <v>11</v>
      </c>
      <c r="C26" s="2" cm="1">
        <f t="array" aca="1" ref="C26" ca="1">_xlfn.RANDARRAY($B$4,$B$4,$C$2,$D$2,0)</f>
        <v>-0.31863981106948047</v>
      </c>
      <c r="D26" s="3">
        <f t="shared" ca="1" si="0"/>
        <v>1.0413537602564129</v>
      </c>
      <c r="E26" s="3">
        <f t="shared" ca="1" si="1"/>
        <v>0.65802042692307949</v>
      </c>
      <c r="F26" s="2" cm="1">
        <f t="array" aca="1" ref="F26" ca="1">_xlfn.RANDARRAY($B$4,$B$4,$F$2,$G$2,0)</f>
        <v>-0.14141726494497298</v>
      </c>
      <c r="G26" s="3">
        <f t="shared" ca="1" si="2"/>
        <v>1.2532237973055353</v>
      </c>
      <c r="H26" s="3">
        <f t="shared" ca="1" si="3"/>
        <v>0.86989046397220149</v>
      </c>
      <c r="I26" s="2" cm="1">
        <f t="array" aca="1" ref="I26" ca="1">_xlfn.RANDARRAY($B$4,$B$4,$F$2,$G$2,0)</f>
        <v>0.30268106086104185</v>
      </c>
      <c r="J26" s="3">
        <f t="shared" ca="1" si="4"/>
        <v>-1.0022541016756414</v>
      </c>
      <c r="K26" s="3">
        <f t="shared" ca="1" si="5"/>
        <v>-1.3855874350089747</v>
      </c>
      <c r="L26" s="2" cm="1">
        <f t="array" aca="1" ref="L26" ca="1">_xlfn.RANDARRAY($B$4,$B$4,$L$2,$M$2,0)</f>
        <v>0.38285037789473153</v>
      </c>
      <c r="M26" s="3">
        <f t="shared" ca="1" si="6"/>
        <v>0.35562951846108015</v>
      </c>
      <c r="N26" s="3">
        <f t="shared" ca="1" si="7"/>
        <v>-2.7703814872253377E-2</v>
      </c>
      <c r="O26" s="2" cm="1">
        <f t="array" aca="1" ref="O26" ca="1">_xlfn.RANDARRAY($B$4,$B$4,$O$2,$P$2,0)</f>
        <v>-0.11089179328914445</v>
      </c>
      <c r="P26" s="3">
        <f t="shared" ca="1" si="8"/>
        <v>-0.44592708547653126</v>
      </c>
      <c r="Q26" s="3">
        <f t="shared" ca="1" si="9"/>
        <v>-0.82926041880986501</v>
      </c>
      <c r="U26" t="s">
        <v>36</v>
      </c>
      <c r="V26" s="9">
        <v>-0.5</v>
      </c>
      <c r="AM26" s="11">
        <v>25</v>
      </c>
      <c r="AN26" s="11">
        <v>0.16299740123397868</v>
      </c>
      <c r="AP26" s="11">
        <v>25</v>
      </c>
      <c r="AQ26" s="11">
        <v>-0.31706319228196661</v>
      </c>
      <c r="AS26" s="11">
        <v>25</v>
      </c>
      <c r="AT26" s="11">
        <v>1.6561466572295101E-2</v>
      </c>
    </row>
    <row r="27" spans="1:49" x14ac:dyDescent="0.25">
      <c r="A27" s="4">
        <v>2</v>
      </c>
      <c r="B27" s="4">
        <v>12</v>
      </c>
      <c r="C27" s="2" cm="1">
        <f t="array" aca="1" ref="C27" ca="1">_xlfn.RANDARRAY($B$4,$B$4,$C$2,$D$2,0)</f>
        <v>-0.16744547703654145</v>
      </c>
      <c r="D27" s="3">
        <f t="shared" ca="1" si="0"/>
        <v>0.87390828321987146</v>
      </c>
      <c r="E27" s="3">
        <f t="shared" ca="1" si="1"/>
        <v>0.47390828321987138</v>
      </c>
      <c r="F27" s="2" cm="1">
        <f t="array" aca="1" ref="F27" ca="1">_xlfn.RANDARRAY($B$4,$B$4,$F$2,$G$2,0)</f>
        <v>-0.41599934978092834</v>
      </c>
      <c r="G27" s="3">
        <f t="shared" ca="1" si="2"/>
        <v>0.83722444752460701</v>
      </c>
      <c r="H27" s="3">
        <f t="shared" ca="1" si="3"/>
        <v>0.43722444752460649</v>
      </c>
      <c r="I27" s="2" cm="1">
        <f t="array" aca="1" ref="I27" ca="1">_xlfn.RANDARRAY($B$4,$B$4,$F$2,$G$2,0)</f>
        <v>0.15686175459426155</v>
      </c>
      <c r="J27" s="3">
        <f t="shared" ca="1" si="4"/>
        <v>-0.84539234708137989</v>
      </c>
      <c r="K27" s="3">
        <f t="shared" ca="1" si="5"/>
        <v>-1.2453923470813799</v>
      </c>
      <c r="L27" s="2" cm="1">
        <f t="array" aca="1" ref="L27" ca="1">_xlfn.RANDARRAY($B$4,$B$4,$L$2,$M$2,0)</f>
        <v>0.42234186184998257</v>
      </c>
      <c r="M27" s="3">
        <f t="shared" ca="1" si="6"/>
        <v>0.77797138031106272</v>
      </c>
      <c r="N27" s="3">
        <f t="shared" ca="1" si="7"/>
        <v>0.37797138031106253</v>
      </c>
      <c r="O27" s="2" cm="1">
        <f t="array" aca="1" ref="O27" ca="1">_xlfn.RANDARRAY($B$4,$B$4,$O$2,$P$2,0)</f>
        <v>-0.44460591445949516</v>
      </c>
      <c r="P27" s="3">
        <f t="shared" ca="1" si="8"/>
        <v>-0.89053299993602641</v>
      </c>
      <c r="Q27" s="3">
        <f t="shared" ca="1" si="9"/>
        <v>-1.2905329999360267</v>
      </c>
      <c r="U27" t="s">
        <v>37</v>
      </c>
      <c r="V27" s="9">
        <v>0.5</v>
      </c>
      <c r="AM27" s="11">
        <v>26</v>
      </c>
      <c r="AN27" s="11">
        <v>0.20177161417860134</v>
      </c>
      <c r="AP27" s="11">
        <v>26</v>
      </c>
      <c r="AQ27" s="11">
        <v>-0.22915880883450737</v>
      </c>
      <c r="AS27" s="11">
        <v>26</v>
      </c>
      <c r="AT27" s="11">
        <v>1.9324557205865282E-2</v>
      </c>
    </row>
    <row r="28" spans="1:49" x14ac:dyDescent="0.25">
      <c r="A28" s="4">
        <v>3</v>
      </c>
      <c r="B28" s="4">
        <v>1</v>
      </c>
      <c r="C28" s="2" cm="1">
        <f t="array" aca="1" ref="C28" ca="1">_xlfn.RANDARRAY($B$4,$B$4,$C$2,$D$2,0)</f>
        <v>-9.3959358871533838E-2</v>
      </c>
      <c r="D28" s="3">
        <f t="shared" ca="1" si="0"/>
        <v>0.77994892434833762</v>
      </c>
      <c r="E28" s="3">
        <f t="shared" ca="1" si="1"/>
        <v>0.36328225768167088</v>
      </c>
      <c r="F28" s="2" cm="1">
        <f t="array" aca="1" ref="F28" ca="1">_xlfn.RANDARRAY($B$4,$B$4,$F$2,$G$2,0)</f>
        <v>0.16130935036486926</v>
      </c>
      <c r="G28" s="3">
        <f t="shared" ca="1" si="2"/>
        <v>0.99853379788947627</v>
      </c>
      <c r="H28" s="3">
        <f t="shared" ca="1" si="3"/>
        <v>0.58186713122280909</v>
      </c>
      <c r="I28" s="2" cm="1">
        <f t="array" aca="1" ref="I28" ca="1">_xlfn.RANDARRAY($B$4,$B$4,$F$2,$G$2,0)</f>
        <v>0.37587820537546035</v>
      </c>
      <c r="J28" s="3">
        <f t="shared" ca="1" si="4"/>
        <v>-0.46951414170591954</v>
      </c>
      <c r="K28" s="3">
        <f t="shared" ca="1" si="5"/>
        <v>-0.88618080837258628</v>
      </c>
      <c r="L28" s="2" cm="1">
        <f t="array" aca="1" ref="L28" ca="1">_xlfn.RANDARRAY($B$4,$B$4,$L$2,$M$2,0)</f>
        <v>0.38802739221209415</v>
      </c>
      <c r="M28" s="3">
        <f t="shared" ca="1" si="6"/>
        <v>1.1659987725231569</v>
      </c>
      <c r="N28" s="3">
        <f t="shared" ca="1" si="7"/>
        <v>0.74933210585649002</v>
      </c>
      <c r="O28" s="2" cm="1">
        <f t="array" aca="1" ref="O28" ca="1">_xlfn.RANDARRAY($B$4,$B$4,$O$2,$P$2,0)</f>
        <v>7.4877444082911526E-2</v>
      </c>
      <c r="P28" s="3">
        <f t="shared" ca="1" si="8"/>
        <v>-0.81565555585311489</v>
      </c>
      <c r="Q28" s="3">
        <f t="shared" ca="1" si="9"/>
        <v>-1.2323222225197816</v>
      </c>
      <c r="U28" t="s">
        <v>38</v>
      </c>
      <c r="V28" s="9">
        <v>-0.5</v>
      </c>
      <c r="AM28" s="11">
        <v>27</v>
      </c>
      <c r="AN28" s="11">
        <v>0.18704560493986358</v>
      </c>
      <c r="AP28" s="11">
        <v>27</v>
      </c>
      <c r="AQ28" s="11">
        <v>-0.27001209555545613</v>
      </c>
      <c r="AS28" s="11">
        <v>27</v>
      </c>
      <c r="AT28" s="11">
        <v>1.855208452219748E-2</v>
      </c>
    </row>
    <row r="29" spans="1:49" x14ac:dyDescent="0.25">
      <c r="A29" s="4">
        <v>3</v>
      </c>
      <c r="B29" s="4">
        <v>2</v>
      </c>
      <c r="C29" s="2" cm="1">
        <f t="array" aca="1" ref="C29" ca="1">_xlfn.RANDARRAY($B$4,$B$4,$C$2,$D$2,0)</f>
        <v>0.15558916086201946</v>
      </c>
      <c r="D29" s="3">
        <f t="shared" ca="1" si="0"/>
        <v>0.93553808521035708</v>
      </c>
      <c r="E29" s="3">
        <f t="shared" ca="1" si="1"/>
        <v>0.50220475187702363</v>
      </c>
      <c r="F29" s="2" cm="1">
        <f t="array" aca="1" ref="F29" ca="1">_xlfn.RANDARRAY($B$4,$B$4,$F$2,$G$2,0)</f>
        <v>0.43073559734817912</v>
      </c>
      <c r="G29" s="3">
        <f t="shared" ca="1" si="2"/>
        <v>1.4292693952376554</v>
      </c>
      <c r="H29" s="3">
        <f t="shared" ca="1" si="3"/>
        <v>0.99593606190432149</v>
      </c>
      <c r="I29" s="2" cm="1">
        <f t="array" aca="1" ref="I29" ca="1">_xlfn.RANDARRAY($B$4,$B$4,$F$2,$G$2,0)</f>
        <v>0.46007375798096806</v>
      </c>
      <c r="J29" s="3">
        <f t="shared" ca="1" si="4"/>
        <v>-9.4403837249514844E-3</v>
      </c>
      <c r="K29" s="3">
        <f t="shared" ca="1" si="5"/>
        <v>-0.44277371705828489</v>
      </c>
      <c r="L29" s="2" cm="1">
        <f t="array" aca="1" ref="L29" ca="1">_xlfn.RANDARRAY($B$4,$B$4,$L$2,$M$2,0)</f>
        <v>0.40555286729902429</v>
      </c>
      <c r="M29" s="3">
        <f t="shared" ca="1" si="6"/>
        <v>1.5715516398221812</v>
      </c>
      <c r="N29" s="3">
        <f t="shared" ca="1" si="7"/>
        <v>1.1382183064888478</v>
      </c>
      <c r="O29" s="2" cm="1">
        <f t="array" aca="1" ref="O29" ca="1">_xlfn.RANDARRAY($B$4,$B$4,$O$2,$P$2,0)</f>
        <v>0.29824132564372119</v>
      </c>
      <c r="P29" s="3">
        <f t="shared" ca="1" si="8"/>
        <v>-0.5174142302093937</v>
      </c>
      <c r="Q29" s="3">
        <f t="shared" ca="1" si="9"/>
        <v>-0.95074756354272716</v>
      </c>
      <c r="U29" t="s">
        <v>39</v>
      </c>
      <c r="V29" s="9">
        <v>0.5</v>
      </c>
      <c r="AM29" s="11">
        <v>28</v>
      </c>
      <c r="AN29" s="11">
        <v>0.16904783236079551</v>
      </c>
      <c r="AP29" s="11">
        <v>28</v>
      </c>
      <c r="AQ29" s="11">
        <v>-0.33508666966187511</v>
      </c>
      <c r="AS29" s="11">
        <v>28</v>
      </c>
      <c r="AT29" s="11">
        <v>1.590410677557158E-2</v>
      </c>
    </row>
    <row r="30" spans="1:49" x14ac:dyDescent="0.25">
      <c r="A30" s="4">
        <v>3</v>
      </c>
      <c r="B30" s="4">
        <v>3</v>
      </c>
      <c r="C30" s="2" cm="1">
        <f t="array" aca="1" ref="C30" ca="1">_xlfn.RANDARRAY($B$4,$B$4,$C$2,$D$2,0)</f>
        <v>0.31761379185056871</v>
      </c>
      <c r="D30" s="3">
        <f t="shared" ca="1" si="0"/>
        <v>1.2531518770609258</v>
      </c>
      <c r="E30" s="3">
        <f t="shared" ca="1" si="1"/>
        <v>0.80315187706092561</v>
      </c>
      <c r="F30" s="2" cm="1">
        <f t="array" aca="1" ref="F30" ca="1">_xlfn.RANDARRAY($B$4,$B$4,$F$2,$G$2,0)</f>
        <v>-0.33737817922863811</v>
      </c>
      <c r="G30" s="3">
        <f t="shared" ca="1" si="2"/>
        <v>1.0918912160090173</v>
      </c>
      <c r="H30" s="3">
        <f t="shared" ca="1" si="3"/>
        <v>0.64189121600901666</v>
      </c>
      <c r="I30" s="2" cm="1">
        <f t="array" aca="1" ref="I30" ca="1">_xlfn.RANDARRAY($B$4,$B$4,$F$2,$G$2,0)</f>
        <v>0.2224009572920076</v>
      </c>
      <c r="J30" s="3">
        <f t="shared" ca="1" si="4"/>
        <v>0.21296057356705611</v>
      </c>
      <c r="K30" s="3">
        <f t="shared" ca="1" si="5"/>
        <v>-0.23703942643294396</v>
      </c>
      <c r="L30" s="2" cm="1">
        <f t="array" aca="1" ref="L30" ca="1">_xlfn.RANDARRAY($B$4,$B$4,$L$2,$M$2,0)</f>
        <v>-0.13480644296445721</v>
      </c>
      <c r="M30" s="3">
        <f t="shared" ca="1" si="6"/>
        <v>1.4367451968577241</v>
      </c>
      <c r="N30" s="3">
        <f t="shared" ca="1" si="7"/>
        <v>0.98674519685772377</v>
      </c>
      <c r="O30" s="2" cm="1">
        <f t="array" aca="1" ref="O30" ca="1">_xlfn.RANDARRAY($B$4,$B$4,$O$2,$P$2,0)</f>
        <v>0.17244009517607006</v>
      </c>
      <c r="P30" s="3">
        <f t="shared" ca="1" si="8"/>
        <v>-0.34497413503332364</v>
      </c>
      <c r="Q30" s="3">
        <f t="shared" ca="1" si="9"/>
        <v>-0.79497413503332381</v>
      </c>
      <c r="U30" t="s">
        <v>25</v>
      </c>
      <c r="V30" s="7">
        <v>0.2</v>
      </c>
      <c r="AM30" s="11">
        <v>29</v>
      </c>
      <c r="AN30" s="11">
        <v>0.19385464675444741</v>
      </c>
      <c r="AP30" s="11">
        <v>29</v>
      </c>
      <c r="AQ30" s="11">
        <v>-8.612243907572939E-2</v>
      </c>
      <c r="AS30" s="11">
        <v>29</v>
      </c>
      <c r="AT30" s="11">
        <v>1.7397248908278883E-2</v>
      </c>
    </row>
    <row r="31" spans="1:49" x14ac:dyDescent="0.25">
      <c r="A31" s="4">
        <v>3</v>
      </c>
      <c r="B31" s="4">
        <v>4</v>
      </c>
      <c r="C31" s="2" cm="1">
        <f t="array" aca="1" ref="C31" ca="1">_xlfn.RANDARRAY($B$4,$B$4,$C$2,$D$2,0)</f>
        <v>0.15755245735497259</v>
      </c>
      <c r="D31" s="3">
        <f t="shared" ca="1" si="0"/>
        <v>1.4107043344158985</v>
      </c>
      <c r="E31" s="3">
        <f t="shared" ca="1" si="1"/>
        <v>0.94403766774923148</v>
      </c>
      <c r="F31" s="2" cm="1">
        <f t="array" aca="1" ref="F31" ca="1">_xlfn.RANDARRAY($B$4,$B$4,$F$2,$G$2,0)</f>
        <v>-0.18719197178041602</v>
      </c>
      <c r="G31" s="3">
        <f t="shared" ca="1" si="2"/>
        <v>0.90469924422860126</v>
      </c>
      <c r="H31" s="3">
        <f t="shared" ca="1" si="3"/>
        <v>0.43803257756193398</v>
      </c>
      <c r="I31" s="2" cm="1">
        <f t="array" aca="1" ref="I31" ca="1">_xlfn.RANDARRAY($B$4,$B$4,$F$2,$G$2,0)</f>
        <v>7.565321558459126E-3</v>
      </c>
      <c r="J31" s="3">
        <f t="shared" ca="1" si="4"/>
        <v>0.22052589512551524</v>
      </c>
      <c r="K31" s="3">
        <f t="shared" ca="1" si="5"/>
        <v>-0.24614077154115149</v>
      </c>
      <c r="L31" s="2" cm="1">
        <f t="array" aca="1" ref="L31" ca="1">_xlfn.RANDARRAY($B$4,$B$4,$L$2,$M$2,0)</f>
        <v>-3.8567360252933836E-2</v>
      </c>
      <c r="M31" s="3">
        <f t="shared" ca="1" si="6"/>
        <v>1.3981778366047903</v>
      </c>
      <c r="N31" s="3">
        <f t="shared" ca="1" si="7"/>
        <v>0.93151116993812322</v>
      </c>
      <c r="O31" s="2" cm="1">
        <f t="array" aca="1" ref="O31" ca="1">_xlfn.RANDARRAY($B$4,$B$4,$O$2,$P$2,0)</f>
        <v>-9.7949696625554417E-4</v>
      </c>
      <c r="P31" s="3">
        <f t="shared" ca="1" si="8"/>
        <v>-0.34595363199957918</v>
      </c>
      <c r="Q31" s="3">
        <f t="shared" ca="1" si="9"/>
        <v>-0.81262029866624608</v>
      </c>
      <c r="U31" t="s">
        <v>26</v>
      </c>
      <c r="V31" s="7">
        <v>0.2</v>
      </c>
      <c r="AM31" s="11">
        <v>30</v>
      </c>
      <c r="AN31" s="11">
        <v>0.23276803324662379</v>
      </c>
      <c r="AP31" s="11">
        <v>30</v>
      </c>
      <c r="AQ31" s="11">
        <v>-0.39361121285077627</v>
      </c>
      <c r="AS31" s="11">
        <v>30</v>
      </c>
      <c r="AT31" s="11">
        <v>1.349358591285481E-2</v>
      </c>
    </row>
    <row r="32" spans="1:49" x14ac:dyDescent="0.25">
      <c r="A32" s="4">
        <v>3</v>
      </c>
      <c r="B32" s="4">
        <v>5</v>
      </c>
      <c r="C32" s="2" cm="1">
        <f t="array" aca="1" ref="C32" ca="1">_xlfn.RANDARRAY($B$4,$B$4,$C$2,$D$2,0)</f>
        <v>6.7767071259564826E-2</v>
      </c>
      <c r="D32" s="3">
        <f t="shared" ca="1" si="0"/>
        <v>1.4784714056754633</v>
      </c>
      <c r="E32" s="3">
        <f t="shared" ca="1" si="1"/>
        <v>0.99513807234212959</v>
      </c>
      <c r="F32" s="2" cm="1">
        <f t="array" aca="1" ref="F32" ca="1">_xlfn.RANDARRAY($B$4,$B$4,$F$2,$G$2,0)</f>
        <v>0.33844242279445558</v>
      </c>
      <c r="G32" s="3">
        <f t="shared" ca="1" si="2"/>
        <v>1.2431416670230568</v>
      </c>
      <c r="H32" s="3">
        <f t="shared" ca="1" si="3"/>
        <v>0.75980833368972289</v>
      </c>
      <c r="I32" s="2" cm="1">
        <f t="array" aca="1" ref="I32" ca="1">_xlfn.RANDARRAY($B$4,$B$4,$F$2,$G$2,0)</f>
        <v>-0.48153965605693394</v>
      </c>
      <c r="J32" s="3">
        <f t="shared" ca="1" si="4"/>
        <v>-0.2610137609314187</v>
      </c>
      <c r="K32" s="3">
        <f t="shared" ca="1" si="5"/>
        <v>-0.74434709426475221</v>
      </c>
      <c r="L32" s="2" cm="1">
        <f t="array" aca="1" ref="L32" ca="1">_xlfn.RANDARRAY($B$4,$B$4,$L$2,$M$2,0)</f>
        <v>-0.38279859999194299</v>
      </c>
      <c r="M32" s="3">
        <f t="shared" ca="1" si="6"/>
        <v>1.0153792366128473</v>
      </c>
      <c r="N32" s="3">
        <f t="shared" ca="1" si="7"/>
        <v>0.53204590327951351</v>
      </c>
      <c r="O32" s="2" cm="1">
        <f t="array" aca="1" ref="O32" ca="1">_xlfn.RANDARRAY($B$4,$B$4,$O$2,$P$2,0)</f>
        <v>0.29330207952854237</v>
      </c>
      <c r="P32" s="3">
        <f t="shared" ca="1" si="8"/>
        <v>-5.2651552471036811E-2</v>
      </c>
      <c r="Q32" s="3">
        <f t="shared" ca="1" si="9"/>
        <v>-0.53598488580437043</v>
      </c>
      <c r="U32" t="s">
        <v>27</v>
      </c>
      <c r="V32" s="7">
        <v>0.2</v>
      </c>
      <c r="AM32" s="11">
        <v>31</v>
      </c>
      <c r="AN32" s="11">
        <v>0.20282471875233293</v>
      </c>
      <c r="AP32" s="11">
        <v>31</v>
      </c>
      <c r="AQ32" s="11">
        <v>-0.2032253770369708</v>
      </c>
      <c r="AS32" s="11">
        <v>31</v>
      </c>
      <c r="AT32" s="11">
        <v>1.8329982009742882E-2</v>
      </c>
      <c r="AV32" s="12" t="s">
        <v>44</v>
      </c>
      <c r="AW32" s="15">
        <f ca="1">MIN(AT2:AT1001)</f>
        <v>8.2838034943773647E-3</v>
      </c>
    </row>
    <row r="33" spans="1:49" x14ac:dyDescent="0.25">
      <c r="A33" s="4">
        <v>3</v>
      </c>
      <c r="B33" s="4">
        <v>6</v>
      </c>
      <c r="C33" s="2" cm="1">
        <f t="array" aca="1" ref="C33" ca="1">_xlfn.RANDARRAY($B$4,$B$4,$C$2,$D$2,0)</f>
        <v>-7.1939112028519547E-2</v>
      </c>
      <c r="D33" s="3">
        <f t="shared" ca="1" si="0"/>
        <v>1.4065322936469438</v>
      </c>
      <c r="E33" s="3">
        <f t="shared" ca="1" si="1"/>
        <v>0.90653229364694332</v>
      </c>
      <c r="F33" s="2" cm="1">
        <f t="array" aca="1" ref="F33" ca="1">_xlfn.RANDARRAY($B$4,$B$4,$F$2,$G$2,0)</f>
        <v>0.15507296920827907</v>
      </c>
      <c r="G33" s="3">
        <f t="shared" ca="1" si="2"/>
        <v>1.3982146362313359</v>
      </c>
      <c r="H33" s="3">
        <f t="shared" ca="1" si="3"/>
        <v>0.89821463623133524</v>
      </c>
      <c r="I33" s="2" cm="1">
        <f t="array" aca="1" ref="I33" ca="1">_xlfn.RANDARRAY($B$4,$B$4,$F$2,$G$2,0)</f>
        <v>5.2562226091886322E-2</v>
      </c>
      <c r="J33" s="3">
        <f t="shared" ca="1" si="4"/>
        <v>-0.20845153483953238</v>
      </c>
      <c r="K33" s="3">
        <f t="shared" ca="1" si="5"/>
        <v>-0.7084515348395326</v>
      </c>
      <c r="L33" s="2" cm="1">
        <f t="array" aca="1" ref="L33" ca="1">_xlfn.RANDARRAY($B$4,$B$4,$L$2,$M$2,0)</f>
        <v>0.4468132449645601</v>
      </c>
      <c r="M33" s="3">
        <f t="shared" ca="1" si="6"/>
        <v>1.4621924815774074</v>
      </c>
      <c r="N33" s="3">
        <f t="shared" ca="1" si="7"/>
        <v>0.96219248157740689</v>
      </c>
      <c r="O33" s="2" cm="1">
        <f t="array" aca="1" ref="O33" ca="1">_xlfn.RANDARRAY($B$4,$B$4,$O$2,$P$2,0)</f>
        <v>2.8104156735486496E-2</v>
      </c>
      <c r="P33" s="3">
        <f t="shared" ca="1" si="8"/>
        <v>-2.4547395735550315E-2</v>
      </c>
      <c r="Q33" s="3">
        <f t="shared" ca="1" si="9"/>
        <v>-0.52454739573555065</v>
      </c>
      <c r="U33" t="s">
        <v>28</v>
      </c>
      <c r="V33" s="7">
        <v>0.2</v>
      </c>
      <c r="AM33" s="11">
        <v>32</v>
      </c>
      <c r="AN33" s="11">
        <v>0.22933813199566411</v>
      </c>
      <c r="AP33" s="11">
        <v>32</v>
      </c>
      <c r="AQ33" s="11">
        <v>-0.15021985602603516</v>
      </c>
      <c r="AS33" s="11">
        <v>32</v>
      </c>
      <c r="AT33" s="11">
        <v>1.7277149763501393E-2</v>
      </c>
      <c r="AV33" s="12" t="s">
        <v>45</v>
      </c>
      <c r="AW33" s="15">
        <f ca="1">MAX(AT2:AT1001)</f>
        <v>2.8537166242539748E-2</v>
      </c>
    </row>
    <row r="34" spans="1:49" x14ac:dyDescent="0.25">
      <c r="A34" s="4">
        <v>3</v>
      </c>
      <c r="B34" s="4">
        <v>7</v>
      </c>
      <c r="C34" s="2" cm="1">
        <f t="array" aca="1" ref="C34" ca="1">_xlfn.RANDARRAY($B$4,$B$4,$C$2,$D$2,0)</f>
        <v>2.3184481831288739E-3</v>
      </c>
      <c r="D34" s="3">
        <f t="shared" ca="1" si="0"/>
        <v>1.4088507418300726</v>
      </c>
      <c r="E34" s="3">
        <f t="shared" ca="1" si="1"/>
        <v>0.89218407516340548</v>
      </c>
      <c r="F34" s="2" cm="1">
        <f t="array" aca="1" ref="F34" ca="1">_xlfn.RANDARRAY($B$4,$B$4,$F$2,$G$2,0)</f>
        <v>0.27785137651191905</v>
      </c>
      <c r="G34" s="3">
        <f t="shared" ca="1" si="2"/>
        <v>1.676066012743255</v>
      </c>
      <c r="H34" s="3">
        <f t="shared" ca="1" si="3"/>
        <v>1.1593993460765877</v>
      </c>
      <c r="I34" s="2" cm="1">
        <f t="array" aca="1" ref="I34" ca="1">_xlfn.RANDARRAY($B$4,$B$4,$F$2,$G$2,0)</f>
        <v>-0.4726506489545651</v>
      </c>
      <c r="J34" s="3">
        <f t="shared" ca="1" si="4"/>
        <v>-0.68110218379409748</v>
      </c>
      <c r="K34" s="3">
        <f t="shared" ca="1" si="5"/>
        <v>-1.1977688504607644</v>
      </c>
      <c r="L34" s="2" cm="1">
        <f t="array" aca="1" ref="L34" ca="1">_xlfn.RANDARRAY($B$4,$B$4,$L$2,$M$2,0)</f>
        <v>-0.31159747977319696</v>
      </c>
      <c r="M34" s="3">
        <f t="shared" ca="1" si="6"/>
        <v>1.1505950018042106</v>
      </c>
      <c r="N34" s="3">
        <f t="shared" ca="1" si="7"/>
        <v>0.63392833513754321</v>
      </c>
      <c r="O34" s="2" cm="1">
        <f t="array" aca="1" ref="O34" ca="1">_xlfn.RANDARRAY($B$4,$B$4,$O$2,$P$2,0)</f>
        <v>0.46903219628334225</v>
      </c>
      <c r="P34" s="3">
        <f t="shared" ca="1" si="8"/>
        <v>0.44448480054779194</v>
      </c>
      <c r="Q34" s="3">
        <f t="shared" ca="1" si="9"/>
        <v>-7.218186611887506E-2</v>
      </c>
      <c r="U34" t="s">
        <v>29</v>
      </c>
      <c r="V34" s="7">
        <v>0.2</v>
      </c>
      <c r="AM34" s="11">
        <v>33</v>
      </c>
      <c r="AN34" s="11">
        <v>0.21788378307949691</v>
      </c>
      <c r="AP34" s="11">
        <v>33</v>
      </c>
      <c r="AQ34" s="11">
        <v>-0.2716778649416397</v>
      </c>
      <c r="AS34" s="11">
        <v>33</v>
      </c>
      <c r="AT34" s="11">
        <v>1.5585984844067986E-2</v>
      </c>
      <c r="AV34" s="12" t="s">
        <v>47</v>
      </c>
      <c r="AW34" s="15">
        <f ca="1">AVERAGE(AT2:AT1001)</f>
        <v>1.6720394167553321E-2</v>
      </c>
    </row>
    <row r="35" spans="1:49" x14ac:dyDescent="0.25">
      <c r="A35" s="4">
        <v>3</v>
      </c>
      <c r="B35" s="4">
        <v>8</v>
      </c>
      <c r="C35" s="2" cm="1">
        <f t="array" aca="1" ref="C35" ca="1">_xlfn.RANDARRAY($B$4,$B$4,$C$2,$D$2,0)</f>
        <v>4.6088295836102078E-2</v>
      </c>
      <c r="D35" s="3">
        <f t="shared" ca="1" si="0"/>
        <v>1.4549390376661746</v>
      </c>
      <c r="E35" s="3">
        <f t="shared" ca="1" si="1"/>
        <v>0.92160570433284084</v>
      </c>
      <c r="F35" s="2" cm="1">
        <f t="array" aca="1" ref="F35" ca="1">_xlfn.RANDARRAY($B$4,$B$4,$F$2,$G$2,0)</f>
        <v>0.29364626333465293</v>
      </c>
      <c r="G35" s="3">
        <f t="shared" ca="1" si="2"/>
        <v>1.969712276077908</v>
      </c>
      <c r="H35" s="3">
        <f t="shared" ca="1" si="3"/>
        <v>1.4363789427445739</v>
      </c>
      <c r="I35" s="2" cm="1">
        <f t="array" aca="1" ref="I35" ca="1">_xlfn.RANDARRAY($B$4,$B$4,$F$2,$G$2,0)</f>
        <v>-0.44512819870882592</v>
      </c>
      <c r="J35" s="3">
        <f t="shared" ca="1" si="4"/>
        <v>-1.1262303825029234</v>
      </c>
      <c r="K35" s="3">
        <f t="shared" ca="1" si="5"/>
        <v>-1.6595637158362568</v>
      </c>
      <c r="L35" s="2" cm="1">
        <f t="array" aca="1" ref="L35" ca="1">_xlfn.RANDARRAY($B$4,$B$4,$L$2,$M$2,0)</f>
        <v>0.35835819865812446</v>
      </c>
      <c r="M35" s="3">
        <f t="shared" ca="1" si="6"/>
        <v>1.5089532004623352</v>
      </c>
      <c r="N35" s="3">
        <f t="shared" ca="1" si="7"/>
        <v>0.97561986712900095</v>
      </c>
      <c r="O35" s="2" cm="1">
        <f t="array" aca="1" ref="O35" ca="1">_xlfn.RANDARRAY($B$4,$B$4,$O$2,$P$2,0)</f>
        <v>-0.10387739462610923</v>
      </c>
      <c r="P35" s="3">
        <f t="shared" ca="1" si="8"/>
        <v>0.3406074059216827</v>
      </c>
      <c r="Q35" s="3">
        <f t="shared" ca="1" si="9"/>
        <v>-0.19272592741165095</v>
      </c>
      <c r="U35" t="s">
        <v>15</v>
      </c>
      <c r="V35" s="5">
        <f>SUM(V30:V34)</f>
        <v>1</v>
      </c>
      <c r="AM35" s="11">
        <v>34</v>
      </c>
      <c r="AN35" s="11">
        <v>0.19309659511386346</v>
      </c>
      <c r="AP35" s="11">
        <v>34</v>
      </c>
      <c r="AQ35" s="11">
        <v>-0.32708828122158401</v>
      </c>
      <c r="AS35" s="11">
        <v>34</v>
      </c>
      <c r="AT35" s="11">
        <v>2.0493428823347454E-2</v>
      </c>
      <c r="AV35" s="12" t="s">
        <v>48</v>
      </c>
      <c r="AW35" s="14">
        <f ca="1">_xlfn.STDEV.S(AT2:AT1001)</f>
        <v>2.6942246023718675E-3</v>
      </c>
    </row>
    <row r="36" spans="1:49" x14ac:dyDescent="0.25">
      <c r="A36" s="4">
        <v>3</v>
      </c>
      <c r="B36" s="4">
        <v>9</v>
      </c>
      <c r="C36" s="2" cm="1">
        <f t="array" aca="1" ref="C36" ca="1">_xlfn.RANDARRAY($B$4,$B$4,$C$2,$D$2,0)</f>
        <v>4.9848238894310559E-2</v>
      </c>
      <c r="D36" s="3">
        <f t="shared" ca="1" si="0"/>
        <v>1.5047872765604851</v>
      </c>
      <c r="E36" s="3">
        <f t="shared" ca="1" si="1"/>
        <v>0.95478727656048468</v>
      </c>
      <c r="F36" s="2" cm="1">
        <f t="array" aca="1" ref="F36" ca="1">_xlfn.RANDARRAY($B$4,$B$4,$F$2,$G$2,0)</f>
        <v>-0.42855854064084764</v>
      </c>
      <c r="G36" s="3">
        <f t="shared" ca="1" si="2"/>
        <v>1.5411537354370604</v>
      </c>
      <c r="H36" s="3">
        <f t="shared" ca="1" si="3"/>
        <v>0.99115373543705954</v>
      </c>
      <c r="I36" s="2" cm="1">
        <f t="array" aca="1" ref="I36" ca="1">_xlfn.RANDARRAY($B$4,$B$4,$F$2,$G$2,0)</f>
        <v>0.21360204847105058</v>
      </c>
      <c r="J36" s="3">
        <f t="shared" ca="1" si="4"/>
        <v>-0.91262833403187282</v>
      </c>
      <c r="K36" s="3">
        <f t="shared" ca="1" si="5"/>
        <v>-1.4626283340318729</v>
      </c>
      <c r="L36" s="2" cm="1">
        <f t="array" aca="1" ref="L36" ca="1">_xlfn.RANDARRAY($B$4,$B$4,$L$2,$M$2,0)</f>
        <v>-0.3245280443347951</v>
      </c>
      <c r="M36" s="3">
        <f t="shared" ca="1" si="6"/>
        <v>1.1844251561275401</v>
      </c>
      <c r="N36" s="3">
        <f t="shared" ca="1" si="7"/>
        <v>0.63442515612753914</v>
      </c>
      <c r="O36" s="2" cm="1">
        <f t="array" aca="1" ref="O36" ca="1">_xlfn.RANDARRAY($B$4,$B$4,$O$2,$P$2,0)</f>
        <v>0.32766473020933573</v>
      </c>
      <c r="P36" s="3">
        <f t="shared" ca="1" si="8"/>
        <v>0.66827213613101843</v>
      </c>
      <c r="Q36" s="3">
        <f t="shared" ca="1" si="9"/>
        <v>0.11827213613101811</v>
      </c>
      <c r="U36" s="6" t="s">
        <v>20</v>
      </c>
      <c r="V36" s="5" cm="1">
        <f t="array" aca="1" ref="V36" ca="1">(PRODUCT(1+C4:C87))^(1/12)-1</f>
        <v>-0.15082712562517619</v>
      </c>
      <c r="AM36" s="11">
        <v>35</v>
      </c>
      <c r="AN36" s="11">
        <v>0.21392095891972895</v>
      </c>
      <c r="AP36" s="11">
        <v>35</v>
      </c>
      <c r="AQ36" s="11">
        <v>-0.14561661786975577</v>
      </c>
      <c r="AS36" s="11">
        <v>35</v>
      </c>
      <c r="AT36" s="11">
        <v>1.7486025745146117E-2</v>
      </c>
      <c r="AV36" s="12" t="s">
        <v>46</v>
      </c>
      <c r="AW36" s="14">
        <f ca="1">_xlfn.QUARTILE.INC(AT2:AT1001,1)</f>
        <v>1.4792292306085111E-2</v>
      </c>
    </row>
    <row r="37" spans="1:49" x14ac:dyDescent="0.25">
      <c r="A37" s="4">
        <v>3</v>
      </c>
      <c r="B37" s="4">
        <v>10</v>
      </c>
      <c r="C37" s="2" cm="1">
        <f t="array" aca="1" ref="C37" ca="1">_xlfn.RANDARRAY($B$4,$B$4,$C$2,$D$2,0)</f>
        <v>3.157914850213861E-2</v>
      </c>
      <c r="D37" s="3">
        <f t="shared" ca="1" si="0"/>
        <v>1.5363664250626237</v>
      </c>
      <c r="E37" s="3">
        <f t="shared" ca="1" si="1"/>
        <v>0.96969975839595657</v>
      </c>
      <c r="F37" s="2" cm="1">
        <f t="array" aca="1" ref="F37" ca="1">_xlfn.RANDARRAY($B$4,$B$4,$F$2,$G$2,0)</f>
        <v>0.23031787677816273</v>
      </c>
      <c r="G37" s="3">
        <f t="shared" ca="1" si="2"/>
        <v>1.771471612215223</v>
      </c>
      <c r="H37" s="3">
        <f t="shared" ca="1" si="3"/>
        <v>1.2048049455485557</v>
      </c>
      <c r="I37" s="2" cm="1">
        <f t="array" aca="1" ref="I37" ca="1">_xlfn.RANDARRAY($B$4,$B$4,$F$2,$G$2,0)</f>
        <v>-0.19702697721701457</v>
      </c>
      <c r="J37" s="3">
        <f t="shared" ca="1" si="4"/>
        <v>-1.1096553112488874</v>
      </c>
      <c r="K37" s="3">
        <f t="shared" ca="1" si="5"/>
        <v>-1.676321977915554</v>
      </c>
      <c r="L37" s="2" cm="1">
        <f t="array" aca="1" ref="L37" ca="1">_xlfn.RANDARRAY($B$4,$B$4,$L$2,$M$2,0)</f>
        <v>-0.27232943873265691</v>
      </c>
      <c r="M37" s="3">
        <f t="shared" ca="1" si="6"/>
        <v>0.91209571739488315</v>
      </c>
      <c r="N37" s="3">
        <f t="shared" ca="1" si="7"/>
        <v>0.34542905072821556</v>
      </c>
      <c r="O37" s="2" cm="1">
        <f t="array" aca="1" ref="O37" ca="1">_xlfn.RANDARRAY($B$4,$B$4,$O$2,$P$2,0)</f>
        <v>-2.3603086336511758E-2</v>
      </c>
      <c r="P37" s="3">
        <f t="shared" ca="1" si="8"/>
        <v>0.64466904979450668</v>
      </c>
      <c r="Q37" s="3">
        <f t="shared" ca="1" si="9"/>
        <v>7.8002383127839692E-2</v>
      </c>
      <c r="U37" s="6" t="s">
        <v>21</v>
      </c>
      <c r="V37" s="5" cm="1">
        <f t="array" aca="1" ref="V37" ca="1">(PRODUCT(1+F4:F87))^(1/12)-1</f>
        <v>-0.23309008688596866</v>
      </c>
      <c r="AM37" s="11">
        <v>36</v>
      </c>
      <c r="AN37" s="11">
        <v>0.24569711333324651</v>
      </c>
      <c r="AP37" s="11">
        <v>36</v>
      </c>
      <c r="AQ37" s="11">
        <v>-0.29750102825865554</v>
      </c>
      <c r="AS37" s="11">
        <v>36</v>
      </c>
      <c r="AT37" s="11">
        <v>1.3036275332035552E-2</v>
      </c>
      <c r="AV37" s="12" t="s">
        <v>49</v>
      </c>
      <c r="AW37" s="14">
        <f ca="1">_xlfn.QUARTILE.INC(AT2:AT1001,2)</f>
        <v>1.6593594638434864E-2</v>
      </c>
    </row>
    <row r="38" spans="1:49" x14ac:dyDescent="0.25">
      <c r="A38" s="4">
        <v>3</v>
      </c>
      <c r="B38" s="4">
        <v>11</v>
      </c>
      <c r="C38" s="2" cm="1">
        <f t="array" aca="1" ref="C38" ca="1">_xlfn.RANDARRAY($B$4,$B$4,$C$2,$D$2,0)</f>
        <v>0.25215543556510966</v>
      </c>
      <c r="D38" s="3">
        <f t="shared" ca="1" si="0"/>
        <v>1.7885218606277333</v>
      </c>
      <c r="E38" s="3">
        <f t="shared" ca="1" si="1"/>
        <v>1.2051885272943996</v>
      </c>
      <c r="F38" s="2" cm="1">
        <f t="array" aca="1" ref="F38" ca="1">_xlfn.RANDARRAY($B$4,$B$4,$F$2,$G$2,0)</f>
        <v>0.34680363751290222</v>
      </c>
      <c r="G38" s="3">
        <f t="shared" ca="1" si="2"/>
        <v>2.118275249728125</v>
      </c>
      <c r="H38" s="3">
        <f t="shared" ca="1" si="3"/>
        <v>1.5349419163947913</v>
      </c>
      <c r="I38" s="2" cm="1">
        <f t="array" aca="1" ref="I38" ca="1">_xlfn.RANDARRAY($B$4,$B$4,$F$2,$G$2,0)</f>
        <v>0.25010282326259325</v>
      </c>
      <c r="J38" s="3">
        <f t="shared" ca="1" si="4"/>
        <v>-0.85955248798629413</v>
      </c>
      <c r="K38" s="3">
        <f t="shared" ca="1" si="5"/>
        <v>-1.4428858213196274</v>
      </c>
      <c r="L38" s="2" cm="1">
        <f t="array" aca="1" ref="L38" ca="1">_xlfn.RANDARRAY($B$4,$B$4,$L$2,$M$2,0)</f>
        <v>-0.32003753007912972</v>
      </c>
      <c r="M38" s="3">
        <f t="shared" ca="1" si="6"/>
        <v>0.59205818731575344</v>
      </c>
      <c r="N38" s="3">
        <f t="shared" ca="1" si="7"/>
        <v>8.724853982419175E-3</v>
      </c>
      <c r="O38" s="2" cm="1">
        <f t="array" aca="1" ref="O38" ca="1">_xlfn.RANDARRAY($B$4,$B$4,$O$2,$P$2,0)</f>
        <v>-8.9770622764418051E-2</v>
      </c>
      <c r="P38" s="3">
        <f t="shared" ca="1" si="8"/>
        <v>0.55489842703008863</v>
      </c>
      <c r="Q38" s="3">
        <f t="shared" ca="1" si="9"/>
        <v>-2.8434906303245026E-2</v>
      </c>
      <c r="U38" s="6" t="s">
        <v>22</v>
      </c>
      <c r="V38" s="5" cm="1">
        <f t="array" aca="1" ref="V38" ca="1">(PRODUCT(1+I4:I87))^(1/12)-1</f>
        <v>-0.53090204721085033</v>
      </c>
      <c r="AM38" s="11">
        <v>37</v>
      </c>
      <c r="AN38" s="11">
        <v>0.21038676815624299</v>
      </c>
      <c r="AP38" s="11">
        <v>37</v>
      </c>
      <c r="AQ38" s="11">
        <v>-0.20858664519966533</v>
      </c>
      <c r="AS38" s="11">
        <v>37</v>
      </c>
      <c r="AT38" s="11">
        <v>1.6342760903357369E-2</v>
      </c>
      <c r="AV38" s="12" t="s">
        <v>50</v>
      </c>
      <c r="AW38" s="14">
        <f ca="1">_xlfn.QUARTILE.INC(AT2:AT1001,3)</f>
        <v>1.844112573694125E-2</v>
      </c>
    </row>
    <row r="39" spans="1:49" x14ac:dyDescent="0.25">
      <c r="A39" s="4">
        <v>3</v>
      </c>
      <c r="B39" s="4">
        <v>12</v>
      </c>
      <c r="C39" s="2" cm="1">
        <f t="array" aca="1" ref="C39" ca="1">_xlfn.RANDARRAY($B$4,$B$4,$C$2,$D$2,0)</f>
        <v>-0.49456540779967506</v>
      </c>
      <c r="D39" s="3">
        <f t="shared" ca="1" si="0"/>
        <v>1.2939564528280583</v>
      </c>
      <c r="E39" s="3">
        <f t="shared" ca="1" si="1"/>
        <v>0.69395645282805785</v>
      </c>
      <c r="F39" s="2" cm="1">
        <f t="array" aca="1" ref="F39" ca="1">_xlfn.RANDARRAY($B$4,$B$4,$F$2,$G$2,0)</f>
        <v>-0.30335161531029853</v>
      </c>
      <c r="G39" s="3">
        <f t="shared" ca="1" si="2"/>
        <v>1.8149236344178266</v>
      </c>
      <c r="H39" s="3">
        <f t="shared" ca="1" si="3"/>
        <v>1.214923634417826</v>
      </c>
      <c r="I39" s="2" cm="1">
        <f t="array" aca="1" ref="I39" ca="1">_xlfn.RANDARRAY($B$4,$B$4,$F$2,$G$2,0)</f>
        <v>-0.26745193098531628</v>
      </c>
      <c r="J39" s="3">
        <f t="shared" ca="1" si="4"/>
        <v>-1.1270044189716104</v>
      </c>
      <c r="K39" s="3">
        <f t="shared" ca="1" si="5"/>
        <v>-1.7270044189716103</v>
      </c>
      <c r="L39" s="2" cm="1">
        <f t="array" aca="1" ref="L39" ca="1">_xlfn.RANDARRAY($B$4,$B$4,$L$2,$M$2,0)</f>
        <v>0.15521684300800143</v>
      </c>
      <c r="M39" s="3">
        <f t="shared" ca="1" si="6"/>
        <v>0.74727503032375486</v>
      </c>
      <c r="N39" s="3">
        <f t="shared" ca="1" si="7"/>
        <v>0.14727503032375394</v>
      </c>
      <c r="O39" s="2" cm="1">
        <f t="array" aca="1" ref="O39" ca="1">_xlfn.RANDARRAY($B$4,$B$4,$O$2,$P$2,0)</f>
        <v>0.33039578314703444</v>
      </c>
      <c r="P39" s="3">
        <f t="shared" ca="1" si="8"/>
        <v>0.88529421017712306</v>
      </c>
      <c r="Q39" s="3">
        <f t="shared" ca="1" si="9"/>
        <v>0.28529421017712275</v>
      </c>
      <c r="U39" s="6" t="s">
        <v>23</v>
      </c>
      <c r="V39" s="5" cm="1">
        <f t="array" aca="1" ref="V39" ca="1">(PRODUCT(1+L4:L87))^(1/12)-1</f>
        <v>-0.31711843918726823</v>
      </c>
      <c r="AM39" s="11">
        <v>38</v>
      </c>
      <c r="AN39" s="11">
        <v>0.20752657377727746</v>
      </c>
      <c r="AP39" s="11">
        <v>38</v>
      </c>
      <c r="AQ39" s="11">
        <v>-0.33313530919019535</v>
      </c>
      <c r="AS39" s="11">
        <v>38</v>
      </c>
      <c r="AT39" s="11">
        <v>1.3259205478724804E-2</v>
      </c>
    </row>
    <row r="40" spans="1:49" x14ac:dyDescent="0.25">
      <c r="A40" s="4">
        <v>4</v>
      </c>
      <c r="B40" s="4">
        <v>1</v>
      </c>
      <c r="C40" s="2" cm="1">
        <f t="array" aca="1" ref="C40" ca="1">_xlfn.RANDARRAY($B$4,$B$4,$C$2,$D$2,0)</f>
        <v>0.47243219125645708</v>
      </c>
      <c r="D40" s="3">
        <f t="shared" ca="1" si="0"/>
        <v>1.7663886440845153</v>
      </c>
      <c r="E40" s="3">
        <f t="shared" ca="1" si="1"/>
        <v>1.1497219774178484</v>
      </c>
      <c r="F40" s="2" cm="1">
        <f t="array" aca="1" ref="F40" ca="1">_xlfn.RANDARRAY($B$4,$B$4,$F$2,$G$2,0)</f>
        <v>-0.33494944851996356</v>
      </c>
      <c r="G40" s="3">
        <f t="shared" ca="1" si="2"/>
        <v>1.479974185897863</v>
      </c>
      <c r="H40" s="3">
        <f t="shared" ca="1" si="3"/>
        <v>0.86330751923119575</v>
      </c>
      <c r="I40" s="2" cm="1">
        <f t="array" aca="1" ref="I40" ca="1">_xlfn.RANDARRAY($B$4,$B$4,$F$2,$G$2,0)</f>
        <v>0.25511169151492064</v>
      </c>
      <c r="J40" s="3">
        <f t="shared" ca="1" si="4"/>
        <v>-0.87189272745668978</v>
      </c>
      <c r="K40" s="3">
        <f t="shared" ca="1" si="5"/>
        <v>-1.4885593941233561</v>
      </c>
      <c r="L40" s="2" cm="1">
        <f t="array" aca="1" ref="L40" ca="1">_xlfn.RANDARRAY($B$4,$B$4,$L$2,$M$2,0)</f>
        <v>-0.35495577984355964</v>
      </c>
      <c r="M40" s="3">
        <f t="shared" ca="1" si="6"/>
        <v>0.39231925048019523</v>
      </c>
      <c r="N40" s="3">
        <f t="shared" ca="1" si="7"/>
        <v>-0.22434741618647236</v>
      </c>
      <c r="O40" s="2" cm="1">
        <f t="array" aca="1" ref="O40" ca="1">_xlfn.RANDARRAY($B$4,$B$4,$O$2,$P$2,0)</f>
        <v>0.14564688616528165</v>
      </c>
      <c r="P40" s="3">
        <f t="shared" ca="1" si="8"/>
        <v>1.0309410963424046</v>
      </c>
      <c r="Q40" s="3">
        <f t="shared" ca="1" si="9"/>
        <v>0.41427442967573774</v>
      </c>
      <c r="U40" s="6" t="s">
        <v>24</v>
      </c>
      <c r="V40" s="5" cm="1">
        <f t="array" aca="1" ref="V40" ca="1">(PRODUCT(1+O4:O87))^(1/12)-1</f>
        <v>-0.38880993150382137</v>
      </c>
      <c r="AM40" s="11">
        <v>39</v>
      </c>
      <c r="AN40" s="11">
        <v>0.1845513249284893</v>
      </c>
      <c r="AP40" s="11">
        <v>39</v>
      </c>
      <c r="AQ40" s="11">
        <v>-0.26181688650540758</v>
      </c>
      <c r="AS40" s="11">
        <v>39</v>
      </c>
      <c r="AT40" s="11">
        <v>2.2240934984122884E-2</v>
      </c>
    </row>
    <row r="41" spans="1:49" x14ac:dyDescent="0.25">
      <c r="A41" s="4">
        <v>4</v>
      </c>
      <c r="B41" s="4">
        <v>2</v>
      </c>
      <c r="C41" s="2" cm="1">
        <f t="array" aca="1" ref="C41" ca="1">_xlfn.RANDARRAY($B$4,$B$4,$C$2,$D$2,0)</f>
        <v>0.38666528008122714</v>
      </c>
      <c r="D41" s="3">
        <f t="shared" ca="1" si="0"/>
        <v>2.1530539241657425</v>
      </c>
      <c r="E41" s="3">
        <f t="shared" ca="1" si="1"/>
        <v>1.519720590832409</v>
      </c>
      <c r="F41" s="2" cm="1">
        <f t="array" aca="1" ref="F41" ca="1">_xlfn.RANDARRAY($B$4,$B$4,$F$2,$G$2,0)</f>
        <v>-6.0871349359624016E-2</v>
      </c>
      <c r="G41" s="3">
        <f t="shared" ca="1" si="2"/>
        <v>1.419102836538239</v>
      </c>
      <c r="H41" s="3">
        <f t="shared" ca="1" si="3"/>
        <v>0.78576950320490502</v>
      </c>
      <c r="I41" s="2" cm="1">
        <f t="array" aca="1" ref="I41" ca="1">_xlfn.RANDARRAY($B$4,$B$4,$F$2,$G$2,0)</f>
        <v>-5.6826691372448668E-2</v>
      </c>
      <c r="J41" s="3">
        <f t="shared" ca="1" si="4"/>
        <v>-0.92871941882913844</v>
      </c>
      <c r="K41" s="3">
        <f t="shared" ca="1" si="5"/>
        <v>-1.5620527521624714</v>
      </c>
      <c r="L41" s="2" cm="1">
        <f t="array" aca="1" ref="L41" ca="1">_xlfn.RANDARRAY($B$4,$B$4,$L$2,$M$2,0)</f>
        <v>-0.29099917726472346</v>
      </c>
      <c r="M41" s="3">
        <f t="shared" ca="1" si="6"/>
        <v>0.10132007321547176</v>
      </c>
      <c r="N41" s="3">
        <f t="shared" ca="1" si="7"/>
        <v>-0.53201326011786254</v>
      </c>
      <c r="O41" s="2" cm="1">
        <f t="array" aca="1" ref="O41" ca="1">_xlfn.RANDARRAY($B$4,$B$4,$O$2,$P$2,0)</f>
        <v>0.30434861165448646</v>
      </c>
      <c r="P41" s="3">
        <f t="shared" ca="1" si="8"/>
        <v>1.3352897079968911</v>
      </c>
      <c r="Q41" s="3">
        <f t="shared" ca="1" si="9"/>
        <v>0.70195637466355743</v>
      </c>
      <c r="U41" t="s">
        <v>16</v>
      </c>
      <c r="V41" s="7">
        <v>0.2</v>
      </c>
      <c r="AM41" s="11">
        <v>40</v>
      </c>
      <c r="AN41" s="11">
        <v>0.19772572754997092</v>
      </c>
      <c r="AP41" s="11">
        <v>40</v>
      </c>
      <c r="AQ41" s="11">
        <v>-0.25107457959204826</v>
      </c>
      <c r="AS41" s="11">
        <v>40</v>
      </c>
      <c r="AT41" s="11">
        <v>1.7929929972150791E-2</v>
      </c>
    </row>
    <row r="42" spans="1:49" x14ac:dyDescent="0.25">
      <c r="A42" s="4">
        <v>4</v>
      </c>
      <c r="B42" s="4">
        <v>3</v>
      </c>
      <c r="C42" s="2" cm="1">
        <f t="array" aca="1" ref="C42" ca="1">_xlfn.RANDARRAY($B$4,$B$4,$C$2,$D$2,0)</f>
        <v>0.3489540292025165</v>
      </c>
      <c r="D42" s="3">
        <f t="shared" ca="1" si="0"/>
        <v>2.5020079533682589</v>
      </c>
      <c r="E42" s="3">
        <f t="shared" ca="1" si="1"/>
        <v>1.852007953368259</v>
      </c>
      <c r="F42" s="2" cm="1">
        <f t="array" aca="1" ref="F42" ca="1">_xlfn.RANDARRAY($B$4,$B$4,$F$2,$G$2,0)</f>
        <v>0.18382695103722924</v>
      </c>
      <c r="G42" s="3">
        <f t="shared" ca="1" si="2"/>
        <v>1.6029297875754682</v>
      </c>
      <c r="H42" s="3">
        <f t="shared" ca="1" si="3"/>
        <v>0.95292978757546754</v>
      </c>
      <c r="I42" s="2" cm="1">
        <f t="array" aca="1" ref="I42" ca="1">_xlfn.RANDARRAY($B$4,$B$4,$F$2,$G$2,0)</f>
        <v>-0.4303046359037288</v>
      </c>
      <c r="J42" s="3">
        <f t="shared" ca="1" si="4"/>
        <v>-1.3590240547328674</v>
      </c>
      <c r="K42" s="3">
        <f t="shared" ca="1" si="5"/>
        <v>-2.0090240547328668</v>
      </c>
      <c r="L42" s="2" cm="1">
        <f t="array" aca="1" ref="L42" ca="1">_xlfn.RANDARRAY($B$4,$B$4,$L$2,$M$2,0)</f>
        <v>-0.40190195802723361</v>
      </c>
      <c r="M42" s="3">
        <f t="shared" ca="1" si="6"/>
        <v>-0.30058188481176185</v>
      </c>
      <c r="N42" s="3">
        <f t="shared" ca="1" si="7"/>
        <v>-0.95058188481176287</v>
      </c>
      <c r="O42" s="2" cm="1">
        <f t="array" aca="1" ref="O42" ca="1">_xlfn.RANDARRAY($B$4,$B$4,$O$2,$P$2,0)</f>
        <v>-0.48440656136010529</v>
      </c>
      <c r="P42" s="3">
        <f t="shared" ca="1" si="8"/>
        <v>0.85088314663678577</v>
      </c>
      <c r="Q42" s="3">
        <f t="shared" ca="1" si="9"/>
        <v>0.20088314663678547</v>
      </c>
      <c r="U42" t="s">
        <v>17</v>
      </c>
      <c r="V42" s="5" cm="1">
        <f t="array" aca="1" ref="V42" ca="1">MMULT(MMULT(TRANSPOSE(V30:V34),S5:W9),V30:V34)</f>
        <v>0.20648273999339398</v>
      </c>
      <c r="AM42" s="11">
        <v>41</v>
      </c>
      <c r="AN42" s="11">
        <v>0.19087267583143303</v>
      </c>
      <c r="AP42" s="11">
        <v>41</v>
      </c>
      <c r="AQ42" s="11">
        <v>-0.37433703260728246</v>
      </c>
      <c r="AS42" s="11">
        <v>41</v>
      </c>
      <c r="AT42" s="11">
        <v>1.604463724087591E-2</v>
      </c>
    </row>
    <row r="43" spans="1:49" x14ac:dyDescent="0.25">
      <c r="A43" s="4">
        <v>4</v>
      </c>
      <c r="B43" s="4">
        <v>4</v>
      </c>
      <c r="C43" s="2" cm="1">
        <f t="array" aca="1" ref="C43" ca="1">_xlfn.RANDARRAY($B$4,$B$4,$C$2,$D$2,0)</f>
        <v>0.46577038409004912</v>
      </c>
      <c r="D43" s="3">
        <f t="shared" ca="1" si="0"/>
        <v>2.967778337458308</v>
      </c>
      <c r="E43" s="3">
        <f t="shared" ca="1" si="1"/>
        <v>2.3011116707916415</v>
      </c>
      <c r="F43" s="2" cm="1">
        <f t="array" aca="1" ref="F43" ca="1">_xlfn.RANDARRAY($B$4,$B$4,$F$2,$G$2,0)</f>
        <v>-0.34170644465923772</v>
      </c>
      <c r="G43" s="3">
        <f t="shared" ca="1" si="2"/>
        <v>1.2612233429162305</v>
      </c>
      <c r="H43" s="3">
        <f t="shared" ca="1" si="3"/>
        <v>0.5945566762495631</v>
      </c>
      <c r="I43" s="2" cm="1">
        <f t="array" aca="1" ref="I43" ca="1">_xlfn.RANDARRAY($B$4,$B$4,$F$2,$G$2,0)</f>
        <v>0.24593414205101427</v>
      </c>
      <c r="J43" s="3">
        <f t="shared" ca="1" si="4"/>
        <v>-1.1130899126818532</v>
      </c>
      <c r="K43" s="3">
        <f t="shared" ca="1" si="5"/>
        <v>-1.7797565793485193</v>
      </c>
      <c r="L43" s="2" cm="1">
        <f t="array" aca="1" ref="L43" ca="1">_xlfn.RANDARRAY($B$4,$B$4,$L$2,$M$2,0)</f>
        <v>-0.15112439085696572</v>
      </c>
      <c r="M43" s="3">
        <f t="shared" ca="1" si="6"/>
        <v>-0.45170627566872756</v>
      </c>
      <c r="N43" s="3">
        <f t="shared" ca="1" si="7"/>
        <v>-1.1183729423353952</v>
      </c>
      <c r="O43" s="2" cm="1">
        <f t="array" aca="1" ref="O43" ca="1">_xlfn.RANDARRAY($B$4,$B$4,$O$2,$P$2,0)</f>
        <v>-4.5835728916784446E-2</v>
      </c>
      <c r="P43" s="3">
        <f t="shared" ca="1" si="8"/>
        <v>0.80504741772000132</v>
      </c>
      <c r="Q43" s="3">
        <f t="shared" ca="1" si="9"/>
        <v>0.13838075105333436</v>
      </c>
      <c r="U43" t="s">
        <v>18</v>
      </c>
      <c r="V43" s="5" cm="1">
        <f t="array" aca="1" ref="V43" ca="1">MMULT(MMULT(TRANSPOSE(V30:V34),S12:W16),V30:V34)</f>
        <v>1.6640736096620579E-2</v>
      </c>
      <c r="AM43" s="11">
        <v>42</v>
      </c>
      <c r="AN43" s="11">
        <v>0.2563330278407584</v>
      </c>
      <c r="AP43" s="11">
        <v>42</v>
      </c>
      <c r="AQ43" s="11">
        <v>-0.2667001606159311</v>
      </c>
      <c r="AS43" s="11">
        <v>42</v>
      </c>
      <c r="AT43" s="11">
        <v>2.1129606751078188E-2</v>
      </c>
    </row>
    <row r="44" spans="1:49" x14ac:dyDescent="0.25">
      <c r="A44" s="4">
        <v>4</v>
      </c>
      <c r="B44" s="4">
        <v>5</v>
      </c>
      <c r="C44" s="2" cm="1">
        <f t="array" aca="1" ref="C44" ca="1">_xlfn.RANDARRAY($B$4,$B$4,$C$2,$D$2,0)</f>
        <v>0.39240619249114017</v>
      </c>
      <c r="D44" s="3">
        <f t="shared" ca="1" si="0"/>
        <v>3.3601845299494482</v>
      </c>
      <c r="E44" s="3">
        <f t="shared" ca="1" si="1"/>
        <v>2.676851196616115</v>
      </c>
      <c r="F44" s="2" cm="1">
        <f t="array" aca="1" ref="F44" ca="1">_xlfn.RANDARRAY($B$4,$B$4,$F$2,$G$2,0)</f>
        <v>-0.42648310640287956</v>
      </c>
      <c r="G44" s="3">
        <f t="shared" ca="1" si="2"/>
        <v>0.83474023651335094</v>
      </c>
      <c r="H44" s="3">
        <f t="shared" ca="1" si="3"/>
        <v>0.15140690318001687</v>
      </c>
      <c r="I44" s="2" cm="1">
        <f t="array" aca="1" ref="I44" ca="1">_xlfn.RANDARRAY($B$4,$B$4,$F$2,$G$2,0)</f>
        <v>0.35103780678983054</v>
      </c>
      <c r="J44" s="3">
        <f t="shared" ca="1" si="4"/>
        <v>-0.76205210589202266</v>
      </c>
      <c r="K44" s="3">
        <f t="shared" ca="1" si="5"/>
        <v>-1.4453854392253553</v>
      </c>
      <c r="L44" s="2" cm="1">
        <f t="array" aca="1" ref="L44" ca="1">_xlfn.RANDARRAY($B$4,$B$4,$L$2,$M$2,0)</f>
        <v>0.30282655774114919</v>
      </c>
      <c r="M44" s="3">
        <f t="shared" ca="1" si="6"/>
        <v>-0.14887971792757837</v>
      </c>
      <c r="N44" s="3">
        <f t="shared" ca="1" si="7"/>
        <v>-0.83221305126091272</v>
      </c>
      <c r="O44" s="2" cm="1">
        <f t="array" aca="1" ref="O44" ca="1">_xlfn.RANDARRAY($B$4,$B$4,$O$2,$P$2,0)</f>
        <v>0.45107633495426236</v>
      </c>
      <c r="P44" s="3">
        <f t="shared" ca="1" si="8"/>
        <v>1.2561237526742637</v>
      </c>
      <c r="Q44" s="3">
        <f t="shared" ca="1" si="9"/>
        <v>0.57279041934093</v>
      </c>
      <c r="U44" t="s">
        <v>19</v>
      </c>
      <c r="V44" s="5">
        <f ca="1">SUMPRODUCT(V30:V34,V36:V40)</f>
        <v>-0.32414952608261693</v>
      </c>
      <c r="AM44" s="11">
        <v>43</v>
      </c>
      <c r="AN44" s="11">
        <v>0.18106558880198309</v>
      </c>
      <c r="AP44" s="11">
        <v>43</v>
      </c>
      <c r="AQ44" s="11">
        <v>-0.27566322864064224</v>
      </c>
      <c r="AS44" s="11">
        <v>43</v>
      </c>
      <c r="AT44" s="11">
        <v>1.9899433047295252E-2</v>
      </c>
    </row>
    <row r="45" spans="1:49" x14ac:dyDescent="0.25">
      <c r="A45" s="4">
        <v>4</v>
      </c>
      <c r="B45" s="4">
        <v>6</v>
      </c>
      <c r="C45" s="2" cm="1">
        <f t="array" aca="1" ref="C45" ca="1">_xlfn.RANDARRAY($B$4,$B$4,$C$2,$D$2,0)</f>
        <v>-0.28371285891692732</v>
      </c>
      <c r="D45" s="3">
        <f t="shared" ca="1" si="0"/>
        <v>3.0764716710325208</v>
      </c>
      <c r="E45" s="3">
        <f t="shared" ca="1" si="1"/>
        <v>2.3764716710325211</v>
      </c>
      <c r="F45" s="2" cm="1">
        <f t="array" aca="1" ref="F45" ca="1">_xlfn.RANDARRAY($B$4,$B$4,$F$2,$G$2,0)</f>
        <v>-2.3592056463815125E-2</v>
      </c>
      <c r="G45" s="3">
        <f t="shared" ca="1" si="2"/>
        <v>0.81114818004953582</v>
      </c>
      <c r="H45" s="3">
        <f t="shared" ca="1" si="3"/>
        <v>0.11114818004953508</v>
      </c>
      <c r="I45" s="2" cm="1">
        <f t="array" aca="1" ref="I45" ca="1">_xlfn.RANDARRAY($B$4,$B$4,$F$2,$G$2,0)</f>
        <v>-0.48329540861719311</v>
      </c>
      <c r="J45" s="3">
        <f t="shared" ca="1" si="4"/>
        <v>-1.2453475145092159</v>
      </c>
      <c r="K45" s="3">
        <f t="shared" ca="1" si="5"/>
        <v>-1.9453475145092152</v>
      </c>
      <c r="L45" s="2" cm="1">
        <f t="array" aca="1" ref="L45" ca="1">_xlfn.RANDARRAY($B$4,$B$4,$L$2,$M$2,0)</f>
        <v>-0.28975044460546517</v>
      </c>
      <c r="M45" s="3">
        <f t="shared" ca="1" si="6"/>
        <v>-0.43863016253304354</v>
      </c>
      <c r="N45" s="3">
        <f t="shared" ca="1" si="7"/>
        <v>-1.1386301625330444</v>
      </c>
      <c r="O45" s="2" cm="1">
        <f t="array" aca="1" ref="O45" ca="1">_xlfn.RANDARRAY($B$4,$B$4,$O$2,$P$2,0)</f>
        <v>-0.16942376831318495</v>
      </c>
      <c r="P45" s="3">
        <f t="shared" ca="1" si="8"/>
        <v>1.0866999843610787</v>
      </c>
      <c r="Q45" s="3">
        <f t="shared" ca="1" si="9"/>
        <v>0.38669998436107839</v>
      </c>
      <c r="U45" t="s">
        <v>14</v>
      </c>
      <c r="V45" s="5">
        <f ca="1">(V44-E2)/V43</f>
        <v>-31.497977195195226</v>
      </c>
      <c r="AM45" s="11">
        <v>44</v>
      </c>
      <c r="AN45" s="11">
        <v>0.13751993877031449</v>
      </c>
      <c r="AP45" s="11">
        <v>44</v>
      </c>
      <c r="AQ45" s="11">
        <v>-0.22293873890439578</v>
      </c>
      <c r="AS45" s="11">
        <v>44</v>
      </c>
      <c r="AT45" s="11">
        <v>1.5312570522422788E-2</v>
      </c>
    </row>
    <row r="46" spans="1:49" x14ac:dyDescent="0.25">
      <c r="A46" s="4">
        <v>4</v>
      </c>
      <c r="B46" s="4">
        <v>7</v>
      </c>
      <c r="C46" s="2" cm="1">
        <f t="array" aca="1" ref="C46" ca="1">_xlfn.RANDARRAY($B$4,$B$4,$C$2,$D$2,0)</f>
        <v>0.21992487578439324</v>
      </c>
      <c r="D46" s="3">
        <f t="shared" ca="1" si="0"/>
        <v>3.2963965468169141</v>
      </c>
      <c r="E46" s="3">
        <f t="shared" ca="1" si="1"/>
        <v>2.5797298801502477</v>
      </c>
      <c r="F46" s="2" cm="1">
        <f t="array" aca="1" ref="F46" ca="1">_xlfn.RANDARRAY($B$4,$B$4,$F$2,$G$2,0)</f>
        <v>-9.8339490945736574E-2</v>
      </c>
      <c r="G46" s="3">
        <f t="shared" ca="1" si="2"/>
        <v>0.71280868910379924</v>
      </c>
      <c r="H46" s="3">
        <f t="shared" ca="1" si="3"/>
        <v>-3.8579775628681569E-3</v>
      </c>
      <c r="I46" s="2" cm="1">
        <f t="array" aca="1" ref="I46" ca="1">_xlfn.RANDARRAY($B$4,$B$4,$F$2,$G$2,0)</f>
        <v>6.3752259778932951E-2</v>
      </c>
      <c r="J46" s="3">
        <f t="shared" ca="1" si="4"/>
        <v>-1.1815952547302828</v>
      </c>
      <c r="K46" s="3">
        <f t="shared" ca="1" si="5"/>
        <v>-1.8982619213969487</v>
      </c>
      <c r="L46" s="2" cm="1">
        <f t="array" aca="1" ref="L46" ca="1">_xlfn.RANDARRAY($B$4,$B$4,$L$2,$M$2,0)</f>
        <v>-0.45963773056147539</v>
      </c>
      <c r="M46" s="3">
        <f t="shared" ca="1" si="6"/>
        <v>-0.89826789309451893</v>
      </c>
      <c r="N46" s="3">
        <f t="shared" ca="1" si="7"/>
        <v>-1.6149345597611864</v>
      </c>
      <c r="O46" s="2" cm="1">
        <f t="array" aca="1" ref="O46" ca="1">_xlfn.RANDARRAY($B$4,$B$4,$O$2,$P$2,0)</f>
        <v>-0.18428777996352885</v>
      </c>
      <c r="P46" s="3">
        <f t="shared" ca="1" si="8"/>
        <v>0.90241220439754988</v>
      </c>
      <c r="Q46" s="3">
        <f t="shared" ca="1" si="9"/>
        <v>0.18574553773088287</v>
      </c>
      <c r="AM46" s="11">
        <v>45</v>
      </c>
      <c r="AN46" s="11">
        <v>0.19608456659456996</v>
      </c>
      <c r="AP46" s="11">
        <v>45</v>
      </c>
      <c r="AQ46" s="11">
        <v>-0.15604965797636783</v>
      </c>
      <c r="AS46" s="11">
        <v>45</v>
      </c>
      <c r="AT46" s="11">
        <v>1.6616916351399242E-2</v>
      </c>
    </row>
    <row r="47" spans="1:49" x14ac:dyDescent="0.25">
      <c r="A47" s="4">
        <v>4</v>
      </c>
      <c r="B47" s="4">
        <v>8</v>
      </c>
      <c r="C47" s="2" cm="1">
        <f t="array" aca="1" ref="C47" ca="1">_xlfn.RANDARRAY($B$4,$B$4,$C$2,$D$2,0)</f>
        <v>-0.45633771975444715</v>
      </c>
      <c r="D47" s="3">
        <f t="shared" ca="1" si="0"/>
        <v>2.8400588270624669</v>
      </c>
      <c r="E47" s="3">
        <f t="shared" ca="1" si="1"/>
        <v>2.106725493729134</v>
      </c>
      <c r="F47" s="2" cm="1">
        <f t="array" aca="1" ref="F47" ca="1">_xlfn.RANDARRAY($B$4,$B$4,$F$2,$G$2,0)</f>
        <v>-0.202366308944678</v>
      </c>
      <c r="G47" s="3">
        <f t="shared" ca="1" si="2"/>
        <v>0.51044238015912125</v>
      </c>
      <c r="H47" s="3">
        <f t="shared" ca="1" si="3"/>
        <v>-0.22289095317421281</v>
      </c>
      <c r="I47" s="2" cm="1">
        <f t="array" aca="1" ref="I47" ca="1">_xlfn.RANDARRAY($B$4,$B$4,$F$2,$G$2,0)</f>
        <v>-0.28781204639116431</v>
      </c>
      <c r="J47" s="3">
        <f t="shared" ca="1" si="4"/>
        <v>-1.4694073011214472</v>
      </c>
      <c r="K47" s="3">
        <f t="shared" ca="1" si="5"/>
        <v>-2.2027406344547797</v>
      </c>
      <c r="L47" s="2" cm="1">
        <f t="array" aca="1" ref="L47" ca="1">_xlfn.RANDARRAY($B$4,$B$4,$L$2,$M$2,0)</f>
        <v>0.16891990821994429</v>
      </c>
      <c r="M47" s="3">
        <f t="shared" ca="1" si="6"/>
        <v>-0.72934798487457464</v>
      </c>
      <c r="N47" s="3">
        <f t="shared" ca="1" si="7"/>
        <v>-1.4626813182079088</v>
      </c>
      <c r="O47" s="2" cm="1">
        <f t="array" aca="1" ref="O47" ca="1">_xlfn.RANDARRAY($B$4,$B$4,$O$2,$P$2,0)</f>
        <v>0.16699344575550745</v>
      </c>
      <c r="P47" s="3">
        <f t="shared" ca="1" si="8"/>
        <v>1.0694056501530573</v>
      </c>
      <c r="Q47" s="3">
        <f t="shared" ca="1" si="9"/>
        <v>0.33607231681972366</v>
      </c>
      <c r="AM47" s="11">
        <v>46</v>
      </c>
      <c r="AN47" s="11">
        <v>0.20666009597900695</v>
      </c>
      <c r="AP47" s="11">
        <v>46</v>
      </c>
      <c r="AQ47" s="11">
        <v>-0.10482826458684254</v>
      </c>
      <c r="AS47" s="11">
        <v>46</v>
      </c>
      <c r="AT47" s="11">
        <v>1.9788826021548186E-2</v>
      </c>
    </row>
    <row r="48" spans="1:49" x14ac:dyDescent="0.25">
      <c r="A48" s="4">
        <v>4</v>
      </c>
      <c r="B48" s="4">
        <v>9</v>
      </c>
      <c r="C48" s="2" cm="1">
        <f t="array" aca="1" ref="C48" ca="1">_xlfn.RANDARRAY($B$4,$B$4,$C$2,$D$2,0)</f>
        <v>0.28595371338271391</v>
      </c>
      <c r="D48" s="3">
        <f t="shared" ca="1" si="0"/>
        <v>3.1260125404451808</v>
      </c>
      <c r="E48" s="3">
        <f t="shared" ca="1" si="1"/>
        <v>2.3760125404451813</v>
      </c>
      <c r="F48" s="2" cm="1">
        <f t="array" aca="1" ref="F48" ca="1">_xlfn.RANDARRAY($B$4,$B$4,$F$2,$G$2,0)</f>
        <v>0.12301274767060077</v>
      </c>
      <c r="G48" s="3">
        <f t="shared" ca="1" si="2"/>
        <v>0.63345512782972202</v>
      </c>
      <c r="H48" s="3">
        <f t="shared" ca="1" si="3"/>
        <v>-0.1165448721702787</v>
      </c>
      <c r="I48" s="2" cm="1">
        <f t="array" aca="1" ref="I48" ca="1">_xlfn.RANDARRAY($B$4,$B$4,$F$2,$G$2,0)</f>
        <v>0.20347561266652636</v>
      </c>
      <c r="J48" s="3">
        <f t="shared" ca="1" si="4"/>
        <v>-1.2659316884549208</v>
      </c>
      <c r="K48" s="3">
        <f t="shared" ca="1" si="5"/>
        <v>-2.0159316884549199</v>
      </c>
      <c r="L48" s="2" cm="1">
        <f t="array" aca="1" ref="L48" ca="1">_xlfn.RANDARRAY($B$4,$B$4,$L$2,$M$2,0)</f>
        <v>-0.15308162088312649</v>
      </c>
      <c r="M48" s="3">
        <f t="shared" ca="1" si="6"/>
        <v>-0.88242960575770113</v>
      </c>
      <c r="N48" s="3">
        <f t="shared" ca="1" si="7"/>
        <v>-1.6324296057577019</v>
      </c>
      <c r="O48" s="2" cm="1">
        <f t="array" aca="1" ref="O48" ca="1">_xlfn.RANDARRAY($B$4,$B$4,$O$2,$P$2,0)</f>
        <v>-0.3625244025116231</v>
      </c>
      <c r="P48" s="3">
        <f t="shared" ca="1" si="8"/>
        <v>0.70688124764143423</v>
      </c>
      <c r="Q48" s="3">
        <f t="shared" ca="1" si="9"/>
        <v>-4.3118752358566104E-2</v>
      </c>
      <c r="AM48" s="11">
        <v>47</v>
      </c>
      <c r="AN48" s="11">
        <v>0.22385031118085325</v>
      </c>
      <c r="AP48" s="11">
        <v>47</v>
      </c>
      <c r="AQ48" s="11">
        <v>-0.24061043024734563</v>
      </c>
      <c r="AS48" s="11">
        <v>47</v>
      </c>
      <c r="AT48" s="11">
        <v>1.8369789480728371E-2</v>
      </c>
    </row>
    <row r="49" spans="1:46" x14ac:dyDescent="0.25">
      <c r="A49" s="4">
        <v>4</v>
      </c>
      <c r="B49" s="4">
        <v>10</v>
      </c>
      <c r="C49" s="2" cm="1">
        <f t="array" aca="1" ref="C49" ca="1">_xlfn.RANDARRAY($B$4,$B$4,$C$2,$D$2,0)</f>
        <v>0.17888657456620538</v>
      </c>
      <c r="D49" s="3">
        <f t="shared" ca="1" si="0"/>
        <v>3.304899115011386</v>
      </c>
      <c r="E49" s="3">
        <f t="shared" ca="1" si="1"/>
        <v>2.5382324483447203</v>
      </c>
      <c r="F49" s="2" cm="1">
        <f t="array" aca="1" ref="F49" ca="1">_xlfn.RANDARRAY($B$4,$B$4,$F$2,$G$2,0)</f>
        <v>-0.31679125463029711</v>
      </c>
      <c r="G49" s="3">
        <f t="shared" ca="1" si="2"/>
        <v>0.31666387319942491</v>
      </c>
      <c r="H49" s="3">
        <f t="shared" ca="1" si="3"/>
        <v>-0.45000279346724248</v>
      </c>
      <c r="I49" s="2" cm="1">
        <f t="array" aca="1" ref="I49" ca="1">_xlfn.RANDARRAY($B$4,$B$4,$F$2,$G$2,0)</f>
        <v>0.11301613859017212</v>
      </c>
      <c r="J49" s="3">
        <f t="shared" ca="1" si="4"/>
        <v>-1.1529155498647485</v>
      </c>
      <c r="K49" s="3">
        <f t="shared" ca="1" si="5"/>
        <v>-1.9195822165314143</v>
      </c>
      <c r="L49" s="2" cm="1">
        <f t="array" aca="1" ref="L49" ca="1">_xlfn.RANDARRAY($B$4,$B$4,$L$2,$M$2,0)</f>
        <v>0.13509779506216835</v>
      </c>
      <c r="M49" s="3">
        <f t="shared" ca="1" si="6"/>
        <v>-0.74733181069553278</v>
      </c>
      <c r="N49" s="3">
        <f t="shared" ca="1" si="7"/>
        <v>-1.5139984773622002</v>
      </c>
      <c r="O49" s="2" cm="1">
        <f t="array" aca="1" ref="O49" ca="1">_xlfn.RANDARRAY($B$4,$B$4,$O$2,$P$2,0)</f>
        <v>-0.2794438493613669</v>
      </c>
      <c r="P49" s="3">
        <f t="shared" ca="1" si="8"/>
        <v>0.42743739828006733</v>
      </c>
      <c r="Q49" s="3">
        <f t="shared" ca="1" si="9"/>
        <v>-0.33922926838659967</v>
      </c>
      <c r="AM49" s="11">
        <v>48</v>
      </c>
      <c r="AN49" s="11">
        <v>0.20223359517124584</v>
      </c>
      <c r="AP49" s="11">
        <v>48</v>
      </c>
      <c r="AQ49" s="11">
        <v>-0.24370135487301578</v>
      </c>
      <c r="AS49" s="11">
        <v>48</v>
      </c>
      <c r="AT49" s="11">
        <v>2.1281764324685277E-2</v>
      </c>
    </row>
    <row r="50" spans="1:46" x14ac:dyDescent="0.25">
      <c r="A50" s="4">
        <v>4</v>
      </c>
      <c r="B50" s="4">
        <v>11</v>
      </c>
      <c r="C50" s="2" cm="1">
        <f t="array" aca="1" ref="C50" ca="1">_xlfn.RANDARRAY($B$4,$B$4,$C$2,$D$2,0)</f>
        <v>-0.49059816956812907</v>
      </c>
      <c r="D50" s="3">
        <f t="shared" ca="1" si="0"/>
        <v>2.8143009454432568</v>
      </c>
      <c r="E50" s="3">
        <f t="shared" ca="1" si="1"/>
        <v>2.0309676121099245</v>
      </c>
      <c r="F50" s="2" cm="1">
        <f t="array" aca="1" ref="F50" ca="1">_xlfn.RANDARRAY($B$4,$B$4,$F$2,$G$2,0)</f>
        <v>-0.32934225524627414</v>
      </c>
      <c r="G50" s="3">
        <f t="shared" ca="1" si="2"/>
        <v>-1.2678382046849235E-2</v>
      </c>
      <c r="H50" s="3">
        <f t="shared" ca="1" si="3"/>
        <v>-0.79601171538018334</v>
      </c>
      <c r="I50" s="2" cm="1">
        <f t="array" aca="1" ref="I50" ca="1">_xlfn.RANDARRAY($B$4,$B$4,$F$2,$G$2,0)</f>
        <v>-4.0442186520911472E-2</v>
      </c>
      <c r="J50" s="3">
        <f t="shared" ca="1" si="4"/>
        <v>-1.19335773638566</v>
      </c>
      <c r="K50" s="3">
        <f t="shared" ca="1" si="5"/>
        <v>-1.9766910697189923</v>
      </c>
      <c r="L50" s="2" cm="1">
        <f t="array" aca="1" ref="L50" ca="1">_xlfn.RANDARRAY($B$4,$B$4,$L$2,$M$2,0)</f>
        <v>-0.20915410138938928</v>
      </c>
      <c r="M50" s="3">
        <f t="shared" ca="1" si="6"/>
        <v>-0.95648591208492206</v>
      </c>
      <c r="N50" s="3">
        <f t="shared" ca="1" si="7"/>
        <v>-1.7398192454182562</v>
      </c>
      <c r="O50" s="2" cm="1">
        <f t="array" aca="1" ref="O50" ca="1">_xlfn.RANDARRAY($B$4,$B$4,$O$2,$P$2,0)</f>
        <v>-0.40861751289744253</v>
      </c>
      <c r="P50" s="3">
        <f t="shared" ca="1" si="8"/>
        <v>1.8819885382624801E-2</v>
      </c>
      <c r="Q50" s="3">
        <f t="shared" ca="1" si="9"/>
        <v>-0.76451344795070886</v>
      </c>
      <c r="AM50" s="11">
        <v>49</v>
      </c>
      <c r="AN50" s="11">
        <v>0.17404146727221914</v>
      </c>
      <c r="AP50" s="11">
        <v>49</v>
      </c>
      <c r="AQ50" s="11">
        <v>-0.34399378006775216</v>
      </c>
      <c r="AS50" s="11">
        <v>49</v>
      </c>
      <c r="AT50" s="11">
        <v>2.3971649434083159E-2</v>
      </c>
    </row>
    <row r="51" spans="1:46" x14ac:dyDescent="0.25">
      <c r="A51" s="4">
        <v>4</v>
      </c>
      <c r="B51" s="4">
        <v>12</v>
      </c>
      <c r="C51" s="2" cm="1">
        <f t="array" aca="1" ref="C51" ca="1">_xlfn.RANDARRAY($B$4,$B$4,$C$2,$D$2,0)</f>
        <v>-0.1447170289666212</v>
      </c>
      <c r="D51" s="3">
        <f t="shared" ca="1" si="0"/>
        <v>2.6695839164766357</v>
      </c>
      <c r="E51" s="3">
        <f t="shared" ca="1" si="1"/>
        <v>1.8695839164766368</v>
      </c>
      <c r="F51" s="2" cm="1">
        <f t="array" aca="1" ref="F51" ca="1">_xlfn.RANDARRAY($B$4,$B$4,$F$2,$G$2,0)</f>
        <v>-0.28024257067774905</v>
      </c>
      <c r="G51" s="3">
        <f t="shared" ca="1" si="2"/>
        <v>-0.29292095272459828</v>
      </c>
      <c r="H51" s="3">
        <f t="shared" ca="1" si="3"/>
        <v>-1.0929209527245991</v>
      </c>
      <c r="I51" s="2" cm="1">
        <f t="array" aca="1" ref="I51" ca="1">_xlfn.RANDARRAY($B$4,$B$4,$F$2,$G$2,0)</f>
        <v>-0.41043004667065597</v>
      </c>
      <c r="J51" s="3">
        <f t="shared" ca="1" si="4"/>
        <v>-1.6037877830563159</v>
      </c>
      <c r="K51" s="3">
        <f t="shared" ca="1" si="5"/>
        <v>-2.4037877830563148</v>
      </c>
      <c r="L51" s="2" cm="1">
        <f t="array" aca="1" ref="L51" ca="1">_xlfn.RANDARRAY($B$4,$B$4,$L$2,$M$2,0)</f>
        <v>0.26651094301794498</v>
      </c>
      <c r="M51" s="3">
        <f t="shared" ca="1" si="6"/>
        <v>-0.68997496906697708</v>
      </c>
      <c r="N51" s="3">
        <f t="shared" ca="1" si="7"/>
        <v>-1.4899749690669779</v>
      </c>
      <c r="O51" s="2" cm="1">
        <f t="array" aca="1" ref="O51" ca="1">_xlfn.RANDARRAY($B$4,$B$4,$O$2,$P$2,0)</f>
        <v>-0.27861670180687725</v>
      </c>
      <c r="P51" s="3">
        <f t="shared" ca="1" si="8"/>
        <v>-0.25979681642425245</v>
      </c>
      <c r="Q51" s="3">
        <f t="shared" ca="1" si="9"/>
        <v>-1.0597968164242526</v>
      </c>
      <c r="AM51" s="11">
        <v>50</v>
      </c>
      <c r="AN51" s="11">
        <v>0.19054260609184628</v>
      </c>
      <c r="AP51" s="11">
        <v>50</v>
      </c>
      <c r="AQ51" s="11">
        <v>-0.17671048096992115</v>
      </c>
      <c r="AS51" s="11">
        <v>50</v>
      </c>
      <c r="AT51" s="11">
        <v>1.713966142333373E-2</v>
      </c>
    </row>
    <row r="52" spans="1:46" x14ac:dyDescent="0.25">
      <c r="A52" s="4">
        <v>5</v>
      </c>
      <c r="B52" s="4">
        <v>1</v>
      </c>
      <c r="C52" s="2" cm="1">
        <f t="array" aca="1" ref="C52" ca="1">_xlfn.RANDARRAY($B$4,$B$4,$C$2,$D$2,0)</f>
        <v>1.364178219016543E-2</v>
      </c>
      <c r="D52" s="3">
        <f t="shared" ca="1" si="0"/>
        <v>2.6832256986668011</v>
      </c>
      <c r="E52" s="3">
        <f t="shared" ca="1" si="1"/>
        <v>1.8665590320001355</v>
      </c>
      <c r="F52" s="2" cm="1">
        <f t="array" aca="1" ref="F52" ca="1">_xlfn.RANDARRAY($B$4,$B$4,$F$2,$G$2,0)</f>
        <v>-3.6245707479481859E-2</v>
      </c>
      <c r="G52" s="3">
        <f t="shared" ca="1" si="2"/>
        <v>-0.32916666020408014</v>
      </c>
      <c r="H52" s="3">
        <f t="shared" ca="1" si="3"/>
        <v>-1.1458333268707475</v>
      </c>
      <c r="I52" s="2" cm="1">
        <f t="array" aca="1" ref="I52" ca="1">_xlfn.RANDARRAY($B$4,$B$4,$F$2,$G$2,0)</f>
        <v>-0.47988127459400209</v>
      </c>
      <c r="J52" s="3">
        <f t="shared" ca="1" si="4"/>
        <v>-2.0836690576503178</v>
      </c>
      <c r="K52" s="3">
        <f t="shared" ca="1" si="5"/>
        <v>-2.9003357243169834</v>
      </c>
      <c r="L52" s="2" cm="1">
        <f t="array" aca="1" ref="L52" ca="1">_xlfn.RANDARRAY($B$4,$B$4,$L$2,$M$2,0)</f>
        <v>-0.2598309883301626</v>
      </c>
      <c r="M52" s="3">
        <f t="shared" ca="1" si="6"/>
        <v>-0.94980595739713969</v>
      </c>
      <c r="N52" s="3">
        <f t="shared" ca="1" si="7"/>
        <v>-1.7664726240638071</v>
      </c>
      <c r="O52" s="2" cm="1">
        <f t="array" aca="1" ref="O52" ca="1">_xlfn.RANDARRAY($B$4,$B$4,$O$2,$P$2,0)</f>
        <v>-0.14268918670665665</v>
      </c>
      <c r="P52" s="3">
        <f t="shared" ca="1" si="8"/>
        <v>-0.4024860031309091</v>
      </c>
      <c r="Q52" s="3">
        <f t="shared" ca="1" si="9"/>
        <v>-1.2191526697975759</v>
      </c>
      <c r="AM52" s="11">
        <v>51</v>
      </c>
      <c r="AN52" s="11">
        <v>0.22331016186610991</v>
      </c>
      <c r="AP52" s="11">
        <v>51</v>
      </c>
      <c r="AQ52" s="11">
        <v>-0.33637911791208952</v>
      </c>
      <c r="AS52" s="11">
        <v>51</v>
      </c>
      <c r="AT52" s="11">
        <v>1.9335001775169093E-2</v>
      </c>
    </row>
    <row r="53" spans="1:46" x14ac:dyDescent="0.25">
      <c r="A53" s="4">
        <v>5</v>
      </c>
      <c r="B53" s="4">
        <v>2</v>
      </c>
      <c r="C53" s="2" cm="1">
        <f t="array" aca="1" ref="C53" ca="1">_xlfn.RANDARRAY($B$4,$B$4,$C$2,$D$2,0)</f>
        <v>0.21880647211350424</v>
      </c>
      <c r="D53" s="3">
        <f t="shared" ca="1" si="0"/>
        <v>2.9020321707803052</v>
      </c>
      <c r="E53" s="3">
        <f t="shared" ca="1" si="1"/>
        <v>2.068698837446973</v>
      </c>
      <c r="F53" s="2" cm="1">
        <f t="array" aca="1" ref="F53" ca="1">_xlfn.RANDARRAY($B$4,$B$4,$F$2,$G$2,0)</f>
        <v>0.22039960453329377</v>
      </c>
      <c r="G53" s="3">
        <f t="shared" ca="1" si="2"/>
        <v>-0.10876705567078637</v>
      </c>
      <c r="H53" s="3">
        <f t="shared" ca="1" si="3"/>
        <v>-0.94210038900412041</v>
      </c>
      <c r="I53" s="2" cm="1">
        <f t="array" aca="1" ref="I53" ca="1">_xlfn.RANDARRAY($B$4,$B$4,$F$2,$G$2,0)</f>
        <v>-0.48123167291075508</v>
      </c>
      <c r="J53" s="3">
        <f t="shared" ca="1" si="4"/>
        <v>-2.5649007305610727</v>
      </c>
      <c r="K53" s="3">
        <f t="shared" ca="1" si="5"/>
        <v>-3.3982340638944049</v>
      </c>
      <c r="L53" s="2" cm="1">
        <f t="array" aca="1" ref="L53" ca="1">_xlfn.RANDARRAY($B$4,$B$4,$L$2,$M$2,0)</f>
        <v>-7.8945712122815981E-2</v>
      </c>
      <c r="M53" s="3">
        <f t="shared" ca="1" si="6"/>
        <v>-1.0287516695199557</v>
      </c>
      <c r="N53" s="3">
        <f t="shared" ca="1" si="7"/>
        <v>-1.8620850028532896</v>
      </c>
      <c r="O53" s="2" cm="1">
        <f t="array" aca="1" ref="O53" ca="1">_xlfn.RANDARRAY($B$4,$B$4,$O$2,$P$2,0)</f>
        <v>-0.46735360911931911</v>
      </c>
      <c r="P53" s="3">
        <f t="shared" ca="1" si="8"/>
        <v>-0.86983961225022821</v>
      </c>
      <c r="Q53" s="3">
        <f t="shared" ca="1" si="9"/>
        <v>-1.7031729455835616</v>
      </c>
      <c r="AM53" s="11">
        <v>52</v>
      </c>
      <c r="AN53" s="11">
        <v>0.19251547286798246</v>
      </c>
      <c r="AP53" s="11">
        <v>52</v>
      </c>
      <c r="AQ53" s="11">
        <v>-0.14148982152521322</v>
      </c>
      <c r="AS53" s="11">
        <v>52</v>
      </c>
      <c r="AT53" s="11">
        <v>1.5888571642130138E-2</v>
      </c>
    </row>
    <row r="54" spans="1:46" x14ac:dyDescent="0.25">
      <c r="A54" s="4">
        <v>5</v>
      </c>
      <c r="B54" s="4">
        <v>3</v>
      </c>
      <c r="C54" s="2" cm="1">
        <f t="array" aca="1" ref="C54" ca="1">_xlfn.RANDARRAY($B$4,$B$4,$C$2,$D$2,0)</f>
        <v>1.1409224467638479E-2</v>
      </c>
      <c r="D54" s="3">
        <f t="shared" ca="1" si="0"/>
        <v>2.9134413952479434</v>
      </c>
      <c r="E54" s="3">
        <f t="shared" ca="1" si="1"/>
        <v>2.0634413952479447</v>
      </c>
      <c r="F54" s="2" cm="1">
        <f t="array" aca="1" ref="F54" ca="1">_xlfn.RANDARRAY($B$4,$B$4,$F$2,$G$2,0)</f>
        <v>-0.34033122582662523</v>
      </c>
      <c r="G54" s="3">
        <f t="shared" ca="1" si="2"/>
        <v>-0.4490982814974116</v>
      </c>
      <c r="H54" s="3">
        <f t="shared" ca="1" si="3"/>
        <v>-1.2990982814974124</v>
      </c>
      <c r="I54" s="2" cm="1">
        <f t="array" aca="1" ref="I54" ca="1">_xlfn.RANDARRAY($B$4,$B$4,$F$2,$G$2,0)</f>
        <v>-0.48382138490452986</v>
      </c>
      <c r="J54" s="3">
        <f t="shared" ca="1" si="4"/>
        <v>-3.0487221154656026</v>
      </c>
      <c r="K54" s="3">
        <f t="shared" ca="1" si="5"/>
        <v>-3.8987221154656013</v>
      </c>
      <c r="L54" s="2" cm="1">
        <f t="array" aca="1" ref="L54" ca="1">_xlfn.RANDARRAY($B$4,$B$4,$L$2,$M$2,0)</f>
        <v>-0.40448015197127563</v>
      </c>
      <c r="M54" s="3">
        <f t="shared" ca="1" si="6"/>
        <v>-1.4332318214912312</v>
      </c>
      <c r="N54" s="3">
        <f t="shared" ca="1" si="7"/>
        <v>-2.2832318214912317</v>
      </c>
      <c r="O54" s="2" cm="1">
        <f t="array" aca="1" ref="O54" ca="1">_xlfn.RANDARRAY($B$4,$B$4,$O$2,$P$2,0)</f>
        <v>-8.243302257260432E-2</v>
      </c>
      <c r="P54" s="3">
        <f t="shared" ca="1" si="8"/>
        <v>-0.95227263482283253</v>
      </c>
      <c r="Q54" s="3">
        <f t="shared" ca="1" si="9"/>
        <v>-1.8022726348228324</v>
      </c>
      <c r="AM54" s="11">
        <v>53</v>
      </c>
      <c r="AN54" s="11">
        <v>0.23545620406033801</v>
      </c>
      <c r="AP54" s="11">
        <v>53</v>
      </c>
      <c r="AQ54" s="11">
        <v>-0.40599714503174444</v>
      </c>
      <c r="AS54" s="11">
        <v>53</v>
      </c>
      <c r="AT54" s="11">
        <v>1.8386548064590873E-2</v>
      </c>
    </row>
    <row r="55" spans="1:46" x14ac:dyDescent="0.25">
      <c r="A55" s="4">
        <v>5</v>
      </c>
      <c r="B55" s="4">
        <v>4</v>
      </c>
      <c r="C55" s="2" cm="1">
        <f t="array" aca="1" ref="C55" ca="1">_xlfn.RANDARRAY($B$4,$B$4,$C$2,$D$2,0)</f>
        <v>-0.3265851712124973</v>
      </c>
      <c r="D55" s="3">
        <f t="shared" ca="1" si="0"/>
        <v>2.5868562240354462</v>
      </c>
      <c r="E55" s="3">
        <f t="shared" ca="1" si="1"/>
        <v>1.7201895573687809</v>
      </c>
      <c r="F55" s="2" cm="1">
        <f t="array" aca="1" ref="F55" ca="1">_xlfn.RANDARRAY($B$4,$B$4,$F$2,$G$2,0)</f>
        <v>-5.9904443450326306E-2</v>
      </c>
      <c r="G55" s="3">
        <f t="shared" ca="1" si="2"/>
        <v>-0.50900272494773791</v>
      </c>
      <c r="H55" s="3">
        <f t="shared" ca="1" si="3"/>
        <v>-1.3756693916144052</v>
      </c>
      <c r="I55" s="2" cm="1">
        <f t="array" aca="1" ref="I55" ca="1">_xlfn.RANDARRAY($B$4,$B$4,$F$2,$G$2,0)</f>
        <v>0.36350417590453021</v>
      </c>
      <c r="J55" s="3">
        <f t="shared" ca="1" si="4"/>
        <v>-2.6852179395610722</v>
      </c>
      <c r="K55" s="3">
        <f t="shared" ca="1" si="5"/>
        <v>-3.5518846062277376</v>
      </c>
      <c r="L55" s="2" cm="1">
        <f t="array" aca="1" ref="L55" ca="1">_xlfn.RANDARRAY($B$4,$B$4,$L$2,$M$2,0)</f>
        <v>0.33821048461633563</v>
      </c>
      <c r="M55" s="3">
        <f t="shared" ca="1" si="6"/>
        <v>-1.0950213368748956</v>
      </c>
      <c r="N55" s="3">
        <f t="shared" ca="1" si="7"/>
        <v>-1.9616880035415627</v>
      </c>
      <c r="O55" s="2" cm="1">
        <f t="array" aca="1" ref="O55" ca="1">_xlfn.RANDARRAY($B$4,$B$4,$O$2,$P$2,0)</f>
        <v>-0.48315931086304165</v>
      </c>
      <c r="P55" s="3">
        <f t="shared" ca="1" si="8"/>
        <v>-1.4354319456858742</v>
      </c>
      <c r="Q55" s="3">
        <f t="shared" ca="1" si="9"/>
        <v>-2.3020986123525407</v>
      </c>
      <c r="AM55" s="11">
        <v>54</v>
      </c>
      <c r="AN55" s="11">
        <v>0.16434045288895147</v>
      </c>
      <c r="AP55" s="11">
        <v>54</v>
      </c>
      <c r="AQ55" s="11">
        <v>-0.23146291677971195</v>
      </c>
      <c r="AS55" s="11">
        <v>54</v>
      </c>
      <c r="AT55" s="11">
        <v>2.2226440583792383E-2</v>
      </c>
    </row>
    <row r="56" spans="1:46" x14ac:dyDescent="0.25">
      <c r="A56" s="4">
        <v>5</v>
      </c>
      <c r="B56" s="4">
        <v>5</v>
      </c>
      <c r="C56" s="2" cm="1">
        <f t="array" aca="1" ref="C56" ca="1">_xlfn.RANDARRAY($B$4,$B$4,$C$2,$D$2,0)</f>
        <v>0.35348054240242477</v>
      </c>
      <c r="D56" s="3">
        <f t="shared" ca="1" si="0"/>
        <v>2.9403367664378708</v>
      </c>
      <c r="E56" s="3">
        <f t="shared" ca="1" si="1"/>
        <v>2.0570034331045388</v>
      </c>
      <c r="F56" s="2" cm="1">
        <f t="array" aca="1" ref="F56" ca="1">_xlfn.RANDARRAY($B$4,$B$4,$F$2,$G$2,0)</f>
        <v>-0.29023884082890317</v>
      </c>
      <c r="G56" s="3">
        <f t="shared" ca="1" si="2"/>
        <v>-0.79924156577664107</v>
      </c>
      <c r="H56" s="3">
        <f t="shared" ca="1" si="3"/>
        <v>-1.6825748991099749</v>
      </c>
      <c r="I56" s="2" cm="1">
        <f t="array" aca="1" ref="I56" ca="1">_xlfn.RANDARRAY($B$4,$B$4,$F$2,$G$2,0)</f>
        <v>0.15540595756719755</v>
      </c>
      <c r="J56" s="3">
        <f t="shared" ca="1" si="4"/>
        <v>-2.5298119819938747</v>
      </c>
      <c r="K56" s="3">
        <f t="shared" ca="1" si="5"/>
        <v>-3.4131453153272067</v>
      </c>
      <c r="L56" s="2" cm="1">
        <f t="array" aca="1" ref="L56" ca="1">_xlfn.RANDARRAY($B$4,$B$4,$L$2,$M$2,0)</f>
        <v>-0.10871298862109913</v>
      </c>
      <c r="M56" s="3">
        <f t="shared" ca="1" si="6"/>
        <v>-1.2037343254959947</v>
      </c>
      <c r="N56" s="3">
        <f t="shared" ca="1" si="7"/>
        <v>-2.0870676588293282</v>
      </c>
      <c r="O56" s="2" cm="1">
        <f t="array" aca="1" ref="O56" ca="1">_xlfn.RANDARRAY($B$4,$B$4,$O$2,$P$2,0)</f>
        <v>0.48785536689037989</v>
      </c>
      <c r="P56" s="3">
        <f t="shared" ca="1" si="8"/>
        <v>-0.94757657879549428</v>
      </c>
      <c r="Q56" s="3">
        <f t="shared" ca="1" si="9"/>
        <v>-1.8309099121288273</v>
      </c>
      <c r="AM56" s="11">
        <v>55</v>
      </c>
      <c r="AN56" s="11">
        <v>0.23182959280133816</v>
      </c>
      <c r="AP56" s="11">
        <v>55</v>
      </c>
      <c r="AQ56" s="11">
        <v>-0.34873022923592401</v>
      </c>
      <c r="AS56" s="11">
        <v>55</v>
      </c>
      <c r="AT56" s="11">
        <v>1.9538783003080248E-2</v>
      </c>
    </row>
    <row r="57" spans="1:46" x14ac:dyDescent="0.25">
      <c r="A57" s="4">
        <v>5</v>
      </c>
      <c r="B57" s="4">
        <v>6</v>
      </c>
      <c r="C57" s="2" cm="1">
        <f t="array" aca="1" ref="C57" ca="1">_xlfn.RANDARRAY($B$4,$B$4,$C$2,$D$2,0)</f>
        <v>0.21253979267126388</v>
      </c>
      <c r="D57" s="3">
        <f t="shared" ca="1" si="0"/>
        <v>3.1528765591091346</v>
      </c>
      <c r="E57" s="3">
        <f t="shared" ca="1" si="1"/>
        <v>2.252876559109136</v>
      </c>
      <c r="F57" s="2" cm="1">
        <f t="array" aca="1" ref="F57" ca="1">_xlfn.RANDARRAY($B$4,$B$4,$F$2,$G$2,0)</f>
        <v>-0.19735819893251738</v>
      </c>
      <c r="G57" s="3">
        <f t="shared" ca="1" si="2"/>
        <v>-0.99659976470915845</v>
      </c>
      <c r="H57" s="3">
        <f t="shared" ca="1" si="3"/>
        <v>-1.8965997647091588</v>
      </c>
      <c r="I57" s="2" cm="1">
        <f t="array" aca="1" ref="I57" ca="1">_xlfn.RANDARRAY($B$4,$B$4,$F$2,$G$2,0)</f>
        <v>-8.8694234062653865E-2</v>
      </c>
      <c r="J57" s="3">
        <f t="shared" ca="1" si="4"/>
        <v>-2.6185062160565287</v>
      </c>
      <c r="K57" s="3">
        <f t="shared" ca="1" si="5"/>
        <v>-3.5185062160565272</v>
      </c>
      <c r="L57" s="2" cm="1">
        <f t="array" aca="1" ref="L57" ca="1">_xlfn.RANDARRAY($B$4,$B$4,$L$2,$M$2,0)</f>
        <v>-0.244368611646261</v>
      </c>
      <c r="M57" s="3">
        <f t="shared" ca="1" si="6"/>
        <v>-1.4481029371422558</v>
      </c>
      <c r="N57" s="3">
        <f t="shared" ca="1" si="7"/>
        <v>-2.3481029371422557</v>
      </c>
      <c r="O57" s="2" cm="1">
        <f t="array" aca="1" ref="O57" ca="1">_xlfn.RANDARRAY($B$4,$B$4,$O$2,$P$2,0)</f>
        <v>0.24344720743606485</v>
      </c>
      <c r="P57" s="3">
        <f t="shared" ca="1" si="8"/>
        <v>-0.70412937135942943</v>
      </c>
      <c r="Q57" s="3">
        <f t="shared" ca="1" si="9"/>
        <v>-1.6041293713594289</v>
      </c>
      <c r="AM57" s="11">
        <v>56</v>
      </c>
      <c r="AN57" s="11">
        <v>0.22441624586256023</v>
      </c>
      <c r="AP57" s="11">
        <v>56</v>
      </c>
      <c r="AQ57" s="11">
        <v>-0.30028896861285226</v>
      </c>
      <c r="AS57" s="11">
        <v>56</v>
      </c>
      <c r="AT57" s="11">
        <v>1.4277382402585389E-2</v>
      </c>
    </row>
    <row r="58" spans="1:46" x14ac:dyDescent="0.25">
      <c r="A58" s="4">
        <v>5</v>
      </c>
      <c r="B58" s="4">
        <v>7</v>
      </c>
      <c r="C58" s="2" cm="1">
        <f t="array" aca="1" ref="C58" ca="1">_xlfn.RANDARRAY($B$4,$B$4,$C$2,$D$2,0)</f>
        <v>-0.34257130826311488</v>
      </c>
      <c r="D58" s="3">
        <f t="shared" ca="1" si="0"/>
        <v>2.8103052508460196</v>
      </c>
      <c r="E58" s="3">
        <f t="shared" ca="1" si="1"/>
        <v>1.8936385841793544</v>
      </c>
      <c r="F58" s="2" cm="1">
        <f t="array" aca="1" ref="F58" ca="1">_xlfn.RANDARRAY($B$4,$B$4,$F$2,$G$2,0)</f>
        <v>-0.14410413122226196</v>
      </c>
      <c r="G58" s="3">
        <f t="shared" ca="1" si="2"/>
        <v>-1.1407038959314204</v>
      </c>
      <c r="H58" s="3">
        <f t="shared" ca="1" si="3"/>
        <v>-2.0573705625980874</v>
      </c>
      <c r="I58" s="2" cm="1">
        <f t="array" aca="1" ref="I58" ca="1">_xlfn.RANDARRAY($B$4,$B$4,$F$2,$G$2,0)</f>
        <v>-0.35117102933540778</v>
      </c>
      <c r="J58" s="3">
        <f t="shared" ca="1" si="4"/>
        <v>-2.9696772453919364</v>
      </c>
      <c r="K58" s="3">
        <f t="shared" ca="1" si="5"/>
        <v>-3.8863439120586016</v>
      </c>
      <c r="L58" s="2" cm="1">
        <f t="array" aca="1" ref="L58" ca="1">_xlfn.RANDARRAY($B$4,$B$4,$L$2,$M$2,0)</f>
        <v>-0.30687082199584959</v>
      </c>
      <c r="M58" s="3">
        <f t="shared" ca="1" si="6"/>
        <v>-1.7549737591381054</v>
      </c>
      <c r="N58" s="3">
        <f t="shared" ca="1" si="7"/>
        <v>-2.6716404258047719</v>
      </c>
      <c r="O58" s="2" cm="1">
        <f t="array" aca="1" ref="O58" ca="1">_xlfn.RANDARRAY($B$4,$B$4,$O$2,$P$2,0)</f>
        <v>-0.27923901567521137</v>
      </c>
      <c r="P58" s="3">
        <f t="shared" ca="1" si="8"/>
        <v>-0.9833683870346408</v>
      </c>
      <c r="Q58" s="3">
        <f t="shared" ca="1" si="9"/>
        <v>-1.9000350537013069</v>
      </c>
      <c r="AM58" s="11">
        <v>57</v>
      </c>
      <c r="AN58" s="11">
        <v>0.19267410784653288</v>
      </c>
      <c r="AP58" s="11">
        <v>57</v>
      </c>
      <c r="AQ58" s="11">
        <v>-0.22046488267011316</v>
      </c>
      <c r="AS58" s="11">
        <v>57</v>
      </c>
      <c r="AT58" s="11">
        <v>1.7407719727431974E-2</v>
      </c>
    </row>
    <row r="59" spans="1:46" x14ac:dyDescent="0.25">
      <c r="A59" s="4">
        <v>5</v>
      </c>
      <c r="B59" s="4">
        <v>8</v>
      </c>
      <c r="C59" s="2" cm="1">
        <f t="array" aca="1" ref="C59" ca="1">_xlfn.RANDARRAY($B$4,$B$4,$C$2,$D$2,0)</f>
        <v>0.15065607541993664</v>
      </c>
      <c r="D59" s="3">
        <f t="shared" ca="1" si="0"/>
        <v>2.9609613262659562</v>
      </c>
      <c r="E59" s="3">
        <f t="shared" ca="1" si="1"/>
        <v>2.0276279929326244</v>
      </c>
      <c r="F59" s="2" cm="1">
        <f t="array" aca="1" ref="F59" ca="1">_xlfn.RANDARRAY($B$4,$B$4,$F$2,$G$2,0)</f>
        <v>-0.22553815768068863</v>
      </c>
      <c r="G59" s="3">
        <f t="shared" ca="1" si="2"/>
        <v>-1.3662420536121092</v>
      </c>
      <c r="H59" s="3">
        <f t="shared" ca="1" si="3"/>
        <v>-2.2995753869454427</v>
      </c>
      <c r="I59" s="2" cm="1">
        <f t="array" aca="1" ref="I59" ca="1">_xlfn.RANDARRAY($B$4,$B$4,$F$2,$G$2,0)</f>
        <v>-0.21088737969098981</v>
      </c>
      <c r="J59" s="3">
        <f t="shared" ca="1" si="4"/>
        <v>-3.1805646250829263</v>
      </c>
      <c r="K59" s="3">
        <f t="shared" ca="1" si="5"/>
        <v>-4.113897958416258</v>
      </c>
      <c r="L59" s="2" cm="1">
        <f t="array" aca="1" ref="L59" ca="1">_xlfn.RANDARRAY($B$4,$B$4,$L$2,$M$2,0)</f>
        <v>0.16418950093478779</v>
      </c>
      <c r="M59" s="3">
        <f t="shared" ca="1" si="6"/>
        <v>-1.5907842582033176</v>
      </c>
      <c r="N59" s="3">
        <f t="shared" ca="1" si="7"/>
        <v>-2.5241175915366507</v>
      </c>
      <c r="O59" s="2" cm="1">
        <f t="array" aca="1" ref="O59" ca="1">_xlfn.RANDARRAY($B$4,$B$4,$O$2,$P$2,0)</f>
        <v>-0.32775708723483221</v>
      </c>
      <c r="P59" s="3">
        <f t="shared" ca="1" si="8"/>
        <v>-1.3111254742694731</v>
      </c>
      <c r="Q59" s="3">
        <f t="shared" ca="1" si="9"/>
        <v>-2.2444588076028058</v>
      </c>
      <c r="AM59" s="11">
        <v>58</v>
      </c>
      <c r="AN59" s="11">
        <v>0.1906166894798158</v>
      </c>
      <c r="AP59" s="11">
        <v>58</v>
      </c>
      <c r="AQ59" s="11">
        <v>-0.2056753828687756</v>
      </c>
      <c r="AS59" s="11">
        <v>58</v>
      </c>
      <c r="AT59" s="11">
        <v>2.0529070654779456E-2</v>
      </c>
    </row>
    <row r="60" spans="1:46" x14ac:dyDescent="0.25">
      <c r="A60" s="4">
        <v>5</v>
      </c>
      <c r="B60" s="4">
        <v>9</v>
      </c>
      <c r="C60" s="2" cm="1">
        <f t="array" aca="1" ref="C60" ca="1">_xlfn.RANDARRAY($B$4,$B$4,$C$2,$D$2,0)</f>
        <v>0.20864262282431234</v>
      </c>
      <c r="D60" s="3">
        <f t="shared" ca="1" si="0"/>
        <v>3.1696039490902685</v>
      </c>
      <c r="E60" s="3">
        <f t="shared" ca="1" si="1"/>
        <v>2.2196039490902701</v>
      </c>
      <c r="F60" s="2" cm="1">
        <f t="array" aca="1" ref="F60" ca="1">_xlfn.RANDARRAY($B$4,$B$4,$F$2,$G$2,0)</f>
        <v>0.11261293170451814</v>
      </c>
      <c r="G60" s="3">
        <f t="shared" ca="1" si="2"/>
        <v>-1.253629121907591</v>
      </c>
      <c r="H60" s="3">
        <f t="shared" ca="1" si="3"/>
        <v>-2.203629121907591</v>
      </c>
      <c r="I60" s="2" cm="1">
        <f t="array" aca="1" ref="I60" ca="1">_xlfn.RANDARRAY($B$4,$B$4,$F$2,$G$2,0)</f>
        <v>-0.21554972453516152</v>
      </c>
      <c r="J60" s="3">
        <f t="shared" ca="1" si="4"/>
        <v>-3.3961143496180877</v>
      </c>
      <c r="K60" s="3">
        <f t="shared" ca="1" si="5"/>
        <v>-4.3461143496180865</v>
      </c>
      <c r="L60" s="2" cm="1">
        <f t="array" aca="1" ref="L60" ca="1">_xlfn.RANDARRAY($B$4,$B$4,$L$2,$M$2,0)</f>
        <v>0.45074699950083041</v>
      </c>
      <c r="M60" s="3">
        <f t="shared" ca="1" si="6"/>
        <v>-1.1400372587024872</v>
      </c>
      <c r="N60" s="3">
        <f t="shared" ca="1" si="7"/>
        <v>-2.0900372587024867</v>
      </c>
      <c r="O60" s="2" cm="1">
        <f t="array" aca="1" ref="O60" ca="1">_xlfn.RANDARRAY($B$4,$B$4,$O$2,$P$2,0)</f>
        <v>-0.12074704383211365</v>
      </c>
      <c r="P60" s="3">
        <f t="shared" ca="1" si="8"/>
        <v>-1.4318725181015868</v>
      </c>
      <c r="Q60" s="3">
        <f t="shared" ca="1" si="9"/>
        <v>-2.3818725181015861</v>
      </c>
      <c r="AM60" s="11">
        <v>59</v>
      </c>
      <c r="AN60" s="11">
        <v>0.24554253073797302</v>
      </c>
      <c r="AP60" s="11">
        <v>59</v>
      </c>
      <c r="AQ60" s="11">
        <v>-0.25666660687415427</v>
      </c>
      <c r="AS60" s="11">
        <v>59</v>
      </c>
      <c r="AT60" s="11">
        <v>1.9330772906772514E-2</v>
      </c>
    </row>
    <row r="61" spans="1:46" x14ac:dyDescent="0.25">
      <c r="A61" s="4">
        <v>5</v>
      </c>
      <c r="B61" s="4">
        <v>10</v>
      </c>
      <c r="C61" s="2" cm="1">
        <f t="array" aca="1" ref="C61" ca="1">_xlfn.RANDARRAY($B$4,$B$4,$C$2,$D$2,0)</f>
        <v>-0.35492296308682714</v>
      </c>
      <c r="D61" s="3">
        <f t="shared" ca="1" si="0"/>
        <v>2.8146809860034416</v>
      </c>
      <c r="E61" s="3">
        <f t="shared" ca="1" si="1"/>
        <v>1.8480143193367764</v>
      </c>
      <c r="F61" s="2" cm="1">
        <f t="array" aca="1" ref="F61" ca="1">_xlfn.RANDARRAY($B$4,$B$4,$F$2,$G$2,0)</f>
        <v>-0.46313980297778257</v>
      </c>
      <c r="G61" s="3">
        <f t="shared" ca="1" si="2"/>
        <v>-1.7167689248853737</v>
      </c>
      <c r="H61" s="3">
        <f t="shared" ca="1" si="3"/>
        <v>-2.68343559155204</v>
      </c>
      <c r="I61" s="2" cm="1">
        <f t="array" aca="1" ref="I61" ca="1">_xlfn.RANDARRAY($B$4,$B$4,$F$2,$G$2,0)</f>
        <v>-0.37301369304911969</v>
      </c>
      <c r="J61" s="3">
        <f t="shared" ca="1" si="4"/>
        <v>-3.7691280426672074</v>
      </c>
      <c r="K61" s="3">
        <f t="shared" ca="1" si="5"/>
        <v>-4.7357947093338728</v>
      </c>
      <c r="L61" s="2" cm="1">
        <f t="array" aca="1" ref="L61" ca="1">_xlfn.RANDARRAY($B$4,$B$4,$L$2,$M$2,0)</f>
        <v>-0.34688355248888547</v>
      </c>
      <c r="M61" s="3">
        <f t="shared" ca="1" si="6"/>
        <v>-1.4869208111913728</v>
      </c>
      <c r="N61" s="3">
        <f t="shared" ca="1" si="7"/>
        <v>-2.4535874778580387</v>
      </c>
      <c r="O61" s="2" cm="1">
        <f t="array" aca="1" ref="O61" ca="1">_xlfn.RANDARRAY($B$4,$B$4,$O$2,$P$2,0)</f>
        <v>0.13088613827079654</v>
      </c>
      <c r="P61" s="3">
        <f t="shared" ca="1" si="8"/>
        <v>-1.3009863798307904</v>
      </c>
      <c r="Q61" s="3">
        <f t="shared" ca="1" si="9"/>
        <v>-2.2676530464974562</v>
      </c>
      <c r="AM61" s="11">
        <v>60</v>
      </c>
      <c r="AN61" s="11">
        <v>0.17174142437241957</v>
      </c>
      <c r="AP61" s="11">
        <v>60</v>
      </c>
      <c r="AQ61" s="11">
        <v>-0.28509600852258404</v>
      </c>
      <c r="AS61" s="11">
        <v>60</v>
      </c>
      <c r="AT61" s="11">
        <v>1.8006085792708376E-2</v>
      </c>
    </row>
    <row r="62" spans="1:46" x14ac:dyDescent="0.25">
      <c r="A62" s="4">
        <v>5</v>
      </c>
      <c r="B62" s="4">
        <v>11</v>
      </c>
      <c r="C62" s="2" cm="1">
        <f t="array" aca="1" ref="C62" ca="1">_xlfn.RANDARRAY($B$4,$B$4,$C$2,$D$2,0)</f>
        <v>-0.34173230781280284</v>
      </c>
      <c r="D62" s="3">
        <f t="shared" ca="1" si="0"/>
        <v>2.4729486781906389</v>
      </c>
      <c r="E62" s="3">
        <f t="shared" ca="1" si="1"/>
        <v>1.4896153448573068</v>
      </c>
      <c r="F62" s="2" cm="1">
        <f t="array" aca="1" ref="F62" ca="1">_xlfn.RANDARRAY($B$4,$B$4,$F$2,$G$2,0)</f>
        <v>0.49857907930738765</v>
      </c>
      <c r="G62" s="3">
        <f t="shared" ca="1" si="2"/>
        <v>-1.218189845577986</v>
      </c>
      <c r="H62" s="3">
        <f t="shared" ca="1" si="3"/>
        <v>-2.201523178911319</v>
      </c>
      <c r="I62" s="2" cm="1">
        <f t="array" aca="1" ref="I62" ca="1">_xlfn.RANDARRAY($B$4,$B$4,$F$2,$G$2,0)</f>
        <v>-0.32097625210643277</v>
      </c>
      <c r="J62" s="3">
        <f t="shared" ca="1" si="4"/>
        <v>-4.0901042947736403</v>
      </c>
      <c r="K62" s="3">
        <f t="shared" ca="1" si="5"/>
        <v>-5.073437628106972</v>
      </c>
      <c r="L62" s="2" cm="1">
        <f t="array" aca="1" ref="L62" ca="1">_xlfn.RANDARRAY($B$4,$B$4,$L$2,$M$2,0)</f>
        <v>0.25899837026706896</v>
      </c>
      <c r="M62" s="3">
        <f t="shared" ca="1" si="6"/>
        <v>-1.2279224409243037</v>
      </c>
      <c r="N62" s="3">
        <f t="shared" ca="1" si="7"/>
        <v>-2.2112557742576362</v>
      </c>
      <c r="O62" s="2" cm="1">
        <f t="array" aca="1" ref="O62" ca="1">_xlfn.RANDARRAY($B$4,$B$4,$O$2,$P$2,0)</f>
        <v>-3.1930348074498793E-2</v>
      </c>
      <c r="P62" s="3">
        <f t="shared" ca="1" si="8"/>
        <v>-1.3329167279052891</v>
      </c>
      <c r="Q62" s="3">
        <f t="shared" ca="1" si="9"/>
        <v>-2.3162500612386214</v>
      </c>
      <c r="AM62" s="11">
        <v>61</v>
      </c>
      <c r="AN62" s="11">
        <v>0.23581127925578332</v>
      </c>
      <c r="AP62" s="11">
        <v>61</v>
      </c>
      <c r="AQ62" s="11">
        <v>-0.22369879886630378</v>
      </c>
      <c r="AS62" s="11">
        <v>61</v>
      </c>
      <c r="AT62" s="11">
        <v>1.5477864380942997E-2</v>
      </c>
    </row>
    <row r="63" spans="1:46" x14ac:dyDescent="0.25">
      <c r="A63" s="4">
        <v>5</v>
      </c>
      <c r="B63" s="4">
        <v>12</v>
      </c>
      <c r="C63" s="2" cm="1">
        <f t="array" aca="1" ref="C63" ca="1">_xlfn.RANDARRAY($B$4,$B$4,$C$2,$D$2,0)</f>
        <v>-0.11260886838357953</v>
      </c>
      <c r="D63" s="3">
        <f t="shared" ca="1" si="0"/>
        <v>2.3603398098070594</v>
      </c>
      <c r="E63" s="3">
        <f t="shared" ca="1" si="1"/>
        <v>1.3603398098070607</v>
      </c>
      <c r="F63" s="2" cm="1">
        <f t="array" aca="1" ref="F63" ca="1">_xlfn.RANDARRAY($B$4,$B$4,$F$2,$G$2,0)</f>
        <v>-8.3209391210498418E-2</v>
      </c>
      <c r="G63" s="3">
        <f t="shared" ca="1" si="2"/>
        <v>-1.3013992367884843</v>
      </c>
      <c r="H63" s="3">
        <f t="shared" ca="1" si="3"/>
        <v>-2.3013992367884839</v>
      </c>
      <c r="I63" s="2" cm="1">
        <f t="array" aca="1" ref="I63" ca="1">_xlfn.RANDARRAY($B$4,$B$4,$F$2,$G$2,0)</f>
        <v>-0.11627311858643141</v>
      </c>
      <c r="J63" s="3">
        <f t="shared" ca="1" si="4"/>
        <v>-4.2063774133600713</v>
      </c>
      <c r="K63" s="3">
        <f t="shared" ca="1" si="5"/>
        <v>-5.2063774133600704</v>
      </c>
      <c r="L63" s="2" cm="1">
        <f t="array" aca="1" ref="L63" ca="1">_xlfn.RANDARRAY($B$4,$B$4,$L$2,$M$2,0)</f>
        <v>-0.4554133138408395</v>
      </c>
      <c r="M63" s="3">
        <f t="shared" ca="1" si="6"/>
        <v>-1.6833357547651433</v>
      </c>
      <c r="N63" s="3">
        <f t="shared" ca="1" si="7"/>
        <v>-2.6833357547651424</v>
      </c>
      <c r="O63" s="2" cm="1">
        <f t="array" aca="1" ref="O63" ca="1">_xlfn.RANDARRAY($B$4,$B$4,$O$2,$P$2,0)</f>
        <v>-4.1725757514835204E-2</v>
      </c>
      <c r="P63" s="3">
        <f t="shared" ca="1" si="8"/>
        <v>-1.3746424854201242</v>
      </c>
      <c r="Q63" s="3">
        <f t="shared" ca="1" si="9"/>
        <v>-2.3746424854201234</v>
      </c>
      <c r="AM63" s="11">
        <v>62</v>
      </c>
      <c r="AN63" s="11">
        <v>0.19602305168115036</v>
      </c>
      <c r="AP63" s="11">
        <v>62</v>
      </c>
      <c r="AQ63" s="11">
        <v>-0.20731865472412622</v>
      </c>
      <c r="AS63" s="11">
        <v>62</v>
      </c>
      <c r="AT63" s="11">
        <v>1.689784943850418E-2</v>
      </c>
    </row>
    <row r="64" spans="1:46" x14ac:dyDescent="0.25">
      <c r="A64" s="4">
        <v>6</v>
      </c>
      <c r="B64" s="4">
        <v>1</v>
      </c>
      <c r="C64" s="2" cm="1">
        <f t="array" aca="1" ref="C64" ca="1">_xlfn.RANDARRAY($B$4,$B$4,$C$2,$D$2,0)</f>
        <v>-0.37854814166585515</v>
      </c>
      <c r="D64" s="3">
        <f t="shared" ca="1" si="0"/>
        <v>1.9817916681412042</v>
      </c>
      <c r="E64" s="3">
        <f t="shared" ca="1" si="1"/>
        <v>0.96512500147453884</v>
      </c>
      <c r="F64" s="2" cm="1">
        <f t="array" aca="1" ref="F64" ca="1">_xlfn.RANDARRAY($B$4,$B$4,$F$2,$G$2,0)</f>
        <v>0.15882325213607162</v>
      </c>
      <c r="G64" s="3">
        <f t="shared" ca="1" si="2"/>
        <v>-1.1425759846524128</v>
      </c>
      <c r="H64" s="3">
        <f t="shared" ca="1" si="3"/>
        <v>-2.159242651319079</v>
      </c>
      <c r="I64" s="2" cm="1">
        <f t="array" aca="1" ref="I64" ca="1">_xlfn.RANDARRAY($B$4,$B$4,$F$2,$G$2,0)</f>
        <v>-0.37414866849810224</v>
      </c>
      <c r="J64" s="3">
        <f t="shared" ca="1" si="4"/>
        <v>-4.5805260818581734</v>
      </c>
      <c r="K64" s="3">
        <f t="shared" ca="1" si="5"/>
        <v>-5.5971927485248392</v>
      </c>
      <c r="L64" s="2" cm="1">
        <f t="array" aca="1" ref="L64" ca="1">_xlfn.RANDARRAY($B$4,$B$4,$L$2,$M$2,0)</f>
        <v>-0.25599336509243154</v>
      </c>
      <c r="M64" s="3">
        <f t="shared" ca="1" si="6"/>
        <v>-1.9393291198575748</v>
      </c>
      <c r="N64" s="3">
        <f t="shared" ca="1" si="7"/>
        <v>-2.9559957865242406</v>
      </c>
      <c r="O64" s="2" cm="1">
        <f t="array" aca="1" ref="O64" ca="1">_xlfn.RANDARRAY($B$4,$B$4,$O$2,$P$2,0)</f>
        <v>-0.36785888434473191</v>
      </c>
      <c r="P64" s="3">
        <f t="shared" ca="1" si="8"/>
        <v>-1.7425013697648561</v>
      </c>
      <c r="Q64" s="3">
        <f t="shared" ca="1" si="9"/>
        <v>-2.7591680364315216</v>
      </c>
      <c r="AM64" s="11">
        <v>63</v>
      </c>
      <c r="AN64" s="11">
        <v>0.20098057918099191</v>
      </c>
      <c r="AP64" s="11">
        <v>63</v>
      </c>
      <c r="AQ64" s="11">
        <v>-0.23645779540218931</v>
      </c>
      <c r="AS64" s="11">
        <v>63</v>
      </c>
      <c r="AT64" s="11">
        <v>1.624511502212091E-2</v>
      </c>
    </row>
    <row r="65" spans="1:46" x14ac:dyDescent="0.25">
      <c r="A65" s="4">
        <v>6</v>
      </c>
      <c r="B65" s="4">
        <v>2</v>
      </c>
      <c r="C65" s="2" cm="1">
        <f t="array" aca="1" ref="C65" ca="1">_xlfn.RANDARRAY($B$4,$B$4,$C$2,$D$2,0)</f>
        <v>0.46458105052359155</v>
      </c>
      <c r="D65" s="3">
        <f t="shared" ca="1" si="0"/>
        <v>2.4463727186647959</v>
      </c>
      <c r="E65" s="3">
        <f t="shared" ca="1" si="1"/>
        <v>1.4130393853314638</v>
      </c>
      <c r="F65" s="2" cm="1">
        <f t="array" aca="1" ref="F65" ca="1">_xlfn.RANDARRAY($B$4,$B$4,$F$2,$G$2,0)</f>
        <v>5.0491814941285185E-2</v>
      </c>
      <c r="G65" s="3">
        <f t="shared" ca="1" si="2"/>
        <v>-1.0920841697111277</v>
      </c>
      <c r="H65" s="3">
        <f t="shared" ca="1" si="3"/>
        <v>-2.1254175030444604</v>
      </c>
      <c r="I65" s="2" cm="1">
        <f t="array" aca="1" ref="I65" ca="1">_xlfn.RANDARRAY($B$4,$B$4,$F$2,$G$2,0)</f>
        <v>-0.22425396407746367</v>
      </c>
      <c r="J65" s="3">
        <f t="shared" ca="1" si="4"/>
        <v>-4.8047800459356367</v>
      </c>
      <c r="K65" s="3">
        <f t="shared" ca="1" si="5"/>
        <v>-5.838113379268969</v>
      </c>
      <c r="L65" s="2" cm="1">
        <f t="array" aca="1" ref="L65" ca="1">_xlfn.RANDARRAY($B$4,$B$4,$L$2,$M$2,0)</f>
        <v>-3.2461235513175146E-2</v>
      </c>
      <c r="M65" s="3">
        <f t="shared" ca="1" si="6"/>
        <v>-1.9717903553707501</v>
      </c>
      <c r="N65" s="3">
        <f t="shared" ca="1" si="7"/>
        <v>-3.0051236887040824</v>
      </c>
      <c r="O65" s="2" cm="1">
        <f t="array" aca="1" ref="O65" ca="1">_xlfn.RANDARRAY($B$4,$B$4,$O$2,$P$2,0)</f>
        <v>0.34992224070431655</v>
      </c>
      <c r="P65" s="3">
        <f t="shared" ca="1" si="8"/>
        <v>-1.3925791290605396</v>
      </c>
      <c r="Q65" s="3">
        <f t="shared" ca="1" si="9"/>
        <v>-2.4259124623938719</v>
      </c>
      <c r="AM65" s="11">
        <v>64</v>
      </c>
      <c r="AN65" s="11">
        <v>0.19370861230038583</v>
      </c>
      <c r="AP65" s="11">
        <v>64</v>
      </c>
      <c r="AQ65" s="11">
        <v>-0.27418034872277885</v>
      </c>
      <c r="AS65" s="11">
        <v>64</v>
      </c>
      <c r="AT65" s="11">
        <v>1.5922579878098676E-2</v>
      </c>
    </row>
    <row r="66" spans="1:46" x14ac:dyDescent="0.25">
      <c r="A66" s="4">
        <v>6</v>
      </c>
      <c r="B66" s="4">
        <v>3</v>
      </c>
      <c r="C66" s="2" cm="1">
        <f t="array" aca="1" ref="C66" ca="1">_xlfn.RANDARRAY($B$4,$B$4,$C$2,$D$2,0)</f>
        <v>-0.30971177242894155</v>
      </c>
      <c r="D66" s="3">
        <f t="shared" ca="1" si="0"/>
        <v>2.1366609462358541</v>
      </c>
      <c r="E66" s="3">
        <f t="shared" ca="1" si="1"/>
        <v>1.0866609462358556</v>
      </c>
      <c r="F66" s="2" cm="1">
        <f t="array" aca="1" ref="F66" ca="1">_xlfn.RANDARRAY($B$4,$B$4,$F$2,$G$2,0)</f>
        <v>-5.6798769474922239E-2</v>
      </c>
      <c r="G66" s="3">
        <f t="shared" ca="1" si="2"/>
        <v>-1.1488829391860498</v>
      </c>
      <c r="H66" s="3">
        <f t="shared" ca="1" si="3"/>
        <v>-2.1988829391860492</v>
      </c>
      <c r="I66" s="2" cm="1">
        <f t="array" aca="1" ref="I66" ca="1">_xlfn.RANDARRAY($B$4,$B$4,$F$2,$G$2,0)</f>
        <v>-0.49784105460237782</v>
      </c>
      <c r="J66" s="3">
        <f t="shared" ca="1" si="4"/>
        <v>-5.3026211005380146</v>
      </c>
      <c r="K66" s="3">
        <f t="shared" ca="1" si="5"/>
        <v>-6.3526211005380135</v>
      </c>
      <c r="L66" s="2" cm="1">
        <f t="array" aca="1" ref="L66" ca="1">_xlfn.RANDARRAY($B$4,$B$4,$L$2,$M$2,0)</f>
        <v>0.49999501867005536</v>
      </c>
      <c r="M66" s="3">
        <f t="shared" ca="1" si="6"/>
        <v>-1.4717953367006946</v>
      </c>
      <c r="N66" s="3">
        <f t="shared" ca="1" si="7"/>
        <v>-2.5217953367006936</v>
      </c>
      <c r="O66" s="2" cm="1">
        <f t="array" aca="1" ref="O66" ca="1">_xlfn.RANDARRAY($B$4,$B$4,$O$2,$P$2,0)</f>
        <v>6.0405381832332572E-2</v>
      </c>
      <c r="P66" s="3">
        <f t="shared" ca="1" si="8"/>
        <v>-1.3321737472282069</v>
      </c>
      <c r="Q66" s="3">
        <f t="shared" ca="1" si="9"/>
        <v>-2.3821737472282059</v>
      </c>
      <c r="AM66" s="11">
        <v>65</v>
      </c>
      <c r="AN66" s="11">
        <v>0.25417305599977641</v>
      </c>
      <c r="AP66" s="11">
        <v>65</v>
      </c>
      <c r="AQ66" s="11">
        <v>-0.3667316277639186</v>
      </c>
      <c r="AS66" s="11">
        <v>65</v>
      </c>
      <c r="AT66" s="11">
        <v>1.9138704775541082E-2</v>
      </c>
    </row>
    <row r="67" spans="1:46" x14ac:dyDescent="0.25">
      <c r="A67" s="4">
        <v>6</v>
      </c>
      <c r="B67" s="4">
        <v>4</v>
      </c>
      <c r="C67" s="2" cm="1">
        <f t="array" aca="1" ref="C67" ca="1">_xlfn.RANDARRAY($B$4,$B$4,$C$2,$D$2,0)</f>
        <v>5.0683118950878292E-4</v>
      </c>
      <c r="D67" s="3">
        <f t="shared" ca="1" si="0"/>
        <v>2.137167777425363</v>
      </c>
      <c r="E67" s="3">
        <f t="shared" ca="1" si="1"/>
        <v>1.0705011107586979</v>
      </c>
      <c r="F67" s="2" cm="1">
        <f t="array" aca="1" ref="F67" ca="1">_xlfn.RANDARRAY($B$4,$B$4,$F$2,$G$2,0)</f>
        <v>-0.11282888279665293</v>
      </c>
      <c r="G67" s="3">
        <f t="shared" ca="1" si="2"/>
        <v>-1.2617118219827028</v>
      </c>
      <c r="H67" s="3">
        <f t="shared" ca="1" si="3"/>
        <v>-2.3283784886493688</v>
      </c>
      <c r="I67" s="2" cm="1">
        <f t="array" aca="1" ref="I67" ca="1">_xlfn.RANDARRAY($B$4,$B$4,$F$2,$G$2,0)</f>
        <v>0.1044321845499333</v>
      </c>
      <c r="J67" s="3">
        <f t="shared" ca="1" si="4"/>
        <v>-5.198188915988081</v>
      </c>
      <c r="K67" s="3">
        <f t="shared" ca="1" si="5"/>
        <v>-6.2648555826547465</v>
      </c>
      <c r="L67" s="2" cm="1">
        <f t="array" aca="1" ref="L67" ca="1">_xlfn.RANDARRAY($B$4,$B$4,$L$2,$M$2,0)</f>
        <v>-0.18073324179072159</v>
      </c>
      <c r="M67" s="3">
        <f t="shared" ca="1" si="6"/>
        <v>-1.6525285784914163</v>
      </c>
      <c r="N67" s="3">
        <f t="shared" ca="1" si="7"/>
        <v>-2.7191952451580819</v>
      </c>
      <c r="O67" s="2" cm="1">
        <f t="array" aca="1" ref="O67" ca="1">_xlfn.RANDARRAY($B$4,$B$4,$O$2,$P$2,0)</f>
        <v>0.24743519774358358</v>
      </c>
      <c r="P67" s="3">
        <f t="shared" ca="1" si="8"/>
        <v>-1.0847385494846233</v>
      </c>
      <c r="Q67" s="3">
        <f t="shared" ca="1" si="9"/>
        <v>-2.1514052161512889</v>
      </c>
      <c r="AM67" s="11">
        <v>66</v>
      </c>
      <c r="AN67" s="11">
        <v>0.15247891527046836</v>
      </c>
      <c r="AP67" s="11">
        <v>66</v>
      </c>
      <c r="AQ67" s="11">
        <v>-0.24370101484913409</v>
      </c>
      <c r="AS67" s="11">
        <v>66</v>
      </c>
      <c r="AT67" s="11">
        <v>1.7984156968007668E-2</v>
      </c>
    </row>
    <row r="68" spans="1:46" x14ac:dyDescent="0.25">
      <c r="A68" s="4">
        <v>6</v>
      </c>
      <c r="B68" s="4">
        <v>5</v>
      </c>
      <c r="C68" s="2" cm="1">
        <f t="array" aca="1" ref="C68" ca="1">_xlfn.RANDARRAY($B$4,$B$4,$C$2,$D$2,0)</f>
        <v>2.4129030753818781E-2</v>
      </c>
      <c r="D68" s="3">
        <f t="shared" ca="1" si="0"/>
        <v>2.1612968081791819</v>
      </c>
      <c r="E68" s="3">
        <f t="shared" ca="1" si="1"/>
        <v>1.0779634748458502</v>
      </c>
      <c r="F68" s="2" cm="1">
        <f t="array" aca="1" ref="F68" ca="1">_xlfn.RANDARRAY($B$4,$B$4,$F$2,$G$2,0)</f>
        <v>0.27522553256102744</v>
      </c>
      <c r="G68" s="3">
        <f t="shared" ca="1" si="2"/>
        <v>-0.98648628942167538</v>
      </c>
      <c r="H68" s="3">
        <f t="shared" ca="1" si="3"/>
        <v>-2.0698196227550079</v>
      </c>
      <c r="I68" s="2" cm="1">
        <f t="array" aca="1" ref="I68" ca="1">_xlfn.RANDARRAY($B$4,$B$4,$F$2,$G$2,0)</f>
        <v>-0.10902631111238215</v>
      </c>
      <c r="J68" s="3">
        <f t="shared" ca="1" si="4"/>
        <v>-5.3072152271004631</v>
      </c>
      <c r="K68" s="3">
        <f t="shared" ca="1" si="5"/>
        <v>-6.3905485604337953</v>
      </c>
      <c r="L68" s="2" cm="1">
        <f t="array" aca="1" ref="L68" ca="1">_xlfn.RANDARRAY($B$4,$B$4,$L$2,$M$2,0)</f>
        <v>-0.38851846797112288</v>
      </c>
      <c r="M68" s="3">
        <f t="shared" ca="1" si="6"/>
        <v>-2.0410470464625394</v>
      </c>
      <c r="N68" s="3">
        <f t="shared" ca="1" si="7"/>
        <v>-3.1243803797958716</v>
      </c>
      <c r="O68" s="2" cm="1">
        <f t="array" aca="1" ref="O68" ca="1">_xlfn.RANDARRAY($B$4,$B$4,$O$2,$P$2,0)</f>
        <v>0.2965610505866344</v>
      </c>
      <c r="P68" s="3">
        <f t="shared" ca="1" si="8"/>
        <v>-0.78817749889798894</v>
      </c>
      <c r="Q68" s="3">
        <f t="shared" ca="1" si="9"/>
        <v>-1.871510832231321</v>
      </c>
      <c r="AM68" s="11">
        <v>67</v>
      </c>
      <c r="AN68" s="11">
        <v>0.19827123372666711</v>
      </c>
      <c r="AP68" s="11">
        <v>67</v>
      </c>
      <c r="AQ68" s="11">
        <v>-0.2585736315111849</v>
      </c>
      <c r="AS68" s="11">
        <v>67</v>
      </c>
      <c r="AT68" s="11">
        <v>1.7551296302937485E-2</v>
      </c>
    </row>
    <row r="69" spans="1:46" x14ac:dyDescent="0.25">
      <c r="A69" s="4">
        <v>6</v>
      </c>
      <c r="B69" s="4">
        <v>6</v>
      </c>
      <c r="C69" s="2" cm="1">
        <f t="array" aca="1" ref="C69" ca="1">_xlfn.RANDARRAY($B$4,$B$4,$C$2,$D$2,0)</f>
        <v>0.41635965865937907</v>
      </c>
      <c r="D69" s="3">
        <f t="shared" ca="1" si="0"/>
        <v>2.5776564668385609</v>
      </c>
      <c r="E69" s="3">
        <f t="shared" ca="1" si="1"/>
        <v>1.4776564668385626</v>
      </c>
      <c r="F69" s="2" cm="1">
        <f t="array" aca="1" ref="F69" ca="1">_xlfn.RANDARRAY($B$4,$B$4,$F$2,$G$2,0)</f>
        <v>0.1853773165724385</v>
      </c>
      <c r="G69" s="3">
        <f t="shared" ca="1" si="2"/>
        <v>-0.80110897284923688</v>
      </c>
      <c r="H69" s="3">
        <f t="shared" ca="1" si="3"/>
        <v>-1.9011089728492361</v>
      </c>
      <c r="I69" s="2" cm="1">
        <f t="array" aca="1" ref="I69" ca="1">_xlfn.RANDARRAY($B$4,$B$4,$F$2,$G$2,0)</f>
        <v>0.25118063505349064</v>
      </c>
      <c r="J69" s="3">
        <f t="shared" ca="1" si="4"/>
        <v>-5.0560345920469727</v>
      </c>
      <c r="K69" s="3">
        <f t="shared" ca="1" si="5"/>
        <v>-6.1560345920469715</v>
      </c>
      <c r="L69" s="2" cm="1">
        <f t="array" aca="1" ref="L69" ca="1">_xlfn.RANDARRAY($B$4,$B$4,$L$2,$M$2,0)</f>
        <v>-0.27272656038847831</v>
      </c>
      <c r="M69" s="3">
        <f t="shared" ca="1" si="6"/>
        <v>-2.3137736068510177</v>
      </c>
      <c r="N69" s="3">
        <f t="shared" ca="1" si="7"/>
        <v>-3.4137736068510165</v>
      </c>
      <c r="O69" s="2" cm="1">
        <f t="array" aca="1" ref="O69" ca="1">_xlfn.RANDARRAY($B$4,$B$4,$O$2,$P$2,0)</f>
        <v>-0.1753833135179349</v>
      </c>
      <c r="P69" s="3">
        <f t="shared" ca="1" si="8"/>
        <v>-0.96356081241592384</v>
      </c>
      <c r="Q69" s="3">
        <f t="shared" ca="1" si="9"/>
        <v>-2.0635608124159224</v>
      </c>
      <c r="AM69" s="11">
        <v>68</v>
      </c>
      <c r="AN69" s="11">
        <v>0.2074501155286744</v>
      </c>
      <c r="AP69" s="11">
        <v>68</v>
      </c>
      <c r="AQ69" s="11">
        <v>-0.19344151400867018</v>
      </c>
      <c r="AS69" s="11">
        <v>68</v>
      </c>
      <c r="AT69" s="11">
        <v>2.0200334585411428E-2</v>
      </c>
    </row>
    <row r="70" spans="1:46" x14ac:dyDescent="0.25">
      <c r="A70" s="4">
        <v>6</v>
      </c>
      <c r="B70" s="4">
        <v>7</v>
      </c>
      <c r="C70" s="2" cm="1">
        <f t="array" aca="1" ref="C70" ca="1">_xlfn.RANDARRAY($B$4,$B$4,$C$2,$D$2,0)</f>
        <v>-0.22970664475738278</v>
      </c>
      <c r="D70" s="3">
        <f t="shared" ref="D70:D87" ca="1" si="10">C70+D69</f>
        <v>2.3479498220811781</v>
      </c>
      <c r="E70" s="3">
        <f t="shared" ref="E70:E87" ca="1" si="11">E69+C70-($E$2/12)</f>
        <v>1.2312831554145132</v>
      </c>
      <c r="F70" s="2" cm="1">
        <f t="array" aca="1" ref="F70" ca="1">_xlfn.RANDARRAY($B$4,$B$4,$F$2,$G$2,0)</f>
        <v>-8.876820061504842E-2</v>
      </c>
      <c r="G70" s="3">
        <f t="shared" ref="G70:G87" ca="1" si="12">F70+G69</f>
        <v>-0.8898771734642853</v>
      </c>
      <c r="H70" s="3">
        <f t="shared" ref="H70:H87" ca="1" si="13">H69+F70-($H$2/12)</f>
        <v>-2.0065438401309512</v>
      </c>
      <c r="I70" s="2" cm="1">
        <f t="array" aca="1" ref="I70" ca="1">_xlfn.RANDARRAY($B$4,$B$4,$F$2,$G$2,0)</f>
        <v>-0.2371711872266139</v>
      </c>
      <c r="J70" s="3">
        <f t="shared" ref="J70:J87" ca="1" si="14">I70+J69</f>
        <v>-5.2932057792735865</v>
      </c>
      <c r="K70" s="3">
        <f t="shared" ref="K70:K87" ca="1" si="15">K69+I70-($K$2/12)</f>
        <v>-6.4098724459402519</v>
      </c>
      <c r="L70" s="2" cm="1">
        <f t="array" aca="1" ref="L70" ca="1">_xlfn.RANDARRAY($B$4,$B$4,$L$2,$M$2,0)</f>
        <v>-0.40890278659938262</v>
      </c>
      <c r="M70" s="3">
        <f t="shared" ref="M70:M87" ca="1" si="16">L70+M69</f>
        <v>-2.7226763934504001</v>
      </c>
      <c r="N70" s="3">
        <f t="shared" ref="N70:N87" ca="1" si="17">N69+L70-($N$2/12)</f>
        <v>-3.8393430601170655</v>
      </c>
      <c r="O70" s="2" cm="1">
        <f t="array" aca="1" ref="O70" ca="1">_xlfn.RANDARRAY($B$4,$B$4,$O$2,$P$2,0)</f>
        <v>0.12911863140724866</v>
      </c>
      <c r="P70" s="3">
        <f t="shared" ref="P70:P87" ca="1" si="18">O70+P69</f>
        <v>-0.83444218100867518</v>
      </c>
      <c r="Q70" s="3">
        <f t="shared" ref="Q70:Q87" ca="1" si="19">Q69+O70-($Q$2/12)</f>
        <v>-1.9511088476753402</v>
      </c>
      <c r="AM70" s="11">
        <v>69</v>
      </c>
      <c r="AN70" s="11">
        <v>0.20904971616306106</v>
      </c>
      <c r="AP70" s="11">
        <v>69</v>
      </c>
      <c r="AQ70" s="11">
        <v>-0.25212198441337386</v>
      </c>
      <c r="AS70" s="11">
        <v>69</v>
      </c>
      <c r="AT70" s="11">
        <v>2.0464151506564932E-2</v>
      </c>
    </row>
    <row r="71" spans="1:46" x14ac:dyDescent="0.25">
      <c r="A71" s="4">
        <v>6</v>
      </c>
      <c r="B71" s="4">
        <v>8</v>
      </c>
      <c r="C71" s="2" cm="1">
        <f t="array" aca="1" ref="C71" ca="1">_xlfn.RANDARRAY($B$4,$B$4,$C$2,$D$2,0)</f>
        <v>7.6934298696532677E-3</v>
      </c>
      <c r="D71" s="3">
        <f t="shared" ca="1" si="10"/>
        <v>2.3556432519508315</v>
      </c>
      <c r="E71" s="3">
        <f t="shared" ca="1" si="11"/>
        <v>1.2223099186174999</v>
      </c>
      <c r="F71" s="2" cm="1">
        <f t="array" aca="1" ref="F71" ca="1">_xlfn.RANDARRAY($B$4,$B$4,$F$2,$G$2,0)</f>
        <v>0.44299251719861321</v>
      </c>
      <c r="G71" s="3">
        <f t="shared" ca="1" si="12"/>
        <v>-0.44688465626567209</v>
      </c>
      <c r="H71" s="3">
        <f t="shared" ca="1" si="13"/>
        <v>-1.5802179895990047</v>
      </c>
      <c r="I71" s="2" cm="1">
        <f t="array" aca="1" ref="I71" ca="1">_xlfn.RANDARRAY($B$4,$B$4,$F$2,$G$2,0)</f>
        <v>-0.39431770739999028</v>
      </c>
      <c r="J71" s="3">
        <f t="shared" ca="1" si="14"/>
        <v>-5.6875234866735767</v>
      </c>
      <c r="K71" s="3">
        <f t="shared" ca="1" si="15"/>
        <v>-6.8208568200069086</v>
      </c>
      <c r="L71" s="2" cm="1">
        <f t="array" aca="1" ref="L71" ca="1">_xlfn.RANDARRAY($B$4,$B$4,$L$2,$M$2,0)</f>
        <v>0.30792154319847398</v>
      </c>
      <c r="M71" s="3">
        <f t="shared" ca="1" si="16"/>
        <v>-2.414754850251926</v>
      </c>
      <c r="N71" s="3">
        <f t="shared" ca="1" si="17"/>
        <v>-3.548088183585258</v>
      </c>
      <c r="O71" s="2" cm="1">
        <f t="array" aca="1" ref="O71" ca="1">_xlfn.RANDARRAY($B$4,$B$4,$O$2,$P$2,0)</f>
        <v>0.42754324761567097</v>
      </c>
      <c r="P71" s="3">
        <f t="shared" ca="1" si="18"/>
        <v>-0.4068989333930042</v>
      </c>
      <c r="Q71" s="3">
        <f t="shared" ca="1" si="19"/>
        <v>-1.5402322667263357</v>
      </c>
      <c r="AM71" s="11">
        <v>70</v>
      </c>
      <c r="AN71" s="11">
        <v>0.19743634249874192</v>
      </c>
      <c r="AP71" s="11">
        <v>70</v>
      </c>
      <c r="AQ71" s="11">
        <v>-0.15453226982140381</v>
      </c>
      <c r="AS71" s="11">
        <v>70</v>
      </c>
      <c r="AT71" s="11">
        <v>1.6851312727772138E-2</v>
      </c>
    </row>
    <row r="72" spans="1:46" x14ac:dyDescent="0.25">
      <c r="A72" s="4">
        <v>6</v>
      </c>
      <c r="B72" s="4">
        <v>9</v>
      </c>
      <c r="C72" s="2" cm="1">
        <f t="array" aca="1" ref="C72" ca="1">_xlfn.RANDARRAY($B$4,$B$4,$C$2,$D$2,0)</f>
        <v>-0.44159187771758723</v>
      </c>
      <c r="D72" s="3">
        <f t="shared" ca="1" si="10"/>
        <v>1.9140513742332441</v>
      </c>
      <c r="E72" s="3">
        <f t="shared" ca="1" si="11"/>
        <v>0.76405137423324598</v>
      </c>
      <c r="F72" s="2" cm="1">
        <f t="array" aca="1" ref="F72" ca="1">_xlfn.RANDARRAY($B$4,$B$4,$F$2,$G$2,0)</f>
        <v>0.46207765998211647</v>
      </c>
      <c r="G72" s="3">
        <f t="shared" ca="1" si="12"/>
        <v>1.5193003716444387E-2</v>
      </c>
      <c r="H72" s="3">
        <f t="shared" ca="1" si="13"/>
        <v>-1.134806996283555</v>
      </c>
      <c r="I72" s="2" cm="1">
        <f t="array" aca="1" ref="I72" ca="1">_xlfn.RANDARRAY($B$4,$B$4,$F$2,$G$2,0)</f>
        <v>-0.39004144860426271</v>
      </c>
      <c r="J72" s="3">
        <f t="shared" ca="1" si="14"/>
        <v>-6.0775649352778398</v>
      </c>
      <c r="K72" s="3">
        <f t="shared" ca="1" si="15"/>
        <v>-7.2275649352778375</v>
      </c>
      <c r="L72" s="2" cm="1">
        <f t="array" aca="1" ref="L72" ca="1">_xlfn.RANDARRAY($B$4,$B$4,$L$2,$M$2,0)</f>
        <v>0.22302121290116672</v>
      </c>
      <c r="M72" s="3">
        <f t="shared" ca="1" si="16"/>
        <v>-2.1917336373507594</v>
      </c>
      <c r="N72" s="3">
        <f t="shared" ca="1" si="17"/>
        <v>-3.341733637350758</v>
      </c>
      <c r="O72" s="2" cm="1">
        <f t="array" aca="1" ref="O72" ca="1">_xlfn.RANDARRAY($B$4,$B$4,$O$2,$P$2,0)</f>
        <v>-6.1312366764649795E-3</v>
      </c>
      <c r="P72" s="3">
        <f t="shared" ca="1" si="18"/>
        <v>-0.41303017006946918</v>
      </c>
      <c r="Q72" s="3">
        <f t="shared" ca="1" si="19"/>
        <v>-1.5630301700694673</v>
      </c>
      <c r="AM72" s="11">
        <v>71</v>
      </c>
      <c r="AN72" s="11">
        <v>0.23335795910758156</v>
      </c>
      <c r="AP72" s="11">
        <v>71</v>
      </c>
      <c r="AQ72" s="11">
        <v>-0.24473056789046121</v>
      </c>
      <c r="AS72" s="11">
        <v>71</v>
      </c>
      <c r="AT72" s="11">
        <v>1.989594881950334E-2</v>
      </c>
    </row>
    <row r="73" spans="1:46" x14ac:dyDescent="0.25">
      <c r="A73" s="4">
        <v>6</v>
      </c>
      <c r="B73" s="4">
        <v>10</v>
      </c>
      <c r="C73" s="2" cm="1">
        <f t="array" aca="1" ref="C73" ca="1">_xlfn.RANDARRAY($B$4,$B$4,$C$2,$D$2,0)</f>
        <v>0.12518763054656679</v>
      </c>
      <c r="D73" s="3">
        <f t="shared" ca="1" si="10"/>
        <v>2.039239004779811</v>
      </c>
      <c r="E73" s="3">
        <f t="shared" ca="1" si="11"/>
        <v>0.87257233811314605</v>
      </c>
      <c r="F73" s="2" cm="1">
        <f t="array" aca="1" ref="F73" ca="1">_xlfn.RANDARRAY($B$4,$B$4,$F$2,$G$2,0)</f>
        <v>-8.2071937595657563E-2</v>
      </c>
      <c r="G73" s="3">
        <f t="shared" ca="1" si="12"/>
        <v>-6.6878933879213176E-2</v>
      </c>
      <c r="H73" s="3">
        <f t="shared" ca="1" si="13"/>
        <v>-1.2335456005458791</v>
      </c>
      <c r="I73" s="2" cm="1">
        <f t="array" aca="1" ref="I73" ca="1">_xlfn.RANDARRAY($B$4,$B$4,$F$2,$G$2,0)</f>
        <v>0.26646501895562191</v>
      </c>
      <c r="J73" s="3">
        <f t="shared" ca="1" si="14"/>
        <v>-5.8110999163222177</v>
      </c>
      <c r="K73" s="3">
        <f t="shared" ca="1" si="15"/>
        <v>-6.977766582988882</v>
      </c>
      <c r="L73" s="2" cm="1">
        <f t="array" aca="1" ref="L73" ca="1">_xlfn.RANDARRAY($B$4,$B$4,$L$2,$M$2,0)</f>
        <v>0.45721406368555895</v>
      </c>
      <c r="M73" s="3">
        <f t="shared" ca="1" si="16"/>
        <v>-1.7345195736652004</v>
      </c>
      <c r="N73" s="3">
        <f t="shared" ca="1" si="17"/>
        <v>-2.9011862403318656</v>
      </c>
      <c r="O73" s="2" cm="1">
        <f t="array" aca="1" ref="O73" ca="1">_xlfn.RANDARRAY($B$4,$B$4,$O$2,$P$2,0)</f>
        <v>-6.9267217963850936E-3</v>
      </c>
      <c r="P73" s="3">
        <f t="shared" ca="1" si="18"/>
        <v>-0.41995689186585428</v>
      </c>
      <c r="Q73" s="3">
        <f t="shared" ca="1" si="19"/>
        <v>-1.586623558532519</v>
      </c>
      <c r="AM73" s="11">
        <v>72</v>
      </c>
      <c r="AN73" s="11">
        <v>0.18645862753565851</v>
      </c>
      <c r="AP73" s="11">
        <v>72</v>
      </c>
      <c r="AQ73" s="11">
        <v>-0.21262769213228783</v>
      </c>
      <c r="AS73" s="11">
        <v>72</v>
      </c>
      <c r="AT73" s="11">
        <v>1.2869805189075576E-2</v>
      </c>
    </row>
    <row r="74" spans="1:46" x14ac:dyDescent="0.25">
      <c r="A74" s="4">
        <v>6</v>
      </c>
      <c r="B74" s="4">
        <v>11</v>
      </c>
      <c r="C74" s="2" cm="1">
        <f t="array" aca="1" ref="C74" ca="1">_xlfn.RANDARRAY($B$4,$B$4,$C$2,$D$2,0)</f>
        <v>0.34432040236928074</v>
      </c>
      <c r="D74" s="3">
        <f t="shared" ca="1" si="10"/>
        <v>2.3835594071490918</v>
      </c>
      <c r="E74" s="3">
        <f t="shared" ca="1" si="11"/>
        <v>1.2002260738157602</v>
      </c>
      <c r="F74" s="2" cm="1">
        <f t="array" aca="1" ref="F74" ca="1">_xlfn.RANDARRAY($B$4,$B$4,$F$2,$G$2,0)</f>
        <v>-0.17590873835677168</v>
      </c>
      <c r="G74" s="3">
        <f t="shared" ca="1" si="12"/>
        <v>-0.24278767223598485</v>
      </c>
      <c r="H74" s="3">
        <f t="shared" ca="1" si="13"/>
        <v>-1.4261210055693174</v>
      </c>
      <c r="I74" s="2" cm="1">
        <f t="array" aca="1" ref="I74" ca="1">_xlfn.RANDARRAY($B$4,$B$4,$F$2,$G$2,0)</f>
        <v>0.11100618565651788</v>
      </c>
      <c r="J74" s="3">
        <f t="shared" ca="1" si="14"/>
        <v>-5.7000937306656994</v>
      </c>
      <c r="K74" s="3">
        <f t="shared" ca="1" si="15"/>
        <v>-6.8834270639990303</v>
      </c>
      <c r="L74" s="2" cm="1">
        <f t="array" aca="1" ref="L74" ca="1">_xlfn.RANDARRAY($B$4,$B$4,$L$2,$M$2,0)</f>
        <v>-0.49606048902822852</v>
      </c>
      <c r="M74" s="3">
        <f t="shared" ca="1" si="16"/>
        <v>-2.2305800626934289</v>
      </c>
      <c r="N74" s="3">
        <f t="shared" ca="1" si="17"/>
        <v>-3.4139133960267607</v>
      </c>
      <c r="O74" s="2" cm="1">
        <f t="array" aca="1" ref="O74" ca="1">_xlfn.RANDARRAY($B$4,$B$4,$O$2,$P$2,0)</f>
        <v>-0.46256095525696617</v>
      </c>
      <c r="P74" s="3">
        <f t="shared" ca="1" si="18"/>
        <v>-0.88251784712282044</v>
      </c>
      <c r="Q74" s="3">
        <f t="shared" ca="1" si="19"/>
        <v>-2.0658511804561517</v>
      </c>
      <c r="AM74" s="11">
        <v>73</v>
      </c>
      <c r="AN74" s="11">
        <v>0.2067117562568451</v>
      </c>
      <c r="AP74" s="11">
        <v>73</v>
      </c>
      <c r="AQ74" s="11">
        <v>-0.24510713409150528</v>
      </c>
      <c r="AS74" s="11">
        <v>73</v>
      </c>
      <c r="AT74" s="11">
        <v>1.7851504218065441E-2</v>
      </c>
    </row>
    <row r="75" spans="1:46" x14ac:dyDescent="0.25">
      <c r="A75" s="4">
        <v>6</v>
      </c>
      <c r="B75" s="4">
        <v>12</v>
      </c>
      <c r="C75" s="2" cm="1">
        <f t="array" aca="1" ref="C75" ca="1">_xlfn.RANDARRAY($B$4,$B$4,$C$2,$D$2,0)</f>
        <v>-0.37330537741332426</v>
      </c>
      <c r="D75" s="3">
        <f t="shared" ca="1" si="10"/>
        <v>2.0102540297357674</v>
      </c>
      <c r="E75" s="3">
        <f t="shared" ca="1" si="11"/>
        <v>0.81025402973576921</v>
      </c>
      <c r="F75" s="2" cm="1">
        <f t="array" aca="1" ref="F75" ca="1">_xlfn.RANDARRAY($B$4,$B$4,$F$2,$G$2,0)</f>
        <v>0.12412228274886561</v>
      </c>
      <c r="G75" s="3">
        <f t="shared" ca="1" si="12"/>
        <v>-0.11866538948711924</v>
      </c>
      <c r="H75" s="3">
        <f t="shared" ca="1" si="13"/>
        <v>-1.3186653894871183</v>
      </c>
      <c r="I75" s="2" cm="1">
        <f t="array" aca="1" ref="I75" ca="1">_xlfn.RANDARRAY($B$4,$B$4,$F$2,$G$2,0)</f>
        <v>0.3211383575941078</v>
      </c>
      <c r="J75" s="3">
        <f t="shared" ca="1" si="14"/>
        <v>-5.3789553730715918</v>
      </c>
      <c r="K75" s="3">
        <f t="shared" ca="1" si="15"/>
        <v>-6.5789553730715893</v>
      </c>
      <c r="L75" s="2" cm="1">
        <f t="array" aca="1" ref="L75" ca="1">_xlfn.RANDARRAY($B$4,$B$4,$L$2,$M$2,0)</f>
        <v>-7.3985588872819918E-2</v>
      </c>
      <c r="M75" s="3">
        <f t="shared" ca="1" si="16"/>
        <v>-2.3045656515662487</v>
      </c>
      <c r="N75" s="3">
        <f t="shared" ca="1" si="17"/>
        <v>-3.5045656515662471</v>
      </c>
      <c r="O75" s="2" cm="1">
        <f t="array" aca="1" ref="O75" ca="1">_xlfn.RANDARRAY($B$4,$B$4,$O$2,$P$2,0)</f>
        <v>-1.6055160780234501E-2</v>
      </c>
      <c r="P75" s="3">
        <f t="shared" ca="1" si="18"/>
        <v>-0.89857300790305494</v>
      </c>
      <c r="Q75" s="3">
        <f t="shared" ca="1" si="19"/>
        <v>-2.0985730079030529</v>
      </c>
      <c r="AM75" s="11">
        <v>74</v>
      </c>
      <c r="AN75" s="11">
        <v>0.18479672160619065</v>
      </c>
      <c r="AP75" s="11">
        <v>74</v>
      </c>
      <c r="AQ75" s="11">
        <v>-0.22812583455243457</v>
      </c>
      <c r="AS75" s="11">
        <v>74</v>
      </c>
      <c r="AT75" s="11">
        <v>2.5923793663921738E-2</v>
      </c>
    </row>
    <row r="76" spans="1:46" x14ac:dyDescent="0.25">
      <c r="A76" s="4">
        <v>7</v>
      </c>
      <c r="B76" s="4">
        <v>1</v>
      </c>
      <c r="C76" s="2" cm="1">
        <f t="array" aca="1" ref="C76" ca="1">_xlfn.RANDARRAY($B$4,$B$4,$C$2,$D$2,0)</f>
        <v>-7.3011464397927384E-3</v>
      </c>
      <c r="D76" s="3">
        <f t="shared" ca="1" si="10"/>
        <v>2.0029528832959747</v>
      </c>
      <c r="E76" s="3">
        <f t="shared" ca="1" si="11"/>
        <v>0.78628621662930975</v>
      </c>
      <c r="F76" s="2" cm="1">
        <f t="array" aca="1" ref="F76" ca="1">_xlfn.RANDARRAY($B$4,$B$4,$F$2,$G$2,0)</f>
        <v>-0.22735031359432045</v>
      </c>
      <c r="G76" s="3">
        <f t="shared" ca="1" si="12"/>
        <v>-0.3460157030814397</v>
      </c>
      <c r="H76" s="3">
        <f t="shared" ca="1" si="13"/>
        <v>-1.5626823697481054</v>
      </c>
      <c r="I76" s="2" cm="1">
        <f t="array" aca="1" ref="I76" ca="1">_xlfn.RANDARRAY($B$4,$B$4,$F$2,$G$2,0)</f>
        <v>0.17477723318048188</v>
      </c>
      <c r="J76" s="3">
        <f t="shared" ca="1" si="14"/>
        <v>-5.20417813989111</v>
      </c>
      <c r="K76" s="3">
        <f t="shared" ca="1" si="15"/>
        <v>-6.4208448065577741</v>
      </c>
      <c r="L76" s="2" cm="1">
        <f t="array" aca="1" ref="L76" ca="1">_xlfn.RANDARRAY($B$4,$B$4,$L$2,$M$2,0)</f>
        <v>-5.4469876142577589E-2</v>
      </c>
      <c r="M76" s="3">
        <f t="shared" ca="1" si="16"/>
        <v>-2.3590355277088264</v>
      </c>
      <c r="N76" s="3">
        <f t="shared" ca="1" si="17"/>
        <v>-3.5757021943754914</v>
      </c>
      <c r="O76" s="2" cm="1">
        <f t="array" aca="1" ref="O76" ca="1">_xlfn.RANDARRAY($B$4,$B$4,$O$2,$P$2,0)</f>
        <v>2.9628335814659734E-2</v>
      </c>
      <c r="P76" s="3">
        <f t="shared" ca="1" si="18"/>
        <v>-0.86894467208839521</v>
      </c>
      <c r="Q76" s="3">
        <f t="shared" ca="1" si="19"/>
        <v>-2.0856113387550597</v>
      </c>
      <c r="AM76" s="11">
        <v>75</v>
      </c>
      <c r="AN76" s="11">
        <v>0.19812089919098064</v>
      </c>
      <c r="AP76" s="11">
        <v>75</v>
      </c>
      <c r="AQ76" s="11">
        <v>-0.29681559830271709</v>
      </c>
      <c r="AS76" s="11">
        <v>75</v>
      </c>
      <c r="AT76" s="11">
        <v>1.3655025904232515E-2</v>
      </c>
    </row>
    <row r="77" spans="1:46" x14ac:dyDescent="0.25">
      <c r="A77" s="4">
        <v>7</v>
      </c>
      <c r="B77" s="4">
        <v>2</v>
      </c>
      <c r="C77" s="2" cm="1">
        <f t="array" aca="1" ref="C77" ca="1">_xlfn.RANDARRAY($B$4,$B$4,$C$2,$D$2,0)</f>
        <v>-0.29267989142188022</v>
      </c>
      <c r="D77" s="3">
        <f t="shared" ca="1" si="10"/>
        <v>1.7102729918740944</v>
      </c>
      <c r="E77" s="3">
        <f t="shared" ca="1" si="11"/>
        <v>0.47693965854076287</v>
      </c>
      <c r="F77" s="2" cm="1">
        <f t="array" aca="1" ref="F77" ca="1">_xlfn.RANDARRAY($B$4,$B$4,$F$2,$G$2,0)</f>
        <v>0.26177333854708451</v>
      </c>
      <c r="G77" s="3">
        <f t="shared" ca="1" si="12"/>
        <v>-8.4242364534355185E-2</v>
      </c>
      <c r="H77" s="3">
        <f t="shared" ca="1" si="13"/>
        <v>-1.3175756978676874</v>
      </c>
      <c r="I77" s="2" cm="1">
        <f t="array" aca="1" ref="I77" ca="1">_xlfn.RANDARRAY($B$4,$B$4,$F$2,$G$2,0)</f>
        <v>0.16766511000322681</v>
      </c>
      <c r="J77" s="3">
        <f t="shared" ca="1" si="14"/>
        <v>-5.0365130298878835</v>
      </c>
      <c r="K77" s="3">
        <f t="shared" ca="1" si="15"/>
        <v>-6.2698463632212142</v>
      </c>
      <c r="L77" s="2" cm="1">
        <f t="array" aca="1" ref="L77" ca="1">_xlfn.RANDARRAY($B$4,$B$4,$L$2,$M$2,0)</f>
        <v>9.2481076078132607E-2</v>
      </c>
      <c r="M77" s="3">
        <f t="shared" ca="1" si="16"/>
        <v>-2.2665544516306939</v>
      </c>
      <c r="N77" s="3">
        <f t="shared" ca="1" si="17"/>
        <v>-3.4998877849640255</v>
      </c>
      <c r="O77" s="2" cm="1">
        <f t="array" aca="1" ref="O77" ca="1">_xlfn.RANDARRAY($B$4,$B$4,$O$2,$P$2,0)</f>
        <v>0.25971788251739869</v>
      </c>
      <c r="P77" s="3">
        <f t="shared" ca="1" si="18"/>
        <v>-0.60922678957099652</v>
      </c>
      <c r="Q77" s="3">
        <f t="shared" ca="1" si="19"/>
        <v>-1.8425601229043276</v>
      </c>
      <c r="AM77" s="11">
        <v>76</v>
      </c>
      <c r="AN77" s="11">
        <v>0.20639866438983578</v>
      </c>
      <c r="AP77" s="11">
        <v>76</v>
      </c>
      <c r="AQ77" s="11">
        <v>-0.32365229298645837</v>
      </c>
      <c r="AS77" s="11">
        <v>76</v>
      </c>
      <c r="AT77" s="11">
        <v>2.3414987031766185E-2</v>
      </c>
    </row>
    <row r="78" spans="1:46" x14ac:dyDescent="0.25">
      <c r="A78" s="4">
        <v>7</v>
      </c>
      <c r="B78" s="4">
        <v>3</v>
      </c>
      <c r="C78" s="2" cm="1">
        <f t="array" aca="1" ref="C78" ca="1">_xlfn.RANDARRAY($B$4,$B$4,$C$2,$D$2,0)</f>
        <v>0.47985447035256446</v>
      </c>
      <c r="D78" s="3">
        <f t="shared" ca="1" si="10"/>
        <v>2.1901274622266591</v>
      </c>
      <c r="E78" s="3">
        <f t="shared" ca="1" si="11"/>
        <v>0.94012746222666055</v>
      </c>
      <c r="F78" s="2" cm="1">
        <f t="array" aca="1" ref="F78" ca="1">_xlfn.RANDARRAY($B$4,$B$4,$F$2,$G$2,0)</f>
        <v>-0.13116271517169686</v>
      </c>
      <c r="G78" s="3">
        <f t="shared" ca="1" si="12"/>
        <v>-0.21540507970605205</v>
      </c>
      <c r="H78" s="3">
        <f t="shared" ca="1" si="13"/>
        <v>-1.4654050797060507</v>
      </c>
      <c r="I78" s="2" cm="1">
        <f t="array" aca="1" ref="I78" ca="1">_xlfn.RANDARRAY($B$4,$B$4,$F$2,$G$2,0)</f>
        <v>0.12874692178015756</v>
      </c>
      <c r="J78" s="3">
        <f t="shared" ca="1" si="14"/>
        <v>-4.907766108107726</v>
      </c>
      <c r="K78" s="3">
        <f t="shared" ca="1" si="15"/>
        <v>-6.1577661081077233</v>
      </c>
      <c r="L78" s="2" cm="1">
        <f t="array" aca="1" ref="L78" ca="1">_xlfn.RANDARRAY($B$4,$B$4,$L$2,$M$2,0)</f>
        <v>0.37741400668915914</v>
      </c>
      <c r="M78" s="3">
        <f t="shared" ca="1" si="16"/>
        <v>-1.8891404449415348</v>
      </c>
      <c r="N78" s="3">
        <f t="shared" ca="1" si="17"/>
        <v>-3.1391404449415328</v>
      </c>
      <c r="O78" s="2" cm="1">
        <f t="array" aca="1" ref="O78" ca="1">_xlfn.RANDARRAY($B$4,$B$4,$O$2,$P$2,0)</f>
        <v>6.4003461625868008E-2</v>
      </c>
      <c r="P78" s="3">
        <f t="shared" ca="1" si="18"/>
        <v>-0.54522332794512851</v>
      </c>
      <c r="Q78" s="3">
        <f t="shared" ca="1" si="19"/>
        <v>-1.7952233279451262</v>
      </c>
      <c r="AM78" s="11">
        <v>77</v>
      </c>
      <c r="AN78" s="11">
        <v>0.20548744711590738</v>
      </c>
      <c r="AP78" s="11">
        <v>77</v>
      </c>
      <c r="AQ78" s="11">
        <v>-0.27521102635727734</v>
      </c>
      <c r="AS78" s="11">
        <v>77</v>
      </c>
      <c r="AT78" s="11">
        <v>2.0559861893859274E-2</v>
      </c>
    </row>
    <row r="79" spans="1:46" x14ac:dyDescent="0.25">
      <c r="A79" s="4">
        <v>7</v>
      </c>
      <c r="B79" s="4">
        <v>4</v>
      </c>
      <c r="C79" s="2" cm="1">
        <f t="array" aca="1" ref="C79" ca="1">_xlfn.RANDARRAY($B$4,$B$4,$C$2,$D$2,0)</f>
        <v>-0.39363952802799274</v>
      </c>
      <c r="D79" s="3">
        <f t="shared" ca="1" si="10"/>
        <v>1.7964879341986664</v>
      </c>
      <c r="E79" s="3">
        <f t="shared" ca="1" si="11"/>
        <v>0.52982126753200109</v>
      </c>
      <c r="F79" s="2" cm="1">
        <f t="array" aca="1" ref="F79" ca="1">_xlfn.RANDARRAY($B$4,$B$4,$F$2,$G$2,0)</f>
        <v>0.37943441742199002</v>
      </c>
      <c r="G79" s="3">
        <f t="shared" ca="1" si="12"/>
        <v>0.16402933771593797</v>
      </c>
      <c r="H79" s="3">
        <f t="shared" ca="1" si="13"/>
        <v>-1.1026373289507272</v>
      </c>
      <c r="I79" s="2" cm="1">
        <f t="array" aca="1" ref="I79" ca="1">_xlfn.RANDARRAY($B$4,$B$4,$F$2,$G$2,0)</f>
        <v>-0.17628368549893048</v>
      </c>
      <c r="J79" s="3">
        <f t="shared" ca="1" si="14"/>
        <v>-5.0840497936066562</v>
      </c>
      <c r="K79" s="3">
        <f t="shared" ca="1" si="15"/>
        <v>-6.3507164602733202</v>
      </c>
      <c r="L79" s="2" cm="1">
        <f t="array" aca="1" ref="L79" ca="1">_xlfn.RANDARRAY($B$4,$B$4,$L$2,$M$2,0)</f>
        <v>-0.22302462732705675</v>
      </c>
      <c r="M79" s="3">
        <f t="shared" ca="1" si="16"/>
        <v>-2.1121650722685916</v>
      </c>
      <c r="N79" s="3">
        <f t="shared" ca="1" si="17"/>
        <v>-3.378831738935256</v>
      </c>
      <c r="O79" s="2" cm="1">
        <f t="array" aca="1" ref="O79" ca="1">_xlfn.RANDARRAY($B$4,$B$4,$O$2,$P$2,0)</f>
        <v>-0.45052045816350672</v>
      </c>
      <c r="P79" s="3">
        <f t="shared" ca="1" si="18"/>
        <v>-0.99574378610863523</v>
      </c>
      <c r="Q79" s="3">
        <f t="shared" ca="1" si="19"/>
        <v>-2.2624104527752995</v>
      </c>
      <c r="AM79" s="11">
        <v>78</v>
      </c>
      <c r="AN79" s="11">
        <v>0.17399857498935939</v>
      </c>
      <c r="AP79" s="11">
        <v>78</v>
      </c>
      <c r="AQ79" s="11">
        <v>-0.18033633549330697</v>
      </c>
      <c r="AS79" s="11">
        <v>78</v>
      </c>
      <c r="AT79" s="11">
        <v>1.4729838747156259E-2</v>
      </c>
    </row>
    <row r="80" spans="1:46" x14ac:dyDescent="0.25">
      <c r="A80" s="4">
        <v>7</v>
      </c>
      <c r="B80" s="4">
        <v>5</v>
      </c>
      <c r="C80" s="2" cm="1">
        <f t="array" aca="1" ref="C80" ca="1">_xlfn.RANDARRAY($B$4,$B$4,$C$2,$D$2,0)</f>
        <v>0.11403112265094761</v>
      </c>
      <c r="D80" s="3">
        <f t="shared" ca="1" si="10"/>
        <v>1.910519056849614</v>
      </c>
      <c r="E80" s="3">
        <f t="shared" ca="1" si="11"/>
        <v>0.62718572351628199</v>
      </c>
      <c r="F80" s="2" cm="1">
        <f t="array" aca="1" ref="F80" ca="1">_xlfn.RANDARRAY($B$4,$B$4,$F$2,$G$2,0)</f>
        <v>-8.1730001515773809E-2</v>
      </c>
      <c r="G80" s="3">
        <f t="shared" ca="1" si="12"/>
        <v>8.2299336200164164E-2</v>
      </c>
      <c r="H80" s="3">
        <f t="shared" ca="1" si="13"/>
        <v>-1.2010339971331676</v>
      </c>
      <c r="I80" s="2" cm="1">
        <f t="array" aca="1" ref="I80" ca="1">_xlfn.RANDARRAY($B$4,$B$4,$F$2,$G$2,0)</f>
        <v>7.6186285906754025E-2</v>
      </c>
      <c r="J80" s="3">
        <f t="shared" ca="1" si="14"/>
        <v>-5.0078635076999021</v>
      </c>
      <c r="K80" s="3">
        <f t="shared" ca="1" si="15"/>
        <v>-6.2911968410332326</v>
      </c>
      <c r="L80" s="2" cm="1">
        <f t="array" aca="1" ref="L80" ca="1">_xlfn.RANDARRAY($B$4,$B$4,$L$2,$M$2,0)</f>
        <v>0.18640888958662061</v>
      </c>
      <c r="M80" s="3">
        <f t="shared" ca="1" si="16"/>
        <v>-1.9257561826819711</v>
      </c>
      <c r="N80" s="3">
        <f t="shared" ca="1" si="17"/>
        <v>-3.2090895160153021</v>
      </c>
      <c r="O80" s="2" cm="1">
        <f t="array" aca="1" ref="O80" ca="1">_xlfn.RANDARRAY($B$4,$B$4,$O$2,$P$2,0)</f>
        <v>0.17603943576895231</v>
      </c>
      <c r="P80" s="3">
        <f t="shared" ca="1" si="18"/>
        <v>-0.81970435033968292</v>
      </c>
      <c r="Q80" s="3">
        <f t="shared" ca="1" si="19"/>
        <v>-2.1030376836730138</v>
      </c>
      <c r="AM80" s="11">
        <v>79</v>
      </c>
      <c r="AN80" s="11">
        <v>0.19723368805409536</v>
      </c>
      <c r="AP80" s="11">
        <v>79</v>
      </c>
      <c r="AQ80" s="11">
        <v>-0.33858481262076412</v>
      </c>
      <c r="AS80" s="11">
        <v>79</v>
      </c>
      <c r="AT80" s="11">
        <v>1.9742430525485983E-2</v>
      </c>
    </row>
    <row r="81" spans="1:46" x14ac:dyDescent="0.25">
      <c r="A81" s="4">
        <v>7</v>
      </c>
      <c r="B81" s="4">
        <v>6</v>
      </c>
      <c r="C81" s="2" cm="1">
        <f t="array" aca="1" ref="C81" ca="1">_xlfn.RANDARRAY($B$4,$B$4,$C$2,$D$2,0)</f>
        <v>-0.25617208476943765</v>
      </c>
      <c r="D81" s="3">
        <f t="shared" ca="1" si="10"/>
        <v>1.6543469720801762</v>
      </c>
      <c r="E81" s="3">
        <f t="shared" ca="1" si="11"/>
        <v>0.35434697208017768</v>
      </c>
      <c r="F81" s="2" cm="1">
        <f t="array" aca="1" ref="F81" ca="1">_xlfn.RANDARRAY($B$4,$B$4,$F$2,$G$2,0)</f>
        <v>0.46119398501393138</v>
      </c>
      <c r="G81" s="3">
        <f t="shared" ca="1" si="12"/>
        <v>0.54349332121409555</v>
      </c>
      <c r="H81" s="3">
        <f t="shared" ca="1" si="13"/>
        <v>-0.75650667878590294</v>
      </c>
      <c r="I81" s="2" cm="1">
        <f t="array" aca="1" ref="I81" ca="1">_xlfn.RANDARRAY($B$4,$B$4,$F$2,$G$2,0)</f>
        <v>0.26861522642455726</v>
      </c>
      <c r="J81" s="3">
        <f t="shared" ca="1" si="14"/>
        <v>-4.7392482812753451</v>
      </c>
      <c r="K81" s="3">
        <f t="shared" ca="1" si="15"/>
        <v>-6.0392482812753423</v>
      </c>
      <c r="L81" s="2" cm="1">
        <f t="array" aca="1" ref="L81" ca="1">_xlfn.RANDARRAY($B$4,$B$4,$L$2,$M$2,0)</f>
        <v>0.23177979554676131</v>
      </c>
      <c r="M81" s="3">
        <f t="shared" ca="1" si="16"/>
        <v>-1.6939763871352098</v>
      </c>
      <c r="N81" s="3">
        <f t="shared" ca="1" si="17"/>
        <v>-2.9939763871352074</v>
      </c>
      <c r="O81" s="2" cm="1">
        <f t="array" aca="1" ref="O81" ca="1">_xlfn.RANDARRAY($B$4,$B$4,$O$2,$P$2,0)</f>
        <v>2.2096413738594722E-2</v>
      </c>
      <c r="P81" s="3">
        <f t="shared" ca="1" si="18"/>
        <v>-0.7976079366010882</v>
      </c>
      <c r="Q81" s="3">
        <f t="shared" ca="1" si="19"/>
        <v>-2.0976079366010856</v>
      </c>
      <c r="AM81" s="11">
        <v>80</v>
      </c>
      <c r="AN81" s="11">
        <v>0.19294217703404509</v>
      </c>
      <c r="AP81" s="11">
        <v>80</v>
      </c>
      <c r="AQ81" s="11">
        <v>-0.21280644722195174</v>
      </c>
      <c r="AS81" s="11">
        <v>80</v>
      </c>
      <c r="AT81" s="11">
        <v>1.6866996529356588E-2</v>
      </c>
    </row>
    <row r="82" spans="1:46" x14ac:dyDescent="0.25">
      <c r="A82" s="4">
        <v>7</v>
      </c>
      <c r="B82" s="4">
        <v>7</v>
      </c>
      <c r="C82" s="2" cm="1">
        <f t="array" aca="1" ref="C82" ca="1">_xlfn.RANDARRAY($B$4,$B$4,$C$2,$D$2,0)</f>
        <v>-0.11090026485987559</v>
      </c>
      <c r="D82" s="3">
        <f t="shared" ca="1" si="10"/>
        <v>1.5434467072203006</v>
      </c>
      <c r="E82" s="3">
        <f t="shared" ca="1" si="11"/>
        <v>0.22678004055363543</v>
      </c>
      <c r="F82" s="2" cm="1">
        <f t="array" aca="1" ref="F82" ca="1">_xlfn.RANDARRAY($B$4,$B$4,$F$2,$G$2,0)</f>
        <v>-7.339959710914068E-2</v>
      </c>
      <c r="G82" s="3">
        <f t="shared" ca="1" si="12"/>
        <v>0.47009372410495487</v>
      </c>
      <c r="H82" s="3">
        <f t="shared" ca="1" si="13"/>
        <v>-0.84657294256171034</v>
      </c>
      <c r="I82" s="2" cm="1">
        <f t="array" aca="1" ref="I82" ca="1">_xlfn.RANDARRAY($B$4,$B$4,$F$2,$G$2,0)</f>
        <v>0.25893115859674709</v>
      </c>
      <c r="J82" s="3">
        <f t="shared" ca="1" si="14"/>
        <v>-4.4803171226785983</v>
      </c>
      <c r="K82" s="3">
        <f t="shared" ca="1" si="15"/>
        <v>-5.796983789345262</v>
      </c>
      <c r="L82" s="2" cm="1">
        <f t="array" aca="1" ref="L82" ca="1">_xlfn.RANDARRAY($B$4,$B$4,$L$2,$M$2,0)</f>
        <v>0.19039710914047536</v>
      </c>
      <c r="M82" s="3">
        <f t="shared" ca="1" si="16"/>
        <v>-1.5035792779947346</v>
      </c>
      <c r="N82" s="3">
        <f t="shared" ca="1" si="17"/>
        <v>-2.8202459446613988</v>
      </c>
      <c r="O82" s="2" cm="1">
        <f t="array" aca="1" ref="O82" ca="1">_xlfn.RANDARRAY($B$4,$B$4,$O$2,$P$2,0)</f>
        <v>-0.33014504659824617</v>
      </c>
      <c r="P82" s="3">
        <f t="shared" ca="1" si="18"/>
        <v>-1.1277529831993345</v>
      </c>
      <c r="Q82" s="3">
        <f t="shared" ca="1" si="19"/>
        <v>-2.4444196498659982</v>
      </c>
      <c r="AM82" s="11">
        <v>81</v>
      </c>
      <c r="AN82" s="11">
        <v>0.2158455877157969</v>
      </c>
      <c r="AP82" s="11">
        <v>81</v>
      </c>
      <c r="AQ82" s="11">
        <v>-0.19551382594643085</v>
      </c>
      <c r="AS82" s="11">
        <v>81</v>
      </c>
      <c r="AT82" s="11">
        <v>1.7455609716028268E-2</v>
      </c>
    </row>
    <row r="83" spans="1:46" x14ac:dyDescent="0.25">
      <c r="A83" s="4">
        <v>7</v>
      </c>
      <c r="B83" s="4">
        <v>8</v>
      </c>
      <c r="C83" s="2" cm="1">
        <f t="array" aca="1" ref="C83" ca="1">_xlfn.RANDARRAY($B$4,$B$4,$C$2,$D$2,0)</f>
        <v>0.44826123219870329</v>
      </c>
      <c r="D83" s="3">
        <f t="shared" ca="1" si="10"/>
        <v>1.9917079394190038</v>
      </c>
      <c r="E83" s="3">
        <f t="shared" ca="1" si="11"/>
        <v>0.658374606085672</v>
      </c>
      <c r="F83" s="2" cm="1">
        <f t="array" aca="1" ref="F83" ca="1">_xlfn.RANDARRAY($B$4,$B$4,$F$2,$G$2,0)</f>
        <v>-0.37238646544724763</v>
      </c>
      <c r="G83" s="3">
        <f t="shared" ca="1" si="12"/>
        <v>9.7707258657707241E-2</v>
      </c>
      <c r="H83" s="3">
        <f t="shared" ca="1" si="13"/>
        <v>-1.2356260746756247</v>
      </c>
      <c r="I83" s="2" cm="1">
        <f t="array" aca="1" ref="I83" ca="1">_xlfn.RANDARRAY($B$4,$B$4,$F$2,$G$2,0)</f>
        <v>-0.39648260220100473</v>
      </c>
      <c r="J83" s="3">
        <f t="shared" ca="1" si="14"/>
        <v>-4.8767997248796027</v>
      </c>
      <c r="K83" s="3">
        <f t="shared" ca="1" si="15"/>
        <v>-6.210133058212933</v>
      </c>
      <c r="L83" s="2" cm="1">
        <f t="array" aca="1" ref="L83" ca="1">_xlfn.RANDARRAY($B$4,$B$4,$L$2,$M$2,0)</f>
        <v>0.39630833977849445</v>
      </c>
      <c r="M83" s="3">
        <f t="shared" ca="1" si="16"/>
        <v>-1.10727093821624</v>
      </c>
      <c r="N83" s="3">
        <f t="shared" ca="1" si="17"/>
        <v>-2.4406042715495708</v>
      </c>
      <c r="O83" s="2" cm="1">
        <f t="array" aca="1" ref="O83" ca="1">_xlfn.RANDARRAY($B$4,$B$4,$O$2,$P$2,0)</f>
        <v>-0.21125211728530302</v>
      </c>
      <c r="P83" s="3">
        <f t="shared" ca="1" si="18"/>
        <v>-1.3390051004846375</v>
      </c>
      <c r="Q83" s="3">
        <f t="shared" ca="1" si="19"/>
        <v>-2.6723384338179681</v>
      </c>
      <c r="AM83" s="11">
        <v>82</v>
      </c>
      <c r="AN83" s="11">
        <v>0.20559597574541588</v>
      </c>
      <c r="AP83" s="11">
        <v>82</v>
      </c>
      <c r="AQ83" s="11">
        <v>-0.24151054244416947</v>
      </c>
      <c r="AS83" s="11">
        <v>82</v>
      </c>
      <c r="AT83" s="11">
        <v>1.2005312922474552E-2</v>
      </c>
    </row>
    <row r="84" spans="1:46" x14ac:dyDescent="0.25">
      <c r="A84" s="4">
        <v>7</v>
      </c>
      <c r="B84" s="4">
        <v>9</v>
      </c>
      <c r="C84" s="2" cm="1">
        <f t="array" aca="1" ref="C84" ca="1">_xlfn.RANDARRAY($B$4,$B$4,$C$2,$D$2,0)</f>
        <v>0.2272912434844766</v>
      </c>
      <c r="D84" s="3">
        <f t="shared" ca="1" si="10"/>
        <v>2.2189991829034805</v>
      </c>
      <c r="E84" s="3">
        <f t="shared" ca="1" si="11"/>
        <v>0.86899918290348188</v>
      </c>
      <c r="F84" s="2" cm="1">
        <f t="array" aca="1" ref="F84" ca="1">_xlfn.RANDARRAY($B$4,$B$4,$F$2,$G$2,0)</f>
        <v>0.20429761203511421</v>
      </c>
      <c r="G84" s="3">
        <f t="shared" ca="1" si="12"/>
        <v>0.30200487069282145</v>
      </c>
      <c r="H84" s="3">
        <f t="shared" ca="1" si="13"/>
        <v>-1.0479951293071772</v>
      </c>
      <c r="I84" s="2" cm="1">
        <f t="array" aca="1" ref="I84" ca="1">_xlfn.RANDARRAY($B$4,$B$4,$F$2,$G$2,0)</f>
        <v>0.35477049212676715</v>
      </c>
      <c r="J84" s="3">
        <f t="shared" ca="1" si="14"/>
        <v>-4.5220292327528355</v>
      </c>
      <c r="K84" s="3">
        <f t="shared" ca="1" si="15"/>
        <v>-5.8720292327528325</v>
      </c>
      <c r="L84" s="2" cm="1">
        <f t="array" aca="1" ref="L84" ca="1">_xlfn.RANDARRAY($B$4,$B$4,$L$2,$M$2,0)</f>
        <v>0.24503435105544347</v>
      </c>
      <c r="M84" s="3">
        <f t="shared" ca="1" si="16"/>
        <v>-0.86223658716079654</v>
      </c>
      <c r="N84" s="3">
        <f t="shared" ca="1" si="17"/>
        <v>-2.2122365871607941</v>
      </c>
      <c r="O84" s="2" cm="1">
        <f t="array" aca="1" ref="O84" ca="1">_xlfn.RANDARRAY($B$4,$B$4,$O$2,$P$2,0)</f>
        <v>-0.27822824288053938</v>
      </c>
      <c r="P84" s="3">
        <f t="shared" ca="1" si="18"/>
        <v>-1.6172333433651769</v>
      </c>
      <c r="Q84" s="3">
        <f t="shared" ca="1" si="19"/>
        <v>-2.9672333433651739</v>
      </c>
      <c r="AM84" s="11">
        <v>83</v>
      </c>
      <c r="AN84" s="11">
        <v>0.18784244307422907</v>
      </c>
      <c r="AP84" s="11">
        <v>83</v>
      </c>
      <c r="AQ84" s="11">
        <v>-0.13251242582596889</v>
      </c>
      <c r="AS84" s="11">
        <v>83</v>
      </c>
      <c r="AT84" s="11">
        <v>1.1921816057285522E-2</v>
      </c>
    </row>
    <row r="85" spans="1:46" x14ac:dyDescent="0.25">
      <c r="A85" s="4">
        <v>7</v>
      </c>
      <c r="B85" s="4">
        <v>10</v>
      </c>
      <c r="C85" s="2" cm="1">
        <f t="array" aca="1" ref="C85" ca="1">_xlfn.RANDARRAY($B$4,$B$4,$C$2,$D$2,0)</f>
        <v>-0.48726151142486096</v>
      </c>
      <c r="D85" s="3">
        <f t="shared" ca="1" si="10"/>
        <v>1.7317376714786197</v>
      </c>
      <c r="E85" s="3">
        <f t="shared" ca="1" si="11"/>
        <v>0.36507100481195426</v>
      </c>
      <c r="F85" s="2" cm="1">
        <f t="array" aca="1" ref="F85" ca="1">_xlfn.RANDARRAY($B$4,$B$4,$F$2,$G$2,0)</f>
        <v>-0.23402972284181345</v>
      </c>
      <c r="G85" s="3">
        <f t="shared" ca="1" si="12"/>
        <v>6.7975147851008E-2</v>
      </c>
      <c r="H85" s="3">
        <f t="shared" ca="1" si="13"/>
        <v>-1.2986915188156574</v>
      </c>
      <c r="I85" s="2" cm="1">
        <f t="array" aca="1" ref="I85" ca="1">_xlfn.RANDARRAY($B$4,$B$4,$F$2,$G$2,0)</f>
        <v>0.43088994304981854</v>
      </c>
      <c r="J85" s="3">
        <f t="shared" ca="1" si="14"/>
        <v>-4.0911392897030172</v>
      </c>
      <c r="K85" s="3">
        <f t="shared" ca="1" si="15"/>
        <v>-5.4578059563696808</v>
      </c>
      <c r="L85" s="2" cm="1">
        <f t="array" aca="1" ref="L85" ca="1">_xlfn.RANDARRAY($B$4,$B$4,$L$2,$M$2,0)</f>
        <v>0.47408213555788992</v>
      </c>
      <c r="M85" s="3">
        <f t="shared" ca="1" si="16"/>
        <v>-0.38815445160290662</v>
      </c>
      <c r="N85" s="3">
        <f t="shared" ca="1" si="17"/>
        <v>-1.7548211182695708</v>
      </c>
      <c r="O85" s="2" cm="1">
        <f t="array" aca="1" ref="O85" ca="1">_xlfn.RANDARRAY($B$4,$B$4,$O$2,$P$2,0)</f>
        <v>-0.25188113923639377</v>
      </c>
      <c r="P85" s="3">
        <f t="shared" ca="1" si="18"/>
        <v>-1.8691144826015706</v>
      </c>
      <c r="Q85" s="3">
        <f t="shared" ca="1" si="19"/>
        <v>-3.2357811492682345</v>
      </c>
      <c r="AM85" s="11">
        <v>84</v>
      </c>
      <c r="AN85" s="11">
        <v>0.21754125315751288</v>
      </c>
      <c r="AP85" s="11">
        <v>84</v>
      </c>
      <c r="AQ85" s="11">
        <v>-0.28977324130106935</v>
      </c>
      <c r="AS85" s="11">
        <v>84</v>
      </c>
      <c r="AT85" s="11">
        <v>1.7072378804811595E-2</v>
      </c>
    </row>
    <row r="86" spans="1:46" x14ac:dyDescent="0.25">
      <c r="A86" s="4">
        <v>7</v>
      </c>
      <c r="B86" s="4">
        <v>11</v>
      </c>
      <c r="C86" s="2" cm="1">
        <f t="array" aca="1" ref="C86" ca="1">_xlfn.RANDARRAY($B$4,$B$4,$C$2,$D$2,0)</f>
        <v>-4.7690236340399816E-2</v>
      </c>
      <c r="D86" s="3">
        <f t="shared" ca="1" si="10"/>
        <v>1.6840474351382198</v>
      </c>
      <c r="E86" s="3">
        <f t="shared" ca="1" si="11"/>
        <v>0.30071410180488778</v>
      </c>
      <c r="F86" s="2" cm="1">
        <f t="array" aca="1" ref="F86" ca="1">_xlfn.RANDARRAY($B$4,$B$4,$F$2,$G$2,0)</f>
        <v>5.7076633028749546E-2</v>
      </c>
      <c r="G86" s="3">
        <f t="shared" ca="1" si="12"/>
        <v>0.12505178087975755</v>
      </c>
      <c r="H86" s="3">
        <f t="shared" ca="1" si="13"/>
        <v>-1.2582815524535744</v>
      </c>
      <c r="I86" s="2" cm="1">
        <f t="array" aca="1" ref="I86" ca="1">_xlfn.RANDARRAY($B$4,$B$4,$F$2,$G$2,0)</f>
        <v>-0.31099814169595441</v>
      </c>
      <c r="J86" s="3">
        <f t="shared" ca="1" si="14"/>
        <v>-4.4021374313989714</v>
      </c>
      <c r="K86" s="3">
        <f t="shared" ca="1" si="15"/>
        <v>-5.7854707647323016</v>
      </c>
      <c r="L86" s="2" cm="1">
        <f t="array" aca="1" ref="L86" ca="1">_xlfn.RANDARRAY($B$4,$B$4,$L$2,$M$2,0)</f>
        <v>-0.24535959778161442</v>
      </c>
      <c r="M86" s="3">
        <f t="shared" ca="1" si="16"/>
        <v>-0.63351404938452105</v>
      </c>
      <c r="N86" s="3">
        <f t="shared" ca="1" si="17"/>
        <v>-2.0168473827178519</v>
      </c>
      <c r="O86" s="2" cm="1">
        <f t="array" aca="1" ref="O86" ca="1">_xlfn.RANDARRAY($B$4,$B$4,$O$2,$P$2,0)</f>
        <v>-6.029592557286767E-2</v>
      </c>
      <c r="P86" s="3">
        <f t="shared" ca="1" si="18"/>
        <v>-1.9294104081744383</v>
      </c>
      <c r="Q86" s="3">
        <f t="shared" ca="1" si="19"/>
        <v>-3.3127437415077687</v>
      </c>
      <c r="AM86" s="11">
        <v>85</v>
      </c>
      <c r="AN86" s="11">
        <v>0.17614996021814544</v>
      </c>
      <c r="AP86" s="11">
        <v>85</v>
      </c>
      <c r="AQ86" s="11">
        <v>-0.12364462265011719</v>
      </c>
      <c r="AS86" s="11">
        <v>85</v>
      </c>
      <c r="AT86" s="11">
        <v>1.3764545783050409E-2</v>
      </c>
    </row>
    <row r="87" spans="1:46" x14ac:dyDescent="0.25">
      <c r="A87" s="4">
        <v>7</v>
      </c>
      <c r="B87" s="4">
        <v>12</v>
      </c>
      <c r="C87" s="2" cm="1">
        <f t="array" aca="1" ref="C87" ca="1">_xlfn.RANDARRAY($B$4,$B$4,$C$2,$D$2,0)</f>
        <v>0.27273169475818426</v>
      </c>
      <c r="D87" s="3">
        <f t="shared" ca="1" si="10"/>
        <v>1.9567791298964039</v>
      </c>
      <c r="E87" s="3">
        <f t="shared" ca="1" si="11"/>
        <v>0.55677912989640532</v>
      </c>
      <c r="F87" s="2" cm="1">
        <f t="array" aca="1" ref="F87" ca="1">_xlfn.RANDARRAY($B$4,$B$4,$F$2,$G$2,0)</f>
        <v>5.1806353055018683E-2</v>
      </c>
      <c r="G87" s="3">
        <f t="shared" ca="1" si="12"/>
        <v>0.17685813393477623</v>
      </c>
      <c r="H87" s="3">
        <f t="shared" ca="1" si="13"/>
        <v>-1.2231418660652222</v>
      </c>
      <c r="I87" s="2" cm="1">
        <f t="array" aca="1" ref="I87" ca="1">_xlfn.RANDARRAY($B$4,$B$4,$F$2,$G$2,0)</f>
        <v>-0.2896256042817329</v>
      </c>
      <c r="J87" s="3">
        <f t="shared" ca="1" si="14"/>
        <v>-4.6917630356807045</v>
      </c>
      <c r="K87" s="3">
        <f t="shared" ca="1" si="15"/>
        <v>-6.0917630356807013</v>
      </c>
      <c r="L87" s="2" cm="1">
        <f t="array" aca="1" ref="L87" ca="1">_xlfn.RANDARRAY($B$4,$B$4,$L$2,$M$2,0)</f>
        <v>-0.20919481173415877</v>
      </c>
      <c r="M87" s="3">
        <f t="shared" ca="1" si="16"/>
        <v>-0.84270886111867982</v>
      </c>
      <c r="N87" s="3">
        <f t="shared" ca="1" si="17"/>
        <v>-2.2427088611186772</v>
      </c>
      <c r="O87" s="2" cm="1">
        <f t="array" aca="1" ref="O87" ca="1">_xlfn.RANDARRAY($B$4,$B$4,$O$2,$P$2,0)</f>
        <v>-0.37946680795608045</v>
      </c>
      <c r="P87" s="3">
        <f t="shared" ca="1" si="18"/>
        <v>-2.3088772161305187</v>
      </c>
      <c r="Q87" s="3">
        <f t="shared" ca="1" si="19"/>
        <v>-3.7088772161305159</v>
      </c>
      <c r="AM87" s="11">
        <v>86</v>
      </c>
      <c r="AN87" s="11">
        <v>0.25913752354560193</v>
      </c>
      <c r="AP87" s="11">
        <v>86</v>
      </c>
      <c r="AQ87" s="11">
        <v>-0.13012781109541965</v>
      </c>
      <c r="AS87" s="11">
        <v>86</v>
      </c>
      <c r="AT87" s="11">
        <v>1.6267366623210898E-2</v>
      </c>
    </row>
    <row r="88" spans="1:46" x14ac:dyDescent="0.25">
      <c r="AM88" s="11">
        <v>87</v>
      </c>
      <c r="AN88" s="11">
        <v>0.20686573481510173</v>
      </c>
      <c r="AP88" s="11">
        <v>87</v>
      </c>
      <c r="AQ88" s="11">
        <v>-0.28931778352835974</v>
      </c>
      <c r="AS88" s="11">
        <v>87</v>
      </c>
      <c r="AT88" s="11">
        <v>1.8913498305594832E-2</v>
      </c>
    </row>
    <row r="89" spans="1:46" x14ac:dyDescent="0.25">
      <c r="AM89" s="11">
        <v>88</v>
      </c>
      <c r="AN89" s="11">
        <v>0.2630158645422464</v>
      </c>
      <c r="AP89" s="11">
        <v>88</v>
      </c>
      <c r="AQ89" s="11">
        <v>-0.32609554148205028</v>
      </c>
      <c r="AS89" s="11">
        <v>88</v>
      </c>
      <c r="AT89" s="11">
        <v>1.6516122490116966E-2</v>
      </c>
    </row>
    <row r="90" spans="1:46" x14ac:dyDescent="0.25">
      <c r="AM90" s="11">
        <v>89</v>
      </c>
      <c r="AN90" s="11">
        <v>0.2100708284356258</v>
      </c>
      <c r="AP90" s="11">
        <v>89</v>
      </c>
      <c r="AQ90" s="11">
        <v>-0.29019180700865765</v>
      </c>
      <c r="AS90" s="11">
        <v>89</v>
      </c>
      <c r="AT90" s="11">
        <v>1.8261263515095633E-2</v>
      </c>
    </row>
    <row r="91" spans="1:46" x14ac:dyDescent="0.25">
      <c r="AM91" s="11">
        <v>90</v>
      </c>
      <c r="AN91" s="11">
        <v>0.18828102524170162</v>
      </c>
      <c r="AP91" s="11">
        <v>90</v>
      </c>
      <c r="AQ91" s="11">
        <v>-0.30097198133644437</v>
      </c>
      <c r="AS91" s="11">
        <v>90</v>
      </c>
      <c r="AT91" s="11">
        <v>1.3635171000944253E-2</v>
      </c>
    </row>
    <row r="92" spans="1:46" x14ac:dyDescent="0.25">
      <c r="AM92" s="11">
        <v>91</v>
      </c>
      <c r="AN92" s="11">
        <v>0.22641878575190549</v>
      </c>
      <c r="AP92" s="11">
        <v>91</v>
      </c>
      <c r="AQ92" s="11">
        <v>-0.21358735658284558</v>
      </c>
      <c r="AS92" s="11">
        <v>91</v>
      </c>
      <c r="AT92" s="11">
        <v>1.7463770121331587E-2</v>
      </c>
    </row>
    <row r="93" spans="1:46" x14ac:dyDescent="0.25">
      <c r="AM93" s="11">
        <v>92</v>
      </c>
      <c r="AN93" s="11">
        <v>0.17442695360115423</v>
      </c>
      <c r="AP93" s="11">
        <v>92</v>
      </c>
      <c r="AQ93" s="11">
        <v>-0.20332055875817495</v>
      </c>
      <c r="AS93" s="11">
        <v>92</v>
      </c>
      <c r="AT93" s="11">
        <v>2.1964271324351383E-2</v>
      </c>
    </row>
    <row r="94" spans="1:46" x14ac:dyDescent="0.25">
      <c r="AM94" s="11">
        <v>93</v>
      </c>
      <c r="AN94" s="11">
        <v>0.18480882512253999</v>
      </c>
      <c r="AP94" s="11">
        <v>93</v>
      </c>
      <c r="AQ94" s="11">
        <v>-0.2962196701898715</v>
      </c>
      <c r="AS94" s="11">
        <v>93</v>
      </c>
      <c r="AT94" s="11">
        <v>1.3015809462715409E-2</v>
      </c>
    </row>
    <row r="95" spans="1:46" x14ac:dyDescent="0.25">
      <c r="AM95" s="11">
        <v>94</v>
      </c>
      <c r="AN95" s="11">
        <v>0.19248745512399862</v>
      </c>
      <c r="AP95" s="11">
        <v>94</v>
      </c>
      <c r="AQ95" s="11">
        <v>-0.25187905393069265</v>
      </c>
      <c r="AS95" s="11">
        <v>94</v>
      </c>
      <c r="AT95" s="11">
        <v>1.4456619058811472E-2</v>
      </c>
    </row>
    <row r="96" spans="1:46" x14ac:dyDescent="0.25">
      <c r="AM96" s="11">
        <v>95</v>
      </c>
      <c r="AN96" s="11">
        <v>0.19580129821258052</v>
      </c>
      <c r="AP96" s="11">
        <v>95</v>
      </c>
      <c r="AQ96" s="11">
        <v>-0.3640605842030325</v>
      </c>
      <c r="AS96" s="11">
        <v>95</v>
      </c>
      <c r="AT96" s="11">
        <v>1.8650958165408276E-2</v>
      </c>
    </row>
    <row r="97" spans="39:46" x14ac:dyDescent="0.25">
      <c r="AM97" s="11">
        <v>96</v>
      </c>
      <c r="AN97" s="11">
        <v>0.20585008982734651</v>
      </c>
      <c r="AP97" s="11">
        <v>96</v>
      </c>
      <c r="AQ97" s="11">
        <v>-0.19968297466114854</v>
      </c>
      <c r="AS97" s="11">
        <v>96</v>
      </c>
      <c r="AT97" s="11">
        <v>1.7865503771716886E-2</v>
      </c>
    </row>
    <row r="98" spans="39:46" x14ac:dyDescent="0.25">
      <c r="AM98" s="11">
        <v>97</v>
      </c>
      <c r="AN98" s="11">
        <v>0.18905780759942004</v>
      </c>
      <c r="AP98" s="11">
        <v>97</v>
      </c>
      <c r="AQ98" s="11">
        <v>-0.33853386929406021</v>
      </c>
      <c r="AS98" s="11">
        <v>97</v>
      </c>
      <c r="AT98" s="11">
        <v>1.5605888997789783E-2</v>
      </c>
    </row>
    <row r="99" spans="39:46" x14ac:dyDescent="0.25">
      <c r="AM99" s="11">
        <v>98</v>
      </c>
      <c r="AN99" s="11">
        <v>0.22521118751373698</v>
      </c>
      <c r="AP99" s="11">
        <v>98</v>
      </c>
      <c r="AQ99" s="11">
        <v>-0.13836970528981477</v>
      </c>
      <c r="AS99" s="11">
        <v>98</v>
      </c>
      <c r="AT99" s="11">
        <v>1.3924813763499152E-2</v>
      </c>
    </row>
    <row r="100" spans="39:46" x14ac:dyDescent="0.25">
      <c r="AM100" s="11">
        <v>99</v>
      </c>
      <c r="AN100" s="11">
        <v>0.18660884455161489</v>
      </c>
      <c r="AP100" s="11">
        <v>99</v>
      </c>
      <c r="AQ100" s="11">
        <v>-0.32497658532812568</v>
      </c>
      <c r="AS100" s="11">
        <v>99</v>
      </c>
      <c r="AT100" s="11">
        <v>1.5299597152994256E-2</v>
      </c>
    </row>
    <row r="101" spans="39:46" x14ac:dyDescent="0.25">
      <c r="AM101" s="11">
        <v>100</v>
      </c>
      <c r="AN101" s="11">
        <v>0.19665700453464133</v>
      </c>
      <c r="AP101" s="11">
        <v>100</v>
      </c>
      <c r="AQ101" s="11">
        <v>-0.2705594453581931</v>
      </c>
      <c r="AS101" s="11">
        <v>100</v>
      </c>
      <c r="AT101" s="11">
        <v>1.6122298973581192E-2</v>
      </c>
    </row>
    <row r="102" spans="39:46" x14ac:dyDescent="0.25">
      <c r="AM102" s="11">
        <v>101</v>
      </c>
      <c r="AN102" s="11">
        <v>0.20333173617873382</v>
      </c>
      <c r="AP102" s="11">
        <v>101</v>
      </c>
      <c r="AQ102" s="11">
        <v>-0.28106146996146408</v>
      </c>
      <c r="AS102" s="11">
        <v>101</v>
      </c>
      <c r="AT102" s="11">
        <v>1.7149559774292007E-2</v>
      </c>
    </row>
    <row r="103" spans="39:46" x14ac:dyDescent="0.25">
      <c r="AM103" s="11">
        <v>102</v>
      </c>
      <c r="AN103" s="11">
        <v>0.25087259069065154</v>
      </c>
      <c r="AP103" s="11">
        <v>102</v>
      </c>
      <c r="AQ103" s="11">
        <v>-0.34716320182378035</v>
      </c>
      <c r="AS103" s="11">
        <v>102</v>
      </c>
      <c r="AT103" s="11">
        <v>1.481110477394847E-2</v>
      </c>
    </row>
    <row r="104" spans="39:46" x14ac:dyDescent="0.25">
      <c r="AM104" s="11">
        <v>103</v>
      </c>
      <c r="AN104" s="11">
        <v>0.21205247103802227</v>
      </c>
      <c r="AP104" s="11">
        <v>103</v>
      </c>
      <c r="AQ104" s="11">
        <v>-8.9417973176506821E-2</v>
      </c>
      <c r="AS104" s="11">
        <v>103</v>
      </c>
      <c r="AT104" s="11">
        <v>1.6253939543722437E-2</v>
      </c>
    </row>
    <row r="105" spans="39:46" x14ac:dyDescent="0.25">
      <c r="AM105" s="11">
        <v>104</v>
      </c>
      <c r="AN105" s="11">
        <v>0.17670268552172616</v>
      </c>
      <c r="AP105" s="11">
        <v>104</v>
      </c>
      <c r="AQ105" s="11">
        <v>-0.3019306900342924</v>
      </c>
      <c r="AS105" s="11">
        <v>104</v>
      </c>
      <c r="AT105" s="11">
        <v>1.8324408701489211E-2</v>
      </c>
    </row>
    <row r="106" spans="39:46" x14ac:dyDescent="0.25">
      <c r="AM106" s="11">
        <v>105</v>
      </c>
      <c r="AN106" s="11">
        <v>0.21721511955570771</v>
      </c>
      <c r="AP106" s="11">
        <v>105</v>
      </c>
      <c r="AQ106" s="11">
        <v>-0.2229235259362691</v>
      </c>
      <c r="AS106" s="11">
        <v>105</v>
      </c>
      <c r="AT106" s="11">
        <v>1.4303491307395336E-2</v>
      </c>
    </row>
    <row r="107" spans="39:46" x14ac:dyDescent="0.25">
      <c r="AM107" s="11">
        <v>106</v>
      </c>
      <c r="AN107" s="11">
        <v>0.19953661767770561</v>
      </c>
      <c r="AP107" s="11">
        <v>106</v>
      </c>
      <c r="AQ107" s="11">
        <v>-0.18138859384716671</v>
      </c>
      <c r="AS107" s="11">
        <v>106</v>
      </c>
      <c r="AT107" s="11">
        <v>1.4655096365892302E-2</v>
      </c>
    </row>
    <row r="108" spans="39:46" x14ac:dyDescent="0.25">
      <c r="AM108" s="11">
        <v>107</v>
      </c>
      <c r="AN108" s="11">
        <v>0.1722943930956401</v>
      </c>
      <c r="AP108" s="11">
        <v>107</v>
      </c>
      <c r="AQ108" s="11">
        <v>-0.22870736603217973</v>
      </c>
      <c r="AS108" s="11">
        <v>107</v>
      </c>
      <c r="AT108" s="11">
        <v>1.7586785886380962E-2</v>
      </c>
    </row>
    <row r="109" spans="39:46" x14ac:dyDescent="0.25">
      <c r="AM109" s="11">
        <v>108</v>
      </c>
      <c r="AN109" s="11">
        <v>0.18826281953526122</v>
      </c>
      <c r="AP109" s="11">
        <v>108</v>
      </c>
      <c r="AQ109" s="11">
        <v>-0.1440615343062166</v>
      </c>
      <c r="AS109" s="11">
        <v>108</v>
      </c>
      <c r="AT109" s="11">
        <v>1.5037801608993529E-2</v>
      </c>
    </row>
    <row r="110" spans="39:46" x14ac:dyDescent="0.25">
      <c r="AM110" s="11">
        <v>109</v>
      </c>
      <c r="AN110" s="11">
        <v>0.15413938071519251</v>
      </c>
      <c r="AP110" s="11">
        <v>109</v>
      </c>
      <c r="AQ110" s="11">
        <v>-0.23475073873990687</v>
      </c>
      <c r="AS110" s="11">
        <v>109</v>
      </c>
      <c r="AT110" s="11">
        <v>1.6821239648226727E-2</v>
      </c>
    </row>
    <row r="111" spans="39:46" x14ac:dyDescent="0.25">
      <c r="AM111" s="11">
        <v>110</v>
      </c>
      <c r="AN111" s="11">
        <v>0.23224596294816327</v>
      </c>
      <c r="AP111" s="11">
        <v>110</v>
      </c>
      <c r="AQ111" s="11">
        <v>-0.29590566021870573</v>
      </c>
      <c r="AS111" s="11">
        <v>110</v>
      </c>
      <c r="AT111" s="11">
        <v>1.7565639468282837E-2</v>
      </c>
    </row>
    <row r="112" spans="39:46" x14ac:dyDescent="0.25">
      <c r="AM112" s="11">
        <v>111</v>
      </c>
      <c r="AN112" s="11">
        <v>0.20696042802855891</v>
      </c>
      <c r="AP112" s="11">
        <v>111</v>
      </c>
      <c r="AQ112" s="11">
        <v>-0.24529251271312316</v>
      </c>
      <c r="AS112" s="11">
        <v>111</v>
      </c>
      <c r="AT112" s="11">
        <v>1.7685132516683078E-2</v>
      </c>
    </row>
    <row r="113" spans="39:46" x14ac:dyDescent="0.25">
      <c r="AM113" s="11">
        <v>112</v>
      </c>
      <c r="AN113" s="11">
        <v>0.20652566693051608</v>
      </c>
      <c r="AP113" s="11">
        <v>112</v>
      </c>
      <c r="AQ113" s="11">
        <v>-0.35845621554396717</v>
      </c>
      <c r="AS113" s="11">
        <v>112</v>
      </c>
      <c r="AT113" s="11">
        <v>2.341691319251275E-2</v>
      </c>
    </row>
    <row r="114" spans="39:46" x14ac:dyDescent="0.25">
      <c r="AM114" s="11">
        <v>113</v>
      </c>
      <c r="AN114" s="11">
        <v>0.16765916526241331</v>
      </c>
      <c r="AP114" s="11">
        <v>113</v>
      </c>
      <c r="AQ114" s="11">
        <v>-0.32862539209618336</v>
      </c>
      <c r="AS114" s="11">
        <v>113</v>
      </c>
      <c r="AT114" s="11">
        <v>1.2039299115346838E-2</v>
      </c>
    </row>
    <row r="115" spans="39:46" x14ac:dyDescent="0.25">
      <c r="AM115" s="11">
        <v>114</v>
      </c>
      <c r="AN115" s="11">
        <v>0.21766879888507065</v>
      </c>
      <c r="AP115" s="11">
        <v>114</v>
      </c>
      <c r="AQ115" s="11">
        <v>-0.23182812182499654</v>
      </c>
      <c r="AS115" s="11">
        <v>114</v>
      </c>
      <c r="AT115" s="11">
        <v>1.5186395263132655E-2</v>
      </c>
    </row>
    <row r="116" spans="39:46" x14ac:dyDescent="0.25">
      <c r="AM116" s="11">
        <v>115</v>
      </c>
      <c r="AN116" s="11">
        <v>0.15925021848643875</v>
      </c>
      <c r="AP116" s="11">
        <v>115</v>
      </c>
      <c r="AQ116" s="11">
        <v>-0.1675126448784145</v>
      </c>
      <c r="AS116" s="11">
        <v>115</v>
      </c>
      <c r="AT116" s="11">
        <v>1.9959168708651345E-2</v>
      </c>
    </row>
    <row r="117" spans="39:46" x14ac:dyDescent="0.25">
      <c r="AM117" s="11">
        <v>116</v>
      </c>
      <c r="AN117" s="11">
        <v>0.26961029344233373</v>
      </c>
      <c r="AP117" s="11">
        <v>116</v>
      </c>
      <c r="AQ117" s="11">
        <v>-0.36577343565429926</v>
      </c>
      <c r="AS117" s="11">
        <v>116</v>
      </c>
      <c r="AT117" s="11">
        <v>1.7423245721514945E-2</v>
      </c>
    </row>
    <row r="118" spans="39:46" x14ac:dyDescent="0.25">
      <c r="AM118" s="11">
        <v>117</v>
      </c>
      <c r="AN118" s="11">
        <v>0.21552367430111932</v>
      </c>
      <c r="AP118" s="11">
        <v>117</v>
      </c>
      <c r="AQ118" s="11">
        <v>-0.1496615466177007</v>
      </c>
      <c r="AS118" s="11">
        <v>117</v>
      </c>
      <c r="AT118" s="11">
        <v>1.1697776578563168E-2</v>
      </c>
    </row>
    <row r="119" spans="39:46" x14ac:dyDescent="0.25">
      <c r="AM119" s="11">
        <v>118</v>
      </c>
      <c r="AN119" s="11">
        <v>0.15712240585524273</v>
      </c>
      <c r="AP119" s="11">
        <v>118</v>
      </c>
      <c r="AQ119" s="11">
        <v>-0.29238229768778984</v>
      </c>
      <c r="AS119" s="11">
        <v>118</v>
      </c>
      <c r="AT119" s="11">
        <v>1.0673894480870291E-2</v>
      </c>
    </row>
    <row r="120" spans="39:46" x14ac:dyDescent="0.25">
      <c r="AM120" s="11">
        <v>119</v>
      </c>
      <c r="AN120" s="11">
        <v>0.17483929045264235</v>
      </c>
      <c r="AP120" s="11">
        <v>119</v>
      </c>
      <c r="AQ120" s="11">
        <v>-0.25560772150205896</v>
      </c>
      <c r="AS120" s="11">
        <v>119</v>
      </c>
      <c r="AT120" s="11">
        <v>2.030223192239549E-2</v>
      </c>
    </row>
    <row r="121" spans="39:46" x14ac:dyDescent="0.25">
      <c r="AM121" s="11">
        <v>120</v>
      </c>
      <c r="AN121" s="11">
        <v>0.20078099033172536</v>
      </c>
      <c r="AP121" s="11">
        <v>120</v>
      </c>
      <c r="AQ121" s="11">
        <v>-0.29007126245399684</v>
      </c>
      <c r="AS121" s="11">
        <v>120</v>
      </c>
      <c r="AT121" s="11">
        <v>1.6410325981595433E-2</v>
      </c>
    </row>
    <row r="122" spans="39:46" x14ac:dyDescent="0.25">
      <c r="AM122" s="11">
        <v>121</v>
      </c>
      <c r="AN122" s="11">
        <v>0.22181898391444585</v>
      </c>
      <c r="AP122" s="11">
        <v>121</v>
      </c>
      <c r="AQ122" s="11">
        <v>-0.42913852095673199</v>
      </c>
      <c r="AS122" s="11">
        <v>121</v>
      </c>
      <c r="AT122" s="11">
        <v>1.4406174146201533E-2</v>
      </c>
    </row>
    <row r="123" spans="39:46" x14ac:dyDescent="0.25">
      <c r="AM123" s="11">
        <v>122</v>
      </c>
      <c r="AN123" s="11">
        <v>0.19562569466422142</v>
      </c>
      <c r="AP123" s="11">
        <v>122</v>
      </c>
      <c r="AQ123" s="11">
        <v>-0.17832788282622022</v>
      </c>
      <c r="AS123" s="11">
        <v>122</v>
      </c>
      <c r="AT123" s="11">
        <v>1.8593710672820656E-2</v>
      </c>
    </row>
    <row r="124" spans="39:46" x14ac:dyDescent="0.25">
      <c r="AM124" s="11">
        <v>123</v>
      </c>
      <c r="AN124" s="11">
        <v>0.21551756169045774</v>
      </c>
      <c r="AP124" s="11">
        <v>123</v>
      </c>
      <c r="AQ124" s="11">
        <v>-0.23053927213130043</v>
      </c>
      <c r="AS124" s="11">
        <v>123</v>
      </c>
      <c r="AT124" s="11">
        <v>1.6044848310860029E-2</v>
      </c>
    </row>
    <row r="125" spans="39:46" x14ac:dyDescent="0.25">
      <c r="AM125" s="11">
        <v>124</v>
      </c>
      <c r="AN125" s="11">
        <v>0.24036049362570647</v>
      </c>
      <c r="AP125" s="11">
        <v>124</v>
      </c>
      <c r="AQ125" s="11">
        <v>-0.27170169245840681</v>
      </c>
      <c r="AS125" s="11">
        <v>124</v>
      </c>
      <c r="AT125" s="11">
        <v>1.2907038741877101E-2</v>
      </c>
    </row>
    <row r="126" spans="39:46" x14ac:dyDescent="0.25">
      <c r="AM126" s="11">
        <v>125</v>
      </c>
      <c r="AN126" s="11">
        <v>0.22617312776616158</v>
      </c>
      <c r="AP126" s="11">
        <v>125</v>
      </c>
      <c r="AQ126" s="11">
        <v>-0.20242259855375291</v>
      </c>
      <c r="AS126" s="11">
        <v>125</v>
      </c>
      <c r="AT126" s="11">
        <v>1.4614773952950594E-2</v>
      </c>
    </row>
    <row r="127" spans="39:46" x14ac:dyDescent="0.25">
      <c r="AM127" s="11">
        <v>126</v>
      </c>
      <c r="AN127" s="11">
        <v>0.19642808006028023</v>
      </c>
      <c r="AP127" s="11">
        <v>126</v>
      </c>
      <c r="AQ127" s="11">
        <v>-0.34311967211161892</v>
      </c>
      <c r="AS127" s="11">
        <v>126</v>
      </c>
      <c r="AT127" s="11">
        <v>1.8378598757017958E-2</v>
      </c>
    </row>
    <row r="128" spans="39:46" x14ac:dyDescent="0.25">
      <c r="AM128" s="11">
        <v>127</v>
      </c>
      <c r="AN128" s="11">
        <v>0.21056948377594162</v>
      </c>
      <c r="AP128" s="11">
        <v>127</v>
      </c>
      <c r="AQ128" s="11">
        <v>-0.21743952862850807</v>
      </c>
      <c r="AS128" s="11">
        <v>127</v>
      </c>
      <c r="AT128" s="11">
        <v>1.9543022783558385E-2</v>
      </c>
    </row>
    <row r="129" spans="39:46" x14ac:dyDescent="0.25">
      <c r="AM129" s="11">
        <v>128</v>
      </c>
      <c r="AN129" s="11">
        <v>0.17832701410093713</v>
      </c>
      <c r="AP129" s="11">
        <v>128</v>
      </c>
      <c r="AQ129" s="11">
        <v>-0.25255850229613686</v>
      </c>
      <c r="AS129" s="11">
        <v>128</v>
      </c>
      <c r="AT129" s="11">
        <v>1.6627200426960413E-2</v>
      </c>
    </row>
    <row r="130" spans="39:46" x14ac:dyDescent="0.25">
      <c r="AM130" s="11">
        <v>129</v>
      </c>
      <c r="AN130" s="11">
        <v>0.1986733304529445</v>
      </c>
      <c r="AP130" s="11">
        <v>129</v>
      </c>
      <c r="AQ130" s="11">
        <v>-9.4644020955030161E-2</v>
      </c>
      <c r="AS130" s="11">
        <v>129</v>
      </c>
      <c r="AT130" s="11">
        <v>2.1460194286929517E-2</v>
      </c>
    </row>
    <row r="131" spans="39:46" x14ac:dyDescent="0.25">
      <c r="AM131" s="11">
        <v>130</v>
      </c>
      <c r="AN131" s="11">
        <v>0.16450105067608917</v>
      </c>
      <c r="AP131" s="11">
        <v>130</v>
      </c>
      <c r="AQ131" s="11">
        <v>-0.23721621792470249</v>
      </c>
      <c r="AS131" s="11">
        <v>130</v>
      </c>
      <c r="AT131" s="11">
        <v>1.5634998946914919E-2</v>
      </c>
    </row>
    <row r="132" spans="39:46" x14ac:dyDescent="0.25">
      <c r="AM132" s="11">
        <v>131</v>
      </c>
      <c r="AN132" s="11">
        <v>0.20347719952982027</v>
      </c>
      <c r="AP132" s="11">
        <v>131</v>
      </c>
      <c r="AQ132" s="11">
        <v>-0.31798012897386996</v>
      </c>
      <c r="AS132" s="11">
        <v>131</v>
      </c>
      <c r="AT132" s="11">
        <v>1.9427524544439016E-2</v>
      </c>
    </row>
    <row r="133" spans="39:46" x14ac:dyDescent="0.25">
      <c r="AM133" s="11">
        <v>132</v>
      </c>
      <c r="AN133" s="11">
        <v>0.14756282992419892</v>
      </c>
      <c r="AP133" s="11">
        <v>132</v>
      </c>
      <c r="AQ133" s="11">
        <v>-0.28516776881375638</v>
      </c>
      <c r="AS133" s="11">
        <v>132</v>
      </c>
      <c r="AT133" s="11">
        <v>1.8718611719768782E-2</v>
      </c>
    </row>
    <row r="134" spans="39:46" x14ac:dyDescent="0.25">
      <c r="AM134" s="11">
        <v>133</v>
      </c>
      <c r="AN134" s="11">
        <v>0.21481955988716167</v>
      </c>
      <c r="AP134" s="11">
        <v>133</v>
      </c>
      <c r="AQ134" s="11">
        <v>-0.13464115896880424</v>
      </c>
      <c r="AS134" s="11">
        <v>133</v>
      </c>
      <c r="AT134" s="11">
        <v>1.4081900698955409E-2</v>
      </c>
    </row>
    <row r="135" spans="39:46" x14ac:dyDescent="0.25">
      <c r="AM135" s="11">
        <v>134</v>
      </c>
      <c r="AN135" s="11">
        <v>0.21175886359640714</v>
      </c>
      <c r="AP135" s="11">
        <v>134</v>
      </c>
      <c r="AQ135" s="11">
        <v>-0.30669850730671022</v>
      </c>
      <c r="AS135" s="11">
        <v>134</v>
      </c>
      <c r="AT135" s="11">
        <v>1.9507395777002254E-2</v>
      </c>
    </row>
    <row r="136" spans="39:46" x14ac:dyDescent="0.25">
      <c r="AM136" s="11">
        <v>135</v>
      </c>
      <c r="AN136" s="11">
        <v>0.20272106036683848</v>
      </c>
      <c r="AP136" s="11">
        <v>135</v>
      </c>
      <c r="AQ136" s="11">
        <v>-0.30472246640357542</v>
      </c>
      <c r="AS136" s="11">
        <v>135</v>
      </c>
      <c r="AT136" s="11">
        <v>1.4517116348402543E-2</v>
      </c>
    </row>
    <row r="137" spans="39:46" x14ac:dyDescent="0.25">
      <c r="AM137" s="11">
        <v>136</v>
      </c>
      <c r="AN137" s="11">
        <v>0.23353928348165029</v>
      </c>
      <c r="AP137" s="11">
        <v>136</v>
      </c>
      <c r="AQ137" s="11">
        <v>-0.29308678010812206</v>
      </c>
      <c r="AS137" s="11">
        <v>136</v>
      </c>
      <c r="AT137" s="11">
        <v>1.9258117776835452E-2</v>
      </c>
    </row>
    <row r="138" spans="39:46" x14ac:dyDescent="0.25">
      <c r="AM138" s="11">
        <v>137</v>
      </c>
      <c r="AN138" s="11">
        <v>0.26270250317699545</v>
      </c>
      <c r="AP138" s="11">
        <v>137</v>
      </c>
      <c r="AQ138" s="11">
        <v>-0.1567714432309428</v>
      </c>
      <c r="AS138" s="11">
        <v>137</v>
      </c>
      <c r="AT138" s="11">
        <v>1.489320268523266E-2</v>
      </c>
    </row>
    <row r="139" spans="39:46" x14ac:dyDescent="0.25">
      <c r="AM139" s="11">
        <v>138</v>
      </c>
      <c r="AN139" s="11">
        <v>0.16791953675088139</v>
      </c>
      <c r="AP139" s="11">
        <v>138</v>
      </c>
      <c r="AQ139" s="11">
        <v>-0.30555504202063516</v>
      </c>
      <c r="AS139" s="11">
        <v>138</v>
      </c>
      <c r="AT139" s="11">
        <v>1.7061118958246406E-2</v>
      </c>
    </row>
    <row r="140" spans="39:46" x14ac:dyDescent="0.25">
      <c r="AM140" s="11">
        <v>139</v>
      </c>
      <c r="AN140" s="11">
        <v>0.22812913594118997</v>
      </c>
      <c r="AP140" s="11">
        <v>139</v>
      </c>
      <c r="AQ140" s="11">
        <v>-0.20776865698506689</v>
      </c>
      <c r="AS140" s="11">
        <v>139</v>
      </c>
      <c r="AT140" s="11">
        <v>1.4014359415152972E-2</v>
      </c>
    </row>
    <row r="141" spans="39:46" x14ac:dyDescent="0.25">
      <c r="AM141" s="11">
        <v>140</v>
      </c>
      <c r="AN141" s="11">
        <v>0.16123764840237509</v>
      </c>
      <c r="AP141" s="11">
        <v>140</v>
      </c>
      <c r="AQ141" s="11">
        <v>-0.3478562752331521</v>
      </c>
      <c r="AS141" s="11">
        <v>140</v>
      </c>
      <c r="AT141" s="11">
        <v>2.0495669102216996E-2</v>
      </c>
    </row>
    <row r="142" spans="39:46" x14ac:dyDescent="0.25">
      <c r="AM142" s="11">
        <v>141</v>
      </c>
      <c r="AN142" s="11">
        <v>0.18167228462466578</v>
      </c>
      <c r="AP142" s="11">
        <v>141</v>
      </c>
      <c r="AQ142" s="11">
        <v>-0.32687071800857281</v>
      </c>
      <c r="AS142" s="11">
        <v>141</v>
      </c>
      <c r="AT142" s="11">
        <v>1.2619056403273736E-2</v>
      </c>
    </row>
    <row r="143" spans="39:46" x14ac:dyDescent="0.25">
      <c r="AM143" s="11">
        <v>142</v>
      </c>
      <c r="AN143" s="11">
        <v>0.18838962588059058</v>
      </c>
      <c r="AP143" s="11">
        <v>142</v>
      </c>
      <c r="AQ143" s="11">
        <v>-0.265233368242423</v>
      </c>
      <c r="AS143" s="11">
        <v>142</v>
      </c>
      <c r="AT143" s="11">
        <v>1.7952909386221263E-2</v>
      </c>
    </row>
    <row r="144" spans="39:46" x14ac:dyDescent="0.25">
      <c r="AM144" s="11">
        <v>143</v>
      </c>
      <c r="AN144" s="11">
        <v>0.28983783704678256</v>
      </c>
      <c r="AP144" s="11">
        <v>143</v>
      </c>
      <c r="AQ144" s="11">
        <v>-0.30136735028130279</v>
      </c>
      <c r="AS144" s="11">
        <v>143</v>
      </c>
      <c r="AT144" s="11">
        <v>1.1471350660533713E-2</v>
      </c>
    </row>
    <row r="145" spans="39:46" x14ac:dyDescent="0.25">
      <c r="AM145" s="11">
        <v>144</v>
      </c>
      <c r="AN145" s="11">
        <v>0.18117949624979257</v>
      </c>
      <c r="AP145" s="11">
        <v>144</v>
      </c>
      <c r="AQ145" s="11">
        <v>-0.21825881953664344</v>
      </c>
      <c r="AS145" s="11">
        <v>144</v>
      </c>
      <c r="AT145" s="11">
        <v>1.5581407858007863E-2</v>
      </c>
    </row>
    <row r="146" spans="39:46" x14ac:dyDescent="0.25">
      <c r="AM146" s="11">
        <v>145</v>
      </c>
      <c r="AN146" s="11">
        <v>0.20599618330966585</v>
      </c>
      <c r="AP146" s="11">
        <v>145</v>
      </c>
      <c r="AQ146" s="11">
        <v>-0.2256418714740584</v>
      </c>
      <c r="AS146" s="11">
        <v>145</v>
      </c>
      <c r="AT146" s="11">
        <v>1.9761555943688062E-2</v>
      </c>
    </row>
    <row r="147" spans="39:46" x14ac:dyDescent="0.25">
      <c r="AM147" s="11">
        <v>146</v>
      </c>
      <c r="AN147" s="11">
        <v>0.24015075847185866</v>
      </c>
      <c r="AP147" s="11">
        <v>146</v>
      </c>
      <c r="AQ147" s="11">
        <v>-0.1702781766416831</v>
      </c>
      <c r="AS147" s="11">
        <v>146</v>
      </c>
      <c r="AT147" s="11">
        <v>1.6538065110595482E-2</v>
      </c>
    </row>
    <row r="148" spans="39:46" x14ac:dyDescent="0.25">
      <c r="AM148" s="11">
        <v>147</v>
      </c>
      <c r="AN148" s="11">
        <v>0.1656552046211073</v>
      </c>
      <c r="AP148" s="11">
        <v>147</v>
      </c>
      <c r="AQ148" s="11">
        <v>-0.29463267682169481</v>
      </c>
      <c r="AS148" s="11">
        <v>147</v>
      </c>
      <c r="AT148" s="11">
        <v>1.6431158400942145E-2</v>
      </c>
    </row>
    <row r="149" spans="39:46" x14ac:dyDescent="0.25">
      <c r="AM149" s="11">
        <v>148</v>
      </c>
      <c r="AN149" s="11">
        <v>0.17965111831583278</v>
      </c>
      <c r="AP149" s="11">
        <v>148</v>
      </c>
      <c r="AQ149" s="11">
        <v>-0.2310647688101771</v>
      </c>
      <c r="AS149" s="11">
        <v>148</v>
      </c>
      <c r="AT149" s="11">
        <v>1.4787607618766187E-2</v>
      </c>
    </row>
    <row r="150" spans="39:46" x14ac:dyDescent="0.25">
      <c r="AM150" s="11">
        <v>149</v>
      </c>
      <c r="AN150" s="11">
        <v>0.16308124952824729</v>
      </c>
      <c r="AP150" s="11">
        <v>149</v>
      </c>
      <c r="AQ150" s="11">
        <v>-0.31946202050771044</v>
      </c>
      <c r="AS150" s="11">
        <v>149</v>
      </c>
      <c r="AT150" s="11">
        <v>2.1702481057119822E-2</v>
      </c>
    </row>
    <row r="151" spans="39:46" x14ac:dyDescent="0.25">
      <c r="AM151" s="11">
        <v>150</v>
      </c>
      <c r="AN151" s="11">
        <v>0.19584391898237863</v>
      </c>
      <c r="AP151" s="11">
        <v>150</v>
      </c>
      <c r="AQ151" s="11">
        <v>-0.31529789976053646</v>
      </c>
      <c r="AS151" s="11">
        <v>150</v>
      </c>
      <c r="AT151" s="11">
        <v>1.9238207915953549E-2</v>
      </c>
    </row>
    <row r="152" spans="39:46" x14ac:dyDescent="0.25">
      <c r="AM152" s="11">
        <v>151</v>
      </c>
      <c r="AN152" s="11">
        <v>0.19116722268488368</v>
      </c>
      <c r="AP152" s="11">
        <v>151</v>
      </c>
      <c r="AQ152" s="11">
        <v>-0.27741781690686224</v>
      </c>
      <c r="AS152" s="11">
        <v>151</v>
      </c>
      <c r="AT152" s="11">
        <v>1.3962534327911011E-2</v>
      </c>
    </row>
    <row r="153" spans="39:46" x14ac:dyDescent="0.25">
      <c r="AM153" s="11">
        <v>152</v>
      </c>
      <c r="AN153" s="11">
        <v>0.23821904609597166</v>
      </c>
      <c r="AP153" s="11">
        <v>152</v>
      </c>
      <c r="AQ153" s="11">
        <v>-0.26529969206292137</v>
      </c>
      <c r="AS153" s="11">
        <v>152</v>
      </c>
      <c r="AT153" s="11">
        <v>1.8592181006498593E-2</v>
      </c>
    </row>
    <row r="154" spans="39:46" x14ac:dyDescent="0.25">
      <c r="AM154" s="11">
        <v>153</v>
      </c>
      <c r="AN154" s="11">
        <v>0.20106012923523242</v>
      </c>
      <c r="AP154" s="11">
        <v>153</v>
      </c>
      <c r="AQ154" s="11">
        <v>-0.14996251468281957</v>
      </c>
      <c r="AS154" s="11">
        <v>153</v>
      </c>
      <c r="AT154" s="11">
        <v>1.5263276105759623E-2</v>
      </c>
    </row>
    <row r="155" spans="39:46" x14ac:dyDescent="0.25">
      <c r="AM155" s="11">
        <v>154</v>
      </c>
      <c r="AN155" s="11">
        <v>0.20433875884258595</v>
      </c>
      <c r="AP155" s="11">
        <v>154</v>
      </c>
      <c r="AQ155" s="11">
        <v>-0.28709677110369181</v>
      </c>
      <c r="AS155" s="11">
        <v>154</v>
      </c>
      <c r="AT155" s="11">
        <v>1.7764498069926853E-2</v>
      </c>
    </row>
    <row r="156" spans="39:46" x14ac:dyDescent="0.25">
      <c r="AM156" s="11">
        <v>155</v>
      </c>
      <c r="AN156" s="11">
        <v>0.20520305066816349</v>
      </c>
      <c r="AP156" s="11">
        <v>155</v>
      </c>
      <c r="AQ156" s="11">
        <v>-0.29963818824153882</v>
      </c>
      <c r="AS156" s="11">
        <v>155</v>
      </c>
      <c r="AT156" s="11">
        <v>1.9492284536614154E-2</v>
      </c>
    </row>
    <row r="157" spans="39:46" x14ac:dyDescent="0.25">
      <c r="AM157" s="11">
        <v>156</v>
      </c>
      <c r="AN157" s="11">
        <v>0.22153975590234334</v>
      </c>
      <c r="AP157" s="11">
        <v>156</v>
      </c>
      <c r="AQ157" s="11">
        <v>-0.17834064190779064</v>
      </c>
      <c r="AS157" s="11">
        <v>156</v>
      </c>
      <c r="AT157" s="11">
        <v>1.5386826542009058E-2</v>
      </c>
    </row>
    <row r="158" spans="39:46" x14ac:dyDescent="0.25">
      <c r="AM158" s="11">
        <v>157</v>
      </c>
      <c r="AN158" s="11">
        <v>0.2412307025215735</v>
      </c>
      <c r="AP158" s="11">
        <v>157</v>
      </c>
      <c r="AQ158" s="11">
        <v>-0.31337908477975246</v>
      </c>
      <c r="AS158" s="11">
        <v>157</v>
      </c>
      <c r="AT158" s="11">
        <v>2.3712055179337228E-2</v>
      </c>
    </row>
    <row r="159" spans="39:46" x14ac:dyDescent="0.25">
      <c r="AM159" s="11">
        <v>158</v>
      </c>
      <c r="AN159" s="11">
        <v>0.19261093908495855</v>
      </c>
      <c r="AP159" s="11">
        <v>158</v>
      </c>
      <c r="AQ159" s="11">
        <v>-0.26286958831070567</v>
      </c>
      <c r="AS159" s="11">
        <v>158</v>
      </c>
      <c r="AT159" s="11">
        <v>1.7151490734127792E-2</v>
      </c>
    </row>
    <row r="160" spans="39:46" x14ac:dyDescent="0.25">
      <c r="AM160" s="11">
        <v>159</v>
      </c>
      <c r="AN160" s="11">
        <v>0.2402594933315729</v>
      </c>
      <c r="AP160" s="11">
        <v>159</v>
      </c>
      <c r="AQ160" s="11">
        <v>-0.19137980177971775</v>
      </c>
      <c r="AS160" s="11">
        <v>159</v>
      </c>
      <c r="AT160" s="11">
        <v>1.6114115524310323E-2</v>
      </c>
    </row>
    <row r="161" spans="39:46" x14ac:dyDescent="0.25">
      <c r="AM161" s="11">
        <v>160</v>
      </c>
      <c r="AN161" s="11">
        <v>0.18215036556429995</v>
      </c>
      <c r="AP161" s="11">
        <v>160</v>
      </c>
      <c r="AQ161" s="11">
        <v>-0.27951901142849922</v>
      </c>
      <c r="AS161" s="11">
        <v>160</v>
      </c>
      <c r="AT161" s="11">
        <v>1.5403421930281923E-2</v>
      </c>
    </row>
    <row r="162" spans="39:46" x14ac:dyDescent="0.25">
      <c r="AM162" s="11">
        <v>161</v>
      </c>
      <c r="AN162" s="11">
        <v>0.17252343042434221</v>
      </c>
      <c r="AP162" s="11">
        <v>161</v>
      </c>
      <c r="AQ162" s="11">
        <v>-0.25322350277367167</v>
      </c>
      <c r="AS162" s="11">
        <v>161</v>
      </c>
      <c r="AT162" s="11">
        <v>1.4315398656731173E-2</v>
      </c>
    </row>
    <row r="163" spans="39:46" x14ac:dyDescent="0.25">
      <c r="AM163" s="11">
        <v>162</v>
      </c>
      <c r="AN163" s="11">
        <v>0.20278278876235267</v>
      </c>
      <c r="AP163" s="11">
        <v>162</v>
      </c>
      <c r="AQ163" s="11">
        <v>-0.25999839393888918</v>
      </c>
      <c r="AS163" s="11">
        <v>162</v>
      </c>
      <c r="AT163" s="11">
        <v>1.319309036587538E-2</v>
      </c>
    </row>
    <row r="164" spans="39:46" x14ac:dyDescent="0.25">
      <c r="AM164" s="11">
        <v>163</v>
      </c>
      <c r="AN164" s="11">
        <v>0.19665306321048229</v>
      </c>
      <c r="AP164" s="11">
        <v>163</v>
      </c>
      <c r="AQ164" s="11">
        <v>-0.32762319997236589</v>
      </c>
      <c r="AS164" s="11">
        <v>163</v>
      </c>
      <c r="AT164" s="11">
        <v>1.7392805408773304E-2</v>
      </c>
    </row>
    <row r="165" spans="39:46" x14ac:dyDescent="0.25">
      <c r="AM165" s="11">
        <v>164</v>
      </c>
      <c r="AN165" s="11">
        <v>0.19423783853008636</v>
      </c>
      <c r="AP165" s="11">
        <v>164</v>
      </c>
      <c r="AQ165" s="11">
        <v>-0.23871570284481727</v>
      </c>
      <c r="AS165" s="11">
        <v>164</v>
      </c>
      <c r="AT165" s="11">
        <v>1.766443347111013E-2</v>
      </c>
    </row>
    <row r="166" spans="39:46" x14ac:dyDescent="0.25">
      <c r="AM166" s="11">
        <v>165</v>
      </c>
      <c r="AN166" s="11">
        <v>0.24308666499943743</v>
      </c>
      <c r="AP166" s="11">
        <v>165</v>
      </c>
      <c r="AQ166" s="11">
        <v>-0.14934062661695832</v>
      </c>
      <c r="AS166" s="11">
        <v>165</v>
      </c>
      <c r="AT166" s="11">
        <v>1.4934882070258887E-2</v>
      </c>
    </row>
    <row r="167" spans="39:46" x14ac:dyDescent="0.25">
      <c r="AM167" s="11">
        <v>166</v>
      </c>
      <c r="AN167" s="11">
        <v>0.18409687441157188</v>
      </c>
      <c r="AP167" s="11">
        <v>166</v>
      </c>
      <c r="AQ167" s="11">
        <v>-0.33863518023248823</v>
      </c>
      <c r="AS167" s="11">
        <v>166</v>
      </c>
      <c r="AT167" s="11">
        <v>1.7084674812906347E-2</v>
      </c>
    </row>
    <row r="168" spans="39:46" x14ac:dyDescent="0.25">
      <c r="AM168" s="11">
        <v>167</v>
      </c>
      <c r="AN168" s="11">
        <v>0.20961662992977517</v>
      </c>
      <c r="AP168" s="11">
        <v>167</v>
      </c>
      <c r="AQ168" s="11">
        <v>-0.34634879458832407</v>
      </c>
      <c r="AS168" s="11">
        <v>167</v>
      </c>
      <c r="AT168" s="11">
        <v>1.6521960236814029E-2</v>
      </c>
    </row>
    <row r="169" spans="39:46" x14ac:dyDescent="0.25">
      <c r="AM169" s="11">
        <v>168</v>
      </c>
      <c r="AN169" s="11">
        <v>0.19161452413840116</v>
      </c>
      <c r="AP169" s="11">
        <v>168</v>
      </c>
      <c r="AQ169" s="11">
        <v>-0.32774509170368671</v>
      </c>
      <c r="AS169" s="11">
        <v>168</v>
      </c>
      <c r="AT169" s="11">
        <v>1.7913143558384376E-2</v>
      </c>
    </row>
    <row r="170" spans="39:46" x14ac:dyDescent="0.25">
      <c r="AM170" s="11">
        <v>169</v>
      </c>
      <c r="AN170" s="11">
        <v>0.1802086538988141</v>
      </c>
      <c r="AP170" s="11">
        <v>169</v>
      </c>
      <c r="AQ170" s="11">
        <v>-0.25127647436665868</v>
      </c>
      <c r="AS170" s="11">
        <v>169</v>
      </c>
      <c r="AT170" s="11">
        <v>2.0542700827145263E-2</v>
      </c>
    </row>
    <row r="171" spans="39:46" x14ac:dyDescent="0.25">
      <c r="AM171" s="11">
        <v>170</v>
      </c>
      <c r="AN171" s="11">
        <v>0.19555633466173086</v>
      </c>
      <c r="AP171" s="11">
        <v>170</v>
      </c>
      <c r="AQ171" s="11">
        <v>-0.19549741502855225</v>
      </c>
      <c r="AS171" s="11">
        <v>170</v>
      </c>
      <c r="AT171" s="11">
        <v>1.5596229296282939E-2</v>
      </c>
    </row>
    <row r="172" spans="39:46" x14ac:dyDescent="0.25">
      <c r="AM172" s="11">
        <v>171</v>
      </c>
      <c r="AN172" s="11">
        <v>0.20702425720210751</v>
      </c>
      <c r="AP172" s="11">
        <v>171</v>
      </c>
      <c r="AQ172" s="11">
        <v>-0.29772736198251926</v>
      </c>
      <c r="AS172" s="11">
        <v>171</v>
      </c>
      <c r="AT172" s="11">
        <v>2.0983874209778135E-2</v>
      </c>
    </row>
    <row r="173" spans="39:46" x14ac:dyDescent="0.25">
      <c r="AM173" s="11">
        <v>172</v>
      </c>
      <c r="AN173" s="11">
        <v>0.17102574341664117</v>
      </c>
      <c r="AP173" s="11">
        <v>172</v>
      </c>
      <c r="AQ173" s="11">
        <v>-0.35469418078226223</v>
      </c>
      <c r="AS173" s="11">
        <v>172</v>
      </c>
      <c r="AT173" s="11">
        <v>1.5921034831058382E-2</v>
      </c>
    </row>
    <row r="174" spans="39:46" x14ac:dyDescent="0.25">
      <c r="AM174" s="11">
        <v>173</v>
      </c>
      <c r="AN174" s="11">
        <v>0.22048870388627861</v>
      </c>
      <c r="AP174" s="11">
        <v>173</v>
      </c>
      <c r="AQ174" s="11">
        <v>-0.12557157519988041</v>
      </c>
      <c r="AS174" s="11">
        <v>173</v>
      </c>
      <c r="AT174" s="11">
        <v>1.9200393529640942E-2</v>
      </c>
    </row>
    <row r="175" spans="39:46" x14ac:dyDescent="0.25">
      <c r="AM175" s="11">
        <v>174</v>
      </c>
      <c r="AN175" s="11">
        <v>0.20344325999678278</v>
      </c>
      <c r="AP175" s="11">
        <v>174</v>
      </c>
      <c r="AQ175" s="11">
        <v>-0.12519719966238088</v>
      </c>
      <c r="AS175" s="11">
        <v>174</v>
      </c>
      <c r="AT175" s="11">
        <v>1.3636363168636926E-2</v>
      </c>
    </row>
    <row r="176" spans="39:46" x14ac:dyDescent="0.25">
      <c r="AM176" s="11">
        <v>175</v>
      </c>
      <c r="AN176" s="11">
        <v>0.24897675135972794</v>
      </c>
      <c r="AP176" s="11">
        <v>175</v>
      </c>
      <c r="AQ176" s="11">
        <v>-0.25595877004343132</v>
      </c>
      <c r="AS176" s="11">
        <v>175</v>
      </c>
      <c r="AT176" s="11">
        <v>1.7371326941963517E-2</v>
      </c>
    </row>
    <row r="177" spans="39:46" x14ac:dyDescent="0.25">
      <c r="AM177" s="11">
        <v>176</v>
      </c>
      <c r="AN177" s="11">
        <v>0.21314948135404388</v>
      </c>
      <c r="AP177" s="11">
        <v>176</v>
      </c>
      <c r="AQ177" s="11">
        <v>-0.17247948646472902</v>
      </c>
      <c r="AS177" s="11">
        <v>176</v>
      </c>
      <c r="AT177" s="11">
        <v>1.3961069521150565E-2</v>
      </c>
    </row>
    <row r="178" spans="39:46" x14ac:dyDescent="0.25">
      <c r="AM178" s="11">
        <v>177</v>
      </c>
      <c r="AN178" s="11">
        <v>0.22037320809810668</v>
      </c>
      <c r="AP178" s="11">
        <v>177</v>
      </c>
      <c r="AQ178" s="11">
        <v>-0.24906160497942764</v>
      </c>
      <c r="AS178" s="11">
        <v>177</v>
      </c>
      <c r="AT178" s="11">
        <v>2.0270489817313581E-2</v>
      </c>
    </row>
    <row r="179" spans="39:46" x14ac:dyDescent="0.25">
      <c r="AM179" s="11">
        <v>178</v>
      </c>
      <c r="AN179" s="11">
        <v>0.18224220714555686</v>
      </c>
      <c r="AP179" s="11">
        <v>178</v>
      </c>
      <c r="AQ179" s="11">
        <v>-0.18256922684904825</v>
      </c>
      <c r="AS179" s="11">
        <v>178</v>
      </c>
      <c r="AT179" s="11">
        <v>1.2373603237003719E-2</v>
      </c>
    </row>
    <row r="180" spans="39:46" x14ac:dyDescent="0.25">
      <c r="AM180" s="11">
        <v>179</v>
      </c>
      <c r="AN180" s="11">
        <v>0.24344968272680234</v>
      </c>
      <c r="AP180" s="11">
        <v>179</v>
      </c>
      <c r="AQ180" s="11">
        <v>-0.23438441570428009</v>
      </c>
      <c r="AS180" s="11">
        <v>179</v>
      </c>
      <c r="AT180" s="11">
        <v>1.422958375467012E-2</v>
      </c>
    </row>
    <row r="181" spans="39:46" x14ac:dyDescent="0.25">
      <c r="AM181" s="11">
        <v>180</v>
      </c>
      <c r="AN181" s="11">
        <v>0.16303276794063776</v>
      </c>
      <c r="AP181" s="11">
        <v>180</v>
      </c>
      <c r="AQ181" s="11">
        <v>-0.37965904503804243</v>
      </c>
      <c r="AS181" s="11">
        <v>180</v>
      </c>
      <c r="AT181" s="11">
        <v>1.9403470409227748E-2</v>
      </c>
    </row>
    <row r="182" spans="39:46" x14ac:dyDescent="0.25">
      <c r="AM182" s="11">
        <v>181</v>
      </c>
      <c r="AN182" s="11">
        <v>0.14571235828798015</v>
      </c>
      <c r="AP182" s="11">
        <v>181</v>
      </c>
      <c r="AQ182" s="11">
        <v>-0.1950340066182038</v>
      </c>
      <c r="AS182" s="11">
        <v>181</v>
      </c>
      <c r="AT182" s="11">
        <v>1.5472814548132163E-2</v>
      </c>
    </row>
    <row r="183" spans="39:46" x14ac:dyDescent="0.25">
      <c r="AM183" s="11">
        <v>182</v>
      </c>
      <c r="AN183" s="11">
        <v>0.15150658085597857</v>
      </c>
      <c r="AP183" s="11">
        <v>182</v>
      </c>
      <c r="AQ183" s="11">
        <v>-0.27975699905048185</v>
      </c>
      <c r="AS183" s="11">
        <v>182</v>
      </c>
      <c r="AT183" s="11">
        <v>2.0257436520689582E-2</v>
      </c>
    </row>
    <row r="184" spans="39:46" x14ac:dyDescent="0.25">
      <c r="AM184" s="11">
        <v>183</v>
      </c>
      <c r="AN184" s="11">
        <v>0.1860371796062168</v>
      </c>
      <c r="AP184" s="11">
        <v>183</v>
      </c>
      <c r="AQ184" s="11">
        <v>-9.4678891369627968E-2</v>
      </c>
      <c r="AS184" s="11">
        <v>183</v>
      </c>
      <c r="AT184" s="11">
        <v>1.3161031208061046E-2</v>
      </c>
    </row>
    <row r="185" spans="39:46" x14ac:dyDescent="0.25">
      <c r="AM185" s="11">
        <v>184</v>
      </c>
      <c r="AN185" s="11">
        <v>0.17983355292861658</v>
      </c>
      <c r="AP185" s="11">
        <v>184</v>
      </c>
      <c r="AQ185" s="11">
        <v>-0.30272273594577825</v>
      </c>
      <c r="AS185" s="11">
        <v>184</v>
      </c>
      <c r="AT185" s="11">
        <v>1.6081718146927888E-2</v>
      </c>
    </row>
    <row r="186" spans="39:46" x14ac:dyDescent="0.25">
      <c r="AM186" s="11">
        <v>185</v>
      </c>
      <c r="AN186" s="11">
        <v>0.19306460987066149</v>
      </c>
      <c r="AP186" s="11">
        <v>185</v>
      </c>
      <c r="AQ186" s="11">
        <v>-0.32253421763807161</v>
      </c>
      <c r="AS186" s="11">
        <v>185</v>
      </c>
      <c r="AT186" s="11">
        <v>1.7868651924115964E-2</v>
      </c>
    </row>
    <row r="187" spans="39:46" x14ac:dyDescent="0.25">
      <c r="AM187" s="11">
        <v>186</v>
      </c>
      <c r="AN187" s="11">
        <v>0.2085643199923301</v>
      </c>
      <c r="AP187" s="11">
        <v>186</v>
      </c>
      <c r="AQ187" s="11">
        <v>-0.21234203567899762</v>
      </c>
      <c r="AS187" s="11">
        <v>186</v>
      </c>
      <c r="AT187" s="11">
        <v>1.6188004600750056E-2</v>
      </c>
    </row>
    <row r="188" spans="39:46" x14ac:dyDescent="0.25">
      <c r="AM188" s="11">
        <v>187</v>
      </c>
      <c r="AN188" s="11">
        <v>0.21609006782809553</v>
      </c>
      <c r="AP188" s="11">
        <v>187</v>
      </c>
      <c r="AQ188" s="11">
        <v>-0.33633185665369569</v>
      </c>
      <c r="AS188" s="11">
        <v>187</v>
      </c>
      <c r="AT188" s="11">
        <v>1.4622121782395312E-2</v>
      </c>
    </row>
    <row r="189" spans="39:46" x14ac:dyDescent="0.25">
      <c r="AM189" s="11">
        <v>188</v>
      </c>
      <c r="AN189" s="11">
        <v>0.22937060548699154</v>
      </c>
      <c r="AP189" s="11">
        <v>188</v>
      </c>
      <c r="AQ189" s="11">
        <v>-0.24355958031327252</v>
      </c>
      <c r="AS189" s="11">
        <v>188</v>
      </c>
      <c r="AT189" s="11">
        <v>2.1051905905872886E-2</v>
      </c>
    </row>
    <row r="190" spans="39:46" x14ac:dyDescent="0.25">
      <c r="AM190" s="11">
        <v>189</v>
      </c>
      <c r="AN190" s="11">
        <v>0.22644257265095052</v>
      </c>
      <c r="AP190" s="11">
        <v>189</v>
      </c>
      <c r="AQ190" s="11">
        <v>-0.31210407591082034</v>
      </c>
      <c r="AS190" s="11">
        <v>189</v>
      </c>
      <c r="AT190" s="11">
        <v>1.3276504210487091E-2</v>
      </c>
    </row>
    <row r="191" spans="39:46" x14ac:dyDescent="0.25">
      <c r="AM191" s="11">
        <v>190</v>
      </c>
      <c r="AN191" s="11">
        <v>0.19895772238672241</v>
      </c>
      <c r="AP191" s="11">
        <v>190</v>
      </c>
      <c r="AQ191" s="11">
        <v>-0.28146969303558267</v>
      </c>
      <c r="AS191" s="11">
        <v>190</v>
      </c>
      <c r="AT191" s="11">
        <v>1.8215128718663313E-2</v>
      </c>
    </row>
    <row r="192" spans="39:46" x14ac:dyDescent="0.25">
      <c r="AM192" s="11">
        <v>191</v>
      </c>
      <c r="AN192" s="11">
        <v>0.18603703930275112</v>
      </c>
      <c r="AP192" s="11">
        <v>191</v>
      </c>
      <c r="AQ192" s="11">
        <v>-0.17087413933159809</v>
      </c>
      <c r="AS192" s="11">
        <v>191</v>
      </c>
      <c r="AT192" s="11">
        <v>1.5770894027021115E-2</v>
      </c>
    </row>
    <row r="193" spans="39:46" x14ac:dyDescent="0.25">
      <c r="AM193" s="11">
        <v>192</v>
      </c>
      <c r="AN193" s="11">
        <v>0.2226730748501084</v>
      </c>
      <c r="AP193" s="11">
        <v>192</v>
      </c>
      <c r="AQ193" s="11">
        <v>-0.30565620102531732</v>
      </c>
      <c r="AS193" s="11">
        <v>192</v>
      </c>
      <c r="AT193" s="11">
        <v>1.8005066618251717E-2</v>
      </c>
    </row>
    <row r="194" spans="39:46" x14ac:dyDescent="0.25">
      <c r="AM194" s="11">
        <v>193</v>
      </c>
      <c r="AN194" s="11">
        <v>0.21724858264398603</v>
      </c>
      <c r="AP194" s="11">
        <v>193</v>
      </c>
      <c r="AQ194" s="11">
        <v>-0.28078683922773118</v>
      </c>
      <c r="AS194" s="11">
        <v>193</v>
      </c>
      <c r="AT194" s="11">
        <v>1.8022590744008755E-2</v>
      </c>
    </row>
    <row r="195" spans="39:46" x14ac:dyDescent="0.25">
      <c r="AM195" s="11">
        <v>194</v>
      </c>
      <c r="AN195" s="11">
        <v>0.22104030946838085</v>
      </c>
      <c r="AP195" s="11">
        <v>194</v>
      </c>
      <c r="AQ195" s="11">
        <v>-0.28883718968727895</v>
      </c>
      <c r="AS195" s="11">
        <v>194</v>
      </c>
      <c r="AT195" s="11">
        <v>1.3960055867049966E-2</v>
      </c>
    </row>
    <row r="196" spans="39:46" x14ac:dyDescent="0.25">
      <c r="AM196" s="11">
        <v>195</v>
      </c>
      <c r="AN196" s="11">
        <v>0.22210371519491331</v>
      </c>
      <c r="AP196" s="11">
        <v>195</v>
      </c>
      <c r="AQ196" s="11">
        <v>-0.33798101546714376</v>
      </c>
      <c r="AS196" s="11">
        <v>195</v>
      </c>
      <c r="AT196" s="11">
        <v>8.2838034943773647E-3</v>
      </c>
    </row>
    <row r="197" spans="39:46" x14ac:dyDescent="0.25">
      <c r="AM197" s="11">
        <v>196</v>
      </c>
      <c r="AN197" s="11">
        <v>0.18773388514376091</v>
      </c>
      <c r="AP197" s="11">
        <v>196</v>
      </c>
      <c r="AQ197" s="11">
        <v>-0.17353572654712029</v>
      </c>
      <c r="AS197" s="11">
        <v>196</v>
      </c>
      <c r="AT197" s="11">
        <v>1.666026469164196E-2</v>
      </c>
    </row>
    <row r="198" spans="39:46" x14ac:dyDescent="0.25">
      <c r="AM198" s="11">
        <v>197</v>
      </c>
      <c r="AN198" s="11">
        <v>0.18734016073683968</v>
      </c>
      <c r="AP198" s="11">
        <v>197</v>
      </c>
      <c r="AQ198" s="11">
        <v>-0.18348181370595973</v>
      </c>
      <c r="AS198" s="11">
        <v>197</v>
      </c>
      <c r="AT198" s="11">
        <v>1.5926509723557657E-2</v>
      </c>
    </row>
    <row r="199" spans="39:46" x14ac:dyDescent="0.25">
      <c r="AM199" s="11">
        <v>198</v>
      </c>
      <c r="AN199" s="11">
        <v>0.2131690116711803</v>
      </c>
      <c r="AP199" s="11">
        <v>198</v>
      </c>
      <c r="AQ199" s="11">
        <v>-0.26743320684354599</v>
      </c>
      <c r="AS199" s="11">
        <v>198</v>
      </c>
      <c r="AT199" s="11">
        <v>1.1684577735366741E-2</v>
      </c>
    </row>
    <row r="200" spans="39:46" x14ac:dyDescent="0.25">
      <c r="AM200" s="11">
        <v>199</v>
      </c>
      <c r="AN200" s="11">
        <v>0.21015183026473852</v>
      </c>
      <c r="AP200" s="11">
        <v>199</v>
      </c>
      <c r="AQ200" s="11">
        <v>-0.42176873206078402</v>
      </c>
      <c r="AS200" s="11">
        <v>199</v>
      </c>
      <c r="AT200" s="11">
        <v>1.6672657237058408E-2</v>
      </c>
    </row>
    <row r="201" spans="39:46" x14ac:dyDescent="0.25">
      <c r="AM201" s="11">
        <v>200</v>
      </c>
      <c r="AN201" s="11">
        <v>0.23311409026430299</v>
      </c>
      <c r="AP201" s="11">
        <v>200</v>
      </c>
      <c r="AQ201" s="11">
        <v>-0.39107125271157317</v>
      </c>
      <c r="AS201" s="11">
        <v>200</v>
      </c>
      <c r="AT201" s="11">
        <v>1.7527971901131634E-2</v>
      </c>
    </row>
    <row r="202" spans="39:46" x14ac:dyDescent="0.25">
      <c r="AM202" s="11">
        <v>201</v>
      </c>
      <c r="AN202" s="11">
        <v>0.17227338759421412</v>
      </c>
      <c r="AP202" s="11">
        <v>201</v>
      </c>
      <c r="AQ202" s="11">
        <v>-9.8526131721924495E-2</v>
      </c>
      <c r="AS202" s="11">
        <v>201</v>
      </c>
      <c r="AT202" s="11">
        <v>1.7956939112988304E-2</v>
      </c>
    </row>
    <row r="203" spans="39:46" x14ac:dyDescent="0.25">
      <c r="AM203" s="11">
        <v>202</v>
      </c>
      <c r="AN203" s="11">
        <v>0.21045125374796564</v>
      </c>
      <c r="AP203" s="11">
        <v>202</v>
      </c>
      <c r="AQ203" s="11">
        <v>-0.18907968483376794</v>
      </c>
      <c r="AS203" s="11">
        <v>202</v>
      </c>
      <c r="AT203" s="11">
        <v>1.671706511681394E-2</v>
      </c>
    </row>
    <row r="204" spans="39:46" x14ac:dyDescent="0.25">
      <c r="AM204" s="11">
        <v>203</v>
      </c>
      <c r="AN204" s="11">
        <v>0.18796000195687515</v>
      </c>
      <c r="AP204" s="11">
        <v>203</v>
      </c>
      <c r="AQ204" s="11">
        <v>-0.33355097387335231</v>
      </c>
      <c r="AS204" s="11">
        <v>203</v>
      </c>
      <c r="AT204" s="11">
        <v>1.887333131944589E-2</v>
      </c>
    </row>
    <row r="205" spans="39:46" x14ac:dyDescent="0.25">
      <c r="AM205" s="11">
        <v>204</v>
      </c>
      <c r="AN205" s="11">
        <v>0.2102120070833276</v>
      </c>
      <c r="AP205" s="11">
        <v>204</v>
      </c>
      <c r="AQ205" s="11">
        <v>-0.34624576088351022</v>
      </c>
      <c r="AS205" s="11">
        <v>204</v>
      </c>
      <c r="AT205" s="11">
        <v>1.6906795235412261E-2</v>
      </c>
    </row>
    <row r="206" spans="39:46" x14ac:dyDescent="0.25">
      <c r="AM206" s="11">
        <v>205</v>
      </c>
      <c r="AN206" s="11">
        <v>0.21117301737202521</v>
      </c>
      <c r="AP206" s="11">
        <v>205</v>
      </c>
      <c r="AQ206" s="11">
        <v>-0.26293076354678402</v>
      </c>
      <c r="AS206" s="11">
        <v>205</v>
      </c>
      <c r="AT206" s="11">
        <v>1.364345417739774E-2</v>
      </c>
    </row>
    <row r="207" spans="39:46" x14ac:dyDescent="0.25">
      <c r="AM207" s="11">
        <v>206</v>
      </c>
      <c r="AN207" s="11">
        <v>0.22349551390355354</v>
      </c>
      <c r="AP207" s="11">
        <v>206</v>
      </c>
      <c r="AQ207" s="11">
        <v>-0.18587246419505066</v>
      </c>
      <c r="AS207" s="11">
        <v>206</v>
      </c>
      <c r="AT207" s="11">
        <v>1.8088667018210769E-2</v>
      </c>
    </row>
    <row r="208" spans="39:46" x14ac:dyDescent="0.25">
      <c r="AM208" s="11">
        <v>207</v>
      </c>
      <c r="AN208" s="11">
        <v>0.22089343225480634</v>
      </c>
      <c r="AP208" s="11">
        <v>207</v>
      </c>
      <c r="AQ208" s="11">
        <v>-0.22057746270432321</v>
      </c>
      <c r="AS208" s="11">
        <v>207</v>
      </c>
      <c r="AT208" s="11">
        <v>1.8733601951285539E-2</v>
      </c>
    </row>
    <row r="209" spans="39:46" x14ac:dyDescent="0.25">
      <c r="AM209" s="11">
        <v>208</v>
      </c>
      <c r="AN209" s="11">
        <v>0.17645759750914253</v>
      </c>
      <c r="AP209" s="11">
        <v>208</v>
      </c>
      <c r="AQ209" s="11">
        <v>-0.293644163899069</v>
      </c>
      <c r="AS209" s="11">
        <v>208</v>
      </c>
      <c r="AT209" s="11">
        <v>1.8394314430339266E-2</v>
      </c>
    </row>
    <row r="210" spans="39:46" x14ac:dyDescent="0.25">
      <c r="AM210" s="11">
        <v>209</v>
      </c>
      <c r="AN210" s="11">
        <v>0.20902372143974382</v>
      </c>
      <c r="AP210" s="11">
        <v>209</v>
      </c>
      <c r="AQ210" s="11">
        <v>-0.27064180845044261</v>
      </c>
      <c r="AS210" s="11">
        <v>209</v>
      </c>
      <c r="AT210" s="11">
        <v>1.4997617202530983E-2</v>
      </c>
    </row>
    <row r="211" spans="39:46" x14ac:dyDescent="0.25">
      <c r="AM211" s="11">
        <v>210</v>
      </c>
      <c r="AN211" s="11">
        <v>0.17118169769767919</v>
      </c>
      <c r="AP211" s="11">
        <v>210</v>
      </c>
      <c r="AQ211" s="11">
        <v>-8.8478379602542498E-2</v>
      </c>
      <c r="AS211" s="11">
        <v>210</v>
      </c>
      <c r="AT211" s="11">
        <v>1.3441067385584272E-2</v>
      </c>
    </row>
    <row r="212" spans="39:46" x14ac:dyDescent="0.25">
      <c r="AM212" s="11">
        <v>211</v>
      </c>
      <c r="AN212" s="11">
        <v>0.21756038183262277</v>
      </c>
      <c r="AP212" s="11">
        <v>211</v>
      </c>
      <c r="AQ212" s="11">
        <v>-0.35227916613603827</v>
      </c>
      <c r="AS212" s="11">
        <v>211</v>
      </c>
      <c r="AT212" s="11">
        <v>1.6030603290258218E-2</v>
      </c>
    </row>
    <row r="213" spans="39:46" x14ac:dyDescent="0.25">
      <c r="AM213" s="11">
        <v>212</v>
      </c>
      <c r="AN213" s="11">
        <v>0.24802677925826108</v>
      </c>
      <c r="AP213" s="11">
        <v>212</v>
      </c>
      <c r="AQ213" s="11">
        <v>-0.18494814869452228</v>
      </c>
      <c r="AS213" s="11">
        <v>212</v>
      </c>
      <c r="AT213" s="11">
        <v>2.0716514015069701E-2</v>
      </c>
    </row>
    <row r="214" spans="39:46" x14ac:dyDescent="0.25">
      <c r="AM214" s="11">
        <v>213</v>
      </c>
      <c r="AN214" s="11">
        <v>0.1567723754551463</v>
      </c>
      <c r="AP214" s="11">
        <v>213</v>
      </c>
      <c r="AQ214" s="11">
        <v>-0.31019143316480857</v>
      </c>
      <c r="AS214" s="11">
        <v>213</v>
      </c>
      <c r="AT214" s="11">
        <v>2.1579144171204691E-2</v>
      </c>
    </row>
    <row r="215" spans="39:46" x14ac:dyDescent="0.25">
      <c r="AM215" s="11">
        <v>214</v>
      </c>
      <c r="AN215" s="11">
        <v>0.21102824231807779</v>
      </c>
      <c r="AP215" s="11">
        <v>214</v>
      </c>
      <c r="AQ215" s="11">
        <v>-0.2650122417998696</v>
      </c>
      <c r="AS215" s="11">
        <v>214</v>
      </c>
      <c r="AT215" s="11">
        <v>1.5501957677000709E-2</v>
      </c>
    </row>
    <row r="216" spans="39:46" x14ac:dyDescent="0.25">
      <c r="AM216" s="11">
        <v>215</v>
      </c>
      <c r="AN216" s="11">
        <v>0.15985906741171035</v>
      </c>
      <c r="AP216" s="11">
        <v>215</v>
      </c>
      <c r="AQ216" s="11">
        <v>-0.32228732751597827</v>
      </c>
      <c r="AS216" s="11">
        <v>215</v>
      </c>
      <c r="AT216" s="11">
        <v>1.7519094638717109E-2</v>
      </c>
    </row>
    <row r="217" spans="39:46" x14ac:dyDescent="0.25">
      <c r="AM217" s="11">
        <v>216</v>
      </c>
      <c r="AN217" s="11">
        <v>0.15711811646781704</v>
      </c>
      <c r="AP217" s="11">
        <v>216</v>
      </c>
      <c r="AQ217" s="11">
        <v>-0.13771461254117418</v>
      </c>
      <c r="AS217" s="11">
        <v>216</v>
      </c>
      <c r="AT217" s="11">
        <v>2.1762378043044997E-2</v>
      </c>
    </row>
    <row r="218" spans="39:46" x14ac:dyDescent="0.25">
      <c r="AM218" s="11">
        <v>217</v>
      </c>
      <c r="AN218" s="11">
        <v>0.20803683712046522</v>
      </c>
      <c r="AP218" s="11">
        <v>217</v>
      </c>
      <c r="AQ218" s="11">
        <v>-0.10491643196579167</v>
      </c>
      <c r="AS218" s="11">
        <v>217</v>
      </c>
      <c r="AT218" s="11">
        <v>1.6508786125759036E-2</v>
      </c>
    </row>
    <row r="219" spans="39:46" x14ac:dyDescent="0.25">
      <c r="AM219" s="11">
        <v>218</v>
      </c>
      <c r="AN219" s="11">
        <v>0.19270716887672565</v>
      </c>
      <c r="AP219" s="11">
        <v>218</v>
      </c>
      <c r="AQ219" s="11">
        <v>-0.16813971886325027</v>
      </c>
      <c r="AS219" s="11">
        <v>218</v>
      </c>
      <c r="AT219" s="11">
        <v>1.2265768410389243E-2</v>
      </c>
    </row>
    <row r="220" spans="39:46" x14ac:dyDescent="0.25">
      <c r="AM220" s="11">
        <v>219</v>
      </c>
      <c r="AN220" s="11">
        <v>0.15993879812065326</v>
      </c>
      <c r="AP220" s="11">
        <v>219</v>
      </c>
      <c r="AQ220" s="11">
        <v>-0.27044478800932614</v>
      </c>
      <c r="AS220" s="11">
        <v>219</v>
      </c>
      <c r="AT220" s="11">
        <v>1.5297301974948774E-2</v>
      </c>
    </row>
    <row r="221" spans="39:46" x14ac:dyDescent="0.25">
      <c r="AM221" s="11">
        <v>220</v>
      </c>
      <c r="AN221" s="11">
        <v>0.19321985074824188</v>
      </c>
      <c r="AP221" s="11">
        <v>220</v>
      </c>
      <c r="AQ221" s="11">
        <v>-0.26725621733131166</v>
      </c>
      <c r="AS221" s="11">
        <v>220</v>
      </c>
      <c r="AT221" s="11">
        <v>1.5262470986358254E-2</v>
      </c>
    </row>
    <row r="222" spans="39:46" x14ac:dyDescent="0.25">
      <c r="AM222" s="11">
        <v>221</v>
      </c>
      <c r="AN222" s="11">
        <v>0.22790568453778928</v>
      </c>
      <c r="AP222" s="11">
        <v>221</v>
      </c>
      <c r="AQ222" s="11">
        <v>-7.1497260947254254E-2</v>
      </c>
      <c r="AS222" s="11">
        <v>221</v>
      </c>
      <c r="AT222" s="11">
        <v>1.7548667222589652E-2</v>
      </c>
    </row>
    <row r="223" spans="39:46" x14ac:dyDescent="0.25">
      <c r="AM223" s="11">
        <v>222</v>
      </c>
      <c r="AN223" s="11">
        <v>0.17489249173469076</v>
      </c>
      <c r="AP223" s="11">
        <v>222</v>
      </c>
      <c r="AQ223" s="11">
        <v>-0.17010545974909036</v>
      </c>
      <c r="AS223" s="11">
        <v>222</v>
      </c>
      <c r="AT223" s="11">
        <v>1.6325511406460564E-2</v>
      </c>
    </row>
    <row r="224" spans="39:46" x14ac:dyDescent="0.25">
      <c r="AM224" s="11">
        <v>223</v>
      </c>
      <c r="AN224" s="11">
        <v>0.2131582244321408</v>
      </c>
      <c r="AP224" s="11">
        <v>223</v>
      </c>
      <c r="AQ224" s="11">
        <v>-0.27636978935650247</v>
      </c>
      <c r="AS224" s="11">
        <v>223</v>
      </c>
      <c r="AT224" s="11">
        <v>1.6046076875810149E-2</v>
      </c>
    </row>
    <row r="225" spans="39:46" x14ac:dyDescent="0.25">
      <c r="AM225" s="11">
        <v>224</v>
      </c>
      <c r="AN225" s="11">
        <v>0.19625446746979106</v>
      </c>
      <c r="AP225" s="11">
        <v>224</v>
      </c>
      <c r="AQ225" s="11">
        <v>-0.25001613374068732</v>
      </c>
      <c r="AS225" s="11">
        <v>224</v>
      </c>
      <c r="AT225" s="11">
        <v>1.9254625737114117E-2</v>
      </c>
    </row>
    <row r="226" spans="39:46" x14ac:dyDescent="0.25">
      <c r="AM226" s="11">
        <v>225</v>
      </c>
      <c r="AN226" s="11">
        <v>0.16719748168047482</v>
      </c>
      <c r="AP226" s="11">
        <v>225</v>
      </c>
      <c r="AQ226" s="11">
        <v>-0.22453827398555123</v>
      </c>
      <c r="AS226" s="11">
        <v>225</v>
      </c>
      <c r="AT226" s="11">
        <v>1.5212677251037445E-2</v>
      </c>
    </row>
    <row r="227" spans="39:46" x14ac:dyDescent="0.25">
      <c r="AM227" s="11">
        <v>226</v>
      </c>
      <c r="AN227" s="11">
        <v>0.21257398751033185</v>
      </c>
      <c r="AP227" s="11">
        <v>226</v>
      </c>
      <c r="AQ227" s="11">
        <v>-0.2890159234503098</v>
      </c>
      <c r="AS227" s="11">
        <v>226</v>
      </c>
      <c r="AT227" s="11">
        <v>1.6312966338914082E-2</v>
      </c>
    </row>
    <row r="228" spans="39:46" x14ac:dyDescent="0.25">
      <c r="AM228" s="11">
        <v>227</v>
      </c>
      <c r="AN228" s="11">
        <v>0.23394622070220139</v>
      </c>
      <c r="AP228" s="11">
        <v>227</v>
      </c>
      <c r="AQ228" s="11">
        <v>-0.22790528451781222</v>
      </c>
      <c r="AS228" s="11">
        <v>227</v>
      </c>
      <c r="AT228" s="11">
        <v>2.129654446231978E-2</v>
      </c>
    </row>
    <row r="229" spans="39:46" x14ac:dyDescent="0.25">
      <c r="AM229" s="11">
        <v>228</v>
      </c>
      <c r="AN229" s="11">
        <v>0.21367297842717234</v>
      </c>
      <c r="AP229" s="11">
        <v>228</v>
      </c>
      <c r="AQ229" s="11">
        <v>-0.1520713509520393</v>
      </c>
      <c r="AS229" s="11">
        <v>228</v>
      </c>
      <c r="AT229" s="11">
        <v>2.0517691312309988E-2</v>
      </c>
    </row>
    <row r="230" spans="39:46" x14ac:dyDescent="0.25">
      <c r="AM230" s="11">
        <v>229</v>
      </c>
      <c r="AN230" s="11">
        <v>0.18341100502402527</v>
      </c>
      <c r="AP230" s="11">
        <v>229</v>
      </c>
      <c r="AQ230" s="11">
        <v>-0.39378203279132329</v>
      </c>
      <c r="AS230" s="11">
        <v>229</v>
      </c>
      <c r="AT230" s="11">
        <v>1.7139490737899988E-2</v>
      </c>
    </row>
    <row r="231" spans="39:46" x14ac:dyDescent="0.25">
      <c r="AM231" s="11">
        <v>230</v>
      </c>
      <c r="AN231" s="11">
        <v>0.24335468584423803</v>
      </c>
      <c r="AP231" s="11">
        <v>230</v>
      </c>
      <c r="AQ231" s="11">
        <v>-0.35699066012545311</v>
      </c>
      <c r="AS231" s="11">
        <v>230</v>
      </c>
      <c r="AT231" s="11">
        <v>1.348775353709453E-2</v>
      </c>
    </row>
    <row r="232" spans="39:46" x14ac:dyDescent="0.25">
      <c r="AM232" s="11">
        <v>231</v>
      </c>
      <c r="AN232" s="11">
        <v>0.19694701195364825</v>
      </c>
      <c r="AP232" s="11">
        <v>231</v>
      </c>
      <c r="AQ232" s="11">
        <v>-0.29627442553879141</v>
      </c>
      <c r="AS232" s="11">
        <v>231</v>
      </c>
      <c r="AT232" s="11">
        <v>1.8857025446205173E-2</v>
      </c>
    </row>
    <row r="233" spans="39:46" x14ac:dyDescent="0.25">
      <c r="AM233" s="11">
        <v>232</v>
      </c>
      <c r="AN233" s="11">
        <v>0.23423872656996511</v>
      </c>
      <c r="AP233" s="11">
        <v>232</v>
      </c>
      <c r="AQ233" s="11">
        <v>-0.248204648874296</v>
      </c>
      <c r="AS233" s="11">
        <v>232</v>
      </c>
      <c r="AT233" s="11">
        <v>1.8983195064848073E-2</v>
      </c>
    </row>
    <row r="234" spans="39:46" x14ac:dyDescent="0.25">
      <c r="AM234" s="11">
        <v>233</v>
      </c>
      <c r="AN234" s="11">
        <v>0.16865854450975093</v>
      </c>
      <c r="AP234" s="11">
        <v>233</v>
      </c>
      <c r="AQ234" s="11">
        <v>-0.1555548918511318</v>
      </c>
      <c r="AS234" s="11">
        <v>233</v>
      </c>
      <c r="AT234" s="11">
        <v>1.4623755263576038E-2</v>
      </c>
    </row>
    <row r="235" spans="39:46" x14ac:dyDescent="0.25">
      <c r="AM235" s="11">
        <v>234</v>
      </c>
      <c r="AN235" s="11">
        <v>0.22052703597614923</v>
      </c>
      <c r="AP235" s="11">
        <v>234</v>
      </c>
      <c r="AQ235" s="11">
        <v>-0.23147964315774888</v>
      </c>
      <c r="AS235" s="11">
        <v>234</v>
      </c>
      <c r="AT235" s="11">
        <v>1.9296374727860034E-2</v>
      </c>
    </row>
    <row r="236" spans="39:46" x14ac:dyDescent="0.25">
      <c r="AM236" s="11">
        <v>235</v>
      </c>
      <c r="AN236" s="11">
        <v>0.22486226270392651</v>
      </c>
      <c r="AP236" s="11">
        <v>235</v>
      </c>
      <c r="AQ236" s="11">
        <v>-0.28173214961034632</v>
      </c>
      <c r="AS236" s="11">
        <v>235</v>
      </c>
      <c r="AT236" s="11">
        <v>1.5986836302683473E-2</v>
      </c>
    </row>
    <row r="237" spans="39:46" x14ac:dyDescent="0.25">
      <c r="AM237" s="11">
        <v>236</v>
      </c>
      <c r="AN237" s="11">
        <v>0.2046793478707962</v>
      </c>
      <c r="AP237" s="11">
        <v>236</v>
      </c>
      <c r="AQ237" s="11">
        <v>-0.2856120996264167</v>
      </c>
      <c r="AS237" s="11">
        <v>236</v>
      </c>
      <c r="AT237" s="11">
        <v>1.4322109288277702E-2</v>
      </c>
    </row>
    <row r="238" spans="39:46" x14ac:dyDescent="0.25">
      <c r="AM238" s="11">
        <v>237</v>
      </c>
      <c r="AN238" s="11">
        <v>0.20940800571097651</v>
      </c>
      <c r="AP238" s="11">
        <v>237</v>
      </c>
      <c r="AQ238" s="11">
        <v>-0.30446389336858126</v>
      </c>
      <c r="AS238" s="11">
        <v>237</v>
      </c>
      <c r="AT238" s="11">
        <v>1.7733825003300147E-2</v>
      </c>
    </row>
    <row r="239" spans="39:46" x14ac:dyDescent="0.25">
      <c r="AM239" s="11">
        <v>238</v>
      </c>
      <c r="AN239" s="11">
        <v>0.19608881377957038</v>
      </c>
      <c r="AP239" s="11">
        <v>238</v>
      </c>
      <c r="AQ239" s="11">
        <v>-0.1729064123950394</v>
      </c>
      <c r="AS239" s="11">
        <v>238</v>
      </c>
      <c r="AT239" s="11">
        <v>1.6994898269751195E-2</v>
      </c>
    </row>
    <row r="240" spans="39:46" x14ac:dyDescent="0.25">
      <c r="AM240" s="11">
        <v>239</v>
      </c>
      <c r="AN240" s="11">
        <v>0.25202513514020569</v>
      </c>
      <c r="AP240" s="11">
        <v>239</v>
      </c>
      <c r="AQ240" s="11">
        <v>-0.26428773397694899</v>
      </c>
      <c r="AS240" s="11">
        <v>239</v>
      </c>
      <c r="AT240" s="11">
        <v>1.853476954052595E-2</v>
      </c>
    </row>
    <row r="241" spans="39:46" x14ac:dyDescent="0.25">
      <c r="AM241" s="11">
        <v>240</v>
      </c>
      <c r="AN241" s="11">
        <v>0.213096764880217</v>
      </c>
      <c r="AP241" s="11">
        <v>240</v>
      </c>
      <c r="AQ241" s="11">
        <v>-0.19109053395382072</v>
      </c>
      <c r="AS241" s="11">
        <v>240</v>
      </c>
      <c r="AT241" s="11">
        <v>1.2167260150029134E-2</v>
      </c>
    </row>
    <row r="242" spans="39:46" x14ac:dyDescent="0.25">
      <c r="AM242" s="11">
        <v>241</v>
      </c>
      <c r="AN242" s="11">
        <v>0.18520758605217069</v>
      </c>
      <c r="AP242" s="11">
        <v>241</v>
      </c>
      <c r="AQ242" s="11">
        <v>-0.24299275848386609</v>
      </c>
      <c r="AS242" s="11">
        <v>241</v>
      </c>
      <c r="AT242" s="11">
        <v>1.8302382186384514E-2</v>
      </c>
    </row>
    <row r="243" spans="39:46" x14ac:dyDescent="0.25">
      <c r="AM243" s="11">
        <v>242</v>
      </c>
      <c r="AN243" s="11">
        <v>0.16970517005778524</v>
      </c>
      <c r="AP243" s="11">
        <v>242</v>
      </c>
      <c r="AQ243" s="11">
        <v>-0.20923750717804168</v>
      </c>
      <c r="AS243" s="11">
        <v>242</v>
      </c>
      <c r="AT243" s="11">
        <v>1.7113204915644921E-2</v>
      </c>
    </row>
    <row r="244" spans="39:46" x14ac:dyDescent="0.25">
      <c r="AM244" s="11">
        <v>243</v>
      </c>
      <c r="AN244" s="11">
        <v>0.18277136502196428</v>
      </c>
      <c r="AP244" s="11">
        <v>243</v>
      </c>
      <c r="AQ244" s="11">
        <v>-0.28013449988936079</v>
      </c>
      <c r="AS244" s="11">
        <v>243</v>
      </c>
      <c r="AT244" s="11">
        <v>1.6871252629535444E-2</v>
      </c>
    </row>
    <row r="245" spans="39:46" x14ac:dyDescent="0.25">
      <c r="AM245" s="11">
        <v>244</v>
      </c>
      <c r="AN245" s="11">
        <v>0.23996074009976945</v>
      </c>
      <c r="AP245" s="11">
        <v>244</v>
      </c>
      <c r="AQ245" s="11">
        <v>-0.28826047659508836</v>
      </c>
      <c r="AS245" s="11">
        <v>244</v>
      </c>
      <c r="AT245" s="11">
        <v>1.8095780739506344E-2</v>
      </c>
    </row>
    <row r="246" spans="39:46" x14ac:dyDescent="0.25">
      <c r="AM246" s="11">
        <v>245</v>
      </c>
      <c r="AN246" s="11">
        <v>0.17429356241189914</v>
      </c>
      <c r="AP246" s="11">
        <v>245</v>
      </c>
      <c r="AQ246" s="11">
        <v>-0.30780413365792086</v>
      </c>
      <c r="AS246" s="11">
        <v>245</v>
      </c>
      <c r="AT246" s="11">
        <v>2.0318772378840985E-2</v>
      </c>
    </row>
    <row r="247" spans="39:46" x14ac:dyDescent="0.25">
      <c r="AM247" s="11">
        <v>246</v>
      </c>
      <c r="AN247" s="11">
        <v>0.26019610344940275</v>
      </c>
      <c r="AP247" s="11">
        <v>246</v>
      </c>
      <c r="AQ247" s="11">
        <v>-0.43985331720243365</v>
      </c>
      <c r="AS247" s="11">
        <v>246</v>
      </c>
      <c r="AT247" s="11">
        <v>1.2917556149659067E-2</v>
      </c>
    </row>
    <row r="248" spans="39:46" x14ac:dyDescent="0.25">
      <c r="AM248" s="11">
        <v>247</v>
      </c>
      <c r="AN248" s="11">
        <v>0.15665628075276813</v>
      </c>
      <c r="AP248" s="11">
        <v>247</v>
      </c>
      <c r="AQ248" s="11">
        <v>-0.29843801522048713</v>
      </c>
      <c r="AS248" s="11">
        <v>247</v>
      </c>
      <c r="AT248" s="11">
        <v>1.9256480308309815E-2</v>
      </c>
    </row>
    <row r="249" spans="39:46" x14ac:dyDescent="0.25">
      <c r="AM249" s="11">
        <v>248</v>
      </c>
      <c r="AN249" s="11">
        <v>0.20412258409648051</v>
      </c>
      <c r="AP249" s="11">
        <v>248</v>
      </c>
      <c r="AQ249" s="11">
        <v>-0.24053825998419442</v>
      </c>
      <c r="AS249" s="11">
        <v>248</v>
      </c>
      <c r="AT249" s="11">
        <v>2.0657813813990976E-2</v>
      </c>
    </row>
    <row r="250" spans="39:46" x14ac:dyDescent="0.25">
      <c r="AM250" s="11">
        <v>249</v>
      </c>
      <c r="AN250" s="11">
        <v>0.17289269108329328</v>
      </c>
      <c r="AP250" s="11">
        <v>249</v>
      </c>
      <c r="AQ250" s="11">
        <v>-0.17999285166949702</v>
      </c>
      <c r="AS250" s="11">
        <v>249</v>
      </c>
      <c r="AT250" s="11">
        <v>1.9994963559409197E-2</v>
      </c>
    </row>
    <row r="251" spans="39:46" x14ac:dyDescent="0.25">
      <c r="AM251" s="11">
        <v>250</v>
      </c>
      <c r="AN251" s="11">
        <v>0.17380899079606868</v>
      </c>
      <c r="AP251" s="11">
        <v>250</v>
      </c>
      <c r="AQ251" s="11">
        <v>-0.26898187494361181</v>
      </c>
      <c r="AS251" s="11">
        <v>250</v>
      </c>
      <c r="AT251" s="11">
        <v>1.6579382886144474E-2</v>
      </c>
    </row>
    <row r="252" spans="39:46" x14ac:dyDescent="0.25">
      <c r="AM252" s="11">
        <v>251</v>
      </c>
      <c r="AN252" s="11">
        <v>0.22689353826539199</v>
      </c>
      <c r="AP252" s="11">
        <v>251</v>
      </c>
      <c r="AQ252" s="11">
        <v>-0.21276225821841194</v>
      </c>
      <c r="AS252" s="11">
        <v>251</v>
      </c>
      <c r="AT252" s="11">
        <v>1.7300228180170431E-2</v>
      </c>
    </row>
    <row r="253" spans="39:46" x14ac:dyDescent="0.25">
      <c r="AM253" s="11">
        <v>252</v>
      </c>
      <c r="AN253" s="11">
        <v>0.20226503949753855</v>
      </c>
      <c r="AP253" s="11">
        <v>252</v>
      </c>
      <c r="AQ253" s="11">
        <v>-0.22844208111264738</v>
      </c>
      <c r="AS253" s="11">
        <v>252</v>
      </c>
      <c r="AT253" s="11">
        <v>1.6161660579622421E-2</v>
      </c>
    </row>
    <row r="254" spans="39:46" x14ac:dyDescent="0.25">
      <c r="AM254" s="11">
        <v>253</v>
      </c>
      <c r="AN254" s="11">
        <v>0.18441239662754713</v>
      </c>
      <c r="AP254" s="11">
        <v>253</v>
      </c>
      <c r="AQ254" s="11">
        <v>-0.33657466149622117</v>
      </c>
      <c r="AS254" s="11">
        <v>253</v>
      </c>
      <c r="AT254" s="11">
        <v>1.7862218742893763E-2</v>
      </c>
    </row>
    <row r="255" spans="39:46" x14ac:dyDescent="0.25">
      <c r="AM255" s="11">
        <v>254</v>
      </c>
      <c r="AN255" s="11">
        <v>0.20579406610766351</v>
      </c>
      <c r="AP255" s="11">
        <v>254</v>
      </c>
      <c r="AQ255" s="11">
        <v>-0.29428737165378621</v>
      </c>
      <c r="AS255" s="11">
        <v>254</v>
      </c>
      <c r="AT255" s="11">
        <v>2.2264253008106354E-2</v>
      </c>
    </row>
    <row r="256" spans="39:46" x14ac:dyDescent="0.25">
      <c r="AM256" s="11">
        <v>255</v>
      </c>
      <c r="AN256" s="11">
        <v>0.21520695670574669</v>
      </c>
      <c r="AP256" s="11">
        <v>255</v>
      </c>
      <c r="AQ256" s="11">
        <v>-0.16175190816879784</v>
      </c>
      <c r="AS256" s="11">
        <v>255</v>
      </c>
      <c r="AT256" s="11">
        <v>2.178804539350887E-2</v>
      </c>
    </row>
    <row r="257" spans="39:46" x14ac:dyDescent="0.25">
      <c r="AM257" s="11">
        <v>256</v>
      </c>
      <c r="AN257" s="11">
        <v>0.2109183752662005</v>
      </c>
      <c r="AP257" s="11">
        <v>256</v>
      </c>
      <c r="AQ257" s="11">
        <v>-0.34985095786230797</v>
      </c>
      <c r="AS257" s="11">
        <v>256</v>
      </c>
      <c r="AT257" s="11">
        <v>1.4155137569944668E-2</v>
      </c>
    </row>
    <row r="258" spans="39:46" x14ac:dyDescent="0.25">
      <c r="AM258" s="11">
        <v>257</v>
      </c>
      <c r="AN258" s="11">
        <v>0.21728334309129321</v>
      </c>
      <c r="AP258" s="11">
        <v>257</v>
      </c>
      <c r="AQ258" s="11">
        <v>-0.17224003259192627</v>
      </c>
      <c r="AS258" s="11">
        <v>257</v>
      </c>
      <c r="AT258" s="11">
        <v>1.2550034180095891E-2</v>
      </c>
    </row>
    <row r="259" spans="39:46" x14ac:dyDescent="0.25">
      <c r="AM259" s="11">
        <v>258</v>
      </c>
      <c r="AN259" s="11">
        <v>0.18297325181355223</v>
      </c>
      <c r="AP259" s="11">
        <v>258</v>
      </c>
      <c r="AQ259" s="11">
        <v>-0.27224047939067464</v>
      </c>
      <c r="AS259" s="11">
        <v>258</v>
      </c>
      <c r="AT259" s="11">
        <v>1.1744646098697124E-2</v>
      </c>
    </row>
    <row r="260" spans="39:46" x14ac:dyDescent="0.25">
      <c r="AM260" s="11">
        <v>259</v>
      </c>
      <c r="AN260" s="11">
        <v>0.20919149945170337</v>
      </c>
      <c r="AP260" s="11">
        <v>259</v>
      </c>
      <c r="AQ260" s="11">
        <v>-0.30327368494157114</v>
      </c>
      <c r="AS260" s="11">
        <v>259</v>
      </c>
      <c r="AT260" s="11">
        <v>1.9237272727108679E-2</v>
      </c>
    </row>
    <row r="261" spans="39:46" x14ac:dyDescent="0.25">
      <c r="AM261" s="11">
        <v>260</v>
      </c>
      <c r="AN261" s="11">
        <v>0.20701956786960224</v>
      </c>
      <c r="AP261" s="11">
        <v>260</v>
      </c>
      <c r="AQ261" s="11">
        <v>-0.44270888823384108</v>
      </c>
      <c r="AS261" s="11">
        <v>260</v>
      </c>
      <c r="AT261" s="11">
        <v>1.7793957057702234E-2</v>
      </c>
    </row>
    <row r="262" spans="39:46" x14ac:dyDescent="0.25">
      <c r="AM262" s="11">
        <v>261</v>
      </c>
      <c r="AN262" s="11">
        <v>0.15820019133232613</v>
      </c>
      <c r="AP262" s="11">
        <v>261</v>
      </c>
      <c r="AQ262" s="11">
        <v>-0.15958132643990702</v>
      </c>
      <c r="AS262" s="11">
        <v>261</v>
      </c>
      <c r="AT262" s="11">
        <v>1.4310423782009519E-2</v>
      </c>
    </row>
    <row r="263" spans="39:46" x14ac:dyDescent="0.25">
      <c r="AM263" s="11">
        <v>262</v>
      </c>
      <c r="AN263" s="11">
        <v>0.21858812316574494</v>
      </c>
      <c r="AP263" s="11">
        <v>262</v>
      </c>
      <c r="AQ263" s="11">
        <v>-0.28781190834825526</v>
      </c>
      <c r="AS263" s="11">
        <v>262</v>
      </c>
      <c r="AT263" s="11">
        <v>1.6164541775955683E-2</v>
      </c>
    </row>
    <row r="264" spans="39:46" x14ac:dyDescent="0.25">
      <c r="AM264" s="11">
        <v>263</v>
      </c>
      <c r="AN264" s="11">
        <v>0.15657409213530579</v>
      </c>
      <c r="AP264" s="11">
        <v>263</v>
      </c>
      <c r="AQ264" s="11">
        <v>-0.32801279133702788</v>
      </c>
      <c r="AS264" s="11">
        <v>263</v>
      </c>
      <c r="AT264" s="11">
        <v>1.3935617458431573E-2</v>
      </c>
    </row>
    <row r="265" spans="39:46" x14ac:dyDescent="0.25">
      <c r="AM265" s="11">
        <v>264</v>
      </c>
      <c r="AN265" s="11">
        <v>0.17212571142452923</v>
      </c>
      <c r="AP265" s="11">
        <v>264</v>
      </c>
      <c r="AQ265" s="11">
        <v>-0.21296063127454962</v>
      </c>
      <c r="AS265" s="11">
        <v>264</v>
      </c>
      <c r="AT265" s="11">
        <v>2.0614249267606619E-2</v>
      </c>
    </row>
    <row r="266" spans="39:46" x14ac:dyDescent="0.25">
      <c r="AM266" s="11">
        <v>265</v>
      </c>
      <c r="AN266" s="11">
        <v>0.18112772949432268</v>
      </c>
      <c r="AP266" s="11">
        <v>265</v>
      </c>
      <c r="AQ266" s="11">
        <v>-0.16077140560624983</v>
      </c>
      <c r="AS266" s="11">
        <v>265</v>
      </c>
      <c r="AT266" s="11">
        <v>1.3940836335362429E-2</v>
      </c>
    </row>
    <row r="267" spans="39:46" x14ac:dyDescent="0.25">
      <c r="AM267" s="11">
        <v>266</v>
      </c>
      <c r="AN267" s="11">
        <v>0.23642496731976151</v>
      </c>
      <c r="AP267" s="11">
        <v>266</v>
      </c>
      <c r="AQ267" s="11">
        <v>-0.32981134844713705</v>
      </c>
      <c r="AS267" s="11">
        <v>266</v>
      </c>
      <c r="AT267" s="11">
        <v>1.2554702830895156E-2</v>
      </c>
    </row>
    <row r="268" spans="39:46" x14ac:dyDescent="0.25">
      <c r="AM268" s="11">
        <v>267</v>
      </c>
      <c r="AN268" s="11">
        <v>0.20094767817304138</v>
      </c>
      <c r="AP268" s="11">
        <v>267</v>
      </c>
      <c r="AQ268" s="11">
        <v>-0.26624844231082279</v>
      </c>
      <c r="AS268" s="11">
        <v>267</v>
      </c>
      <c r="AT268" s="11">
        <v>1.4615647510030177E-2</v>
      </c>
    </row>
    <row r="269" spans="39:46" x14ac:dyDescent="0.25">
      <c r="AM269" s="11">
        <v>268</v>
      </c>
      <c r="AN269" s="11">
        <v>0.24824693717533516</v>
      </c>
      <c r="AP269" s="11">
        <v>268</v>
      </c>
      <c r="AQ269" s="11">
        <v>-0.26139911742908006</v>
      </c>
      <c r="AS269" s="11">
        <v>268</v>
      </c>
      <c r="AT269" s="11">
        <v>1.8292246818043954E-2</v>
      </c>
    </row>
    <row r="270" spans="39:46" x14ac:dyDescent="0.25">
      <c r="AM270" s="11">
        <v>269</v>
      </c>
      <c r="AN270" s="11">
        <v>0.19529048260433199</v>
      </c>
      <c r="AP270" s="11">
        <v>269</v>
      </c>
      <c r="AQ270" s="11">
        <v>-0.13672660510000875</v>
      </c>
      <c r="AS270" s="11">
        <v>269</v>
      </c>
      <c r="AT270" s="11">
        <v>1.6865218301931939E-2</v>
      </c>
    </row>
    <row r="271" spans="39:46" x14ac:dyDescent="0.25">
      <c r="AM271" s="11">
        <v>270</v>
      </c>
      <c r="AN271" s="11">
        <v>0.20229361650952554</v>
      </c>
      <c r="AP271" s="11">
        <v>270</v>
      </c>
      <c r="AQ271" s="11">
        <v>-0.12404880132084131</v>
      </c>
      <c r="AS271" s="11">
        <v>270</v>
      </c>
      <c r="AT271" s="11">
        <v>1.6866845798784436E-2</v>
      </c>
    </row>
    <row r="272" spans="39:46" x14ac:dyDescent="0.25">
      <c r="AM272" s="11">
        <v>271</v>
      </c>
      <c r="AN272" s="11">
        <v>0.20103123932921932</v>
      </c>
      <c r="AP272" s="11">
        <v>271</v>
      </c>
      <c r="AQ272" s="11">
        <v>-0.28826353953935546</v>
      </c>
      <c r="AS272" s="11">
        <v>271</v>
      </c>
      <c r="AT272" s="11">
        <v>1.7759262906871964E-2</v>
      </c>
    </row>
    <row r="273" spans="39:46" x14ac:dyDescent="0.25">
      <c r="AM273" s="11">
        <v>272</v>
      </c>
      <c r="AN273" s="11">
        <v>0.20913305114993094</v>
      </c>
      <c r="AP273" s="11">
        <v>272</v>
      </c>
      <c r="AQ273" s="11">
        <v>-0.25283282264532592</v>
      </c>
      <c r="AS273" s="11">
        <v>272</v>
      </c>
      <c r="AT273" s="11">
        <v>1.7260116334322353E-2</v>
      </c>
    </row>
    <row r="274" spans="39:46" x14ac:dyDescent="0.25">
      <c r="AM274" s="11">
        <v>273</v>
      </c>
      <c r="AN274" s="11">
        <v>0.21365735136434766</v>
      </c>
      <c r="AP274" s="11">
        <v>273</v>
      </c>
      <c r="AQ274" s="11">
        <v>-0.36525776369869167</v>
      </c>
      <c r="AS274" s="11">
        <v>273</v>
      </c>
      <c r="AT274" s="11">
        <v>1.2870171776477772E-2</v>
      </c>
    </row>
    <row r="275" spans="39:46" x14ac:dyDescent="0.25">
      <c r="AM275" s="11">
        <v>274</v>
      </c>
      <c r="AN275" s="11">
        <v>0.22383191178384126</v>
      </c>
      <c r="AP275" s="11">
        <v>274</v>
      </c>
      <c r="AQ275" s="11">
        <v>-0.30641810023377536</v>
      </c>
      <c r="AS275" s="11">
        <v>274</v>
      </c>
      <c r="AT275" s="11">
        <v>1.5706805297068742E-2</v>
      </c>
    </row>
    <row r="276" spans="39:46" x14ac:dyDescent="0.25">
      <c r="AM276" s="11">
        <v>275</v>
      </c>
      <c r="AN276" s="11">
        <v>0.19479068244317349</v>
      </c>
      <c r="AP276" s="11">
        <v>275</v>
      </c>
      <c r="AQ276" s="11">
        <v>-0.24991418329858123</v>
      </c>
      <c r="AS276" s="11">
        <v>275</v>
      </c>
      <c r="AT276" s="11">
        <v>1.9084434334989384E-2</v>
      </c>
    </row>
    <row r="277" spans="39:46" x14ac:dyDescent="0.25">
      <c r="AM277" s="11">
        <v>276</v>
      </c>
      <c r="AN277" s="11">
        <v>0.22072043448746484</v>
      </c>
      <c r="AP277" s="11">
        <v>276</v>
      </c>
      <c r="AQ277" s="11">
        <v>-0.20077918470244832</v>
      </c>
      <c r="AS277" s="11">
        <v>276</v>
      </c>
      <c r="AT277" s="11">
        <v>1.615308977636018E-2</v>
      </c>
    </row>
    <row r="278" spans="39:46" x14ac:dyDescent="0.25">
      <c r="AM278" s="11">
        <v>277</v>
      </c>
      <c r="AN278" s="11">
        <v>0.18134323826498155</v>
      </c>
      <c r="AP278" s="11">
        <v>277</v>
      </c>
      <c r="AQ278" s="11">
        <v>-0.35009736006707232</v>
      </c>
      <c r="AS278" s="11">
        <v>277</v>
      </c>
      <c r="AT278" s="11">
        <v>1.7306395653702657E-2</v>
      </c>
    </row>
    <row r="279" spans="39:46" x14ac:dyDescent="0.25">
      <c r="AM279" s="11">
        <v>278</v>
      </c>
      <c r="AN279" s="11">
        <v>0.23503280701660922</v>
      </c>
      <c r="AP279" s="11">
        <v>278</v>
      </c>
      <c r="AQ279" s="11">
        <v>-0.27615611008407259</v>
      </c>
      <c r="AS279" s="11">
        <v>278</v>
      </c>
      <c r="AT279" s="11">
        <v>1.8462931473123577E-2</v>
      </c>
    </row>
    <row r="280" spans="39:46" x14ac:dyDescent="0.25">
      <c r="AM280" s="11">
        <v>279</v>
      </c>
      <c r="AN280" s="11">
        <v>0.20344360843002632</v>
      </c>
      <c r="AP280" s="11">
        <v>279</v>
      </c>
      <c r="AQ280" s="11">
        <v>-0.11499782192963805</v>
      </c>
      <c r="AS280" s="11">
        <v>279</v>
      </c>
      <c r="AT280" s="11">
        <v>1.2819703035911647E-2</v>
      </c>
    </row>
    <row r="281" spans="39:46" x14ac:dyDescent="0.25">
      <c r="AM281" s="11">
        <v>280</v>
      </c>
      <c r="AN281" s="11">
        <v>0.22466962305905741</v>
      </c>
      <c r="AP281" s="11">
        <v>280</v>
      </c>
      <c r="AQ281" s="11">
        <v>-0.20322391553271685</v>
      </c>
      <c r="AS281" s="11">
        <v>280</v>
      </c>
      <c r="AT281" s="11">
        <v>1.9649301548583291E-2</v>
      </c>
    </row>
    <row r="282" spans="39:46" x14ac:dyDescent="0.25">
      <c r="AM282" s="11">
        <v>281</v>
      </c>
      <c r="AN282" s="11">
        <v>0.14391027842435683</v>
      </c>
      <c r="AP282" s="11">
        <v>281</v>
      </c>
      <c r="AQ282" s="11">
        <v>-0.33313290228253084</v>
      </c>
      <c r="AS282" s="11">
        <v>281</v>
      </c>
      <c r="AT282" s="11">
        <v>1.8323302523576002E-2</v>
      </c>
    </row>
    <row r="283" spans="39:46" x14ac:dyDescent="0.25">
      <c r="AM283" s="11">
        <v>282</v>
      </c>
      <c r="AN283" s="11">
        <v>0.25733539614868717</v>
      </c>
      <c r="AP283" s="11">
        <v>282</v>
      </c>
      <c r="AQ283" s="11">
        <v>-0.21244439165622281</v>
      </c>
      <c r="AS283" s="11">
        <v>282</v>
      </c>
      <c r="AT283" s="11">
        <v>1.4034663453350665E-2</v>
      </c>
    </row>
    <row r="284" spans="39:46" x14ac:dyDescent="0.25">
      <c r="AM284" s="11">
        <v>283</v>
      </c>
      <c r="AN284" s="11">
        <v>0.18544510475567105</v>
      </c>
      <c r="AP284" s="11">
        <v>283</v>
      </c>
      <c r="AQ284" s="11">
        <v>-0.31285837973189901</v>
      </c>
      <c r="AS284" s="11">
        <v>283</v>
      </c>
      <c r="AT284" s="11">
        <v>1.8983915400927087E-2</v>
      </c>
    </row>
    <row r="285" spans="39:46" x14ac:dyDescent="0.25">
      <c r="AM285" s="11">
        <v>284</v>
      </c>
      <c r="AN285" s="11">
        <v>0.21639861847508138</v>
      </c>
      <c r="AP285" s="11">
        <v>284</v>
      </c>
      <c r="AQ285" s="11">
        <v>-0.14877965442156232</v>
      </c>
      <c r="AS285" s="11">
        <v>284</v>
      </c>
      <c r="AT285" s="11">
        <v>1.6364118590447986E-2</v>
      </c>
    </row>
    <row r="286" spans="39:46" x14ac:dyDescent="0.25">
      <c r="AM286" s="11">
        <v>285</v>
      </c>
      <c r="AN286" s="11">
        <v>0.1984819066477001</v>
      </c>
      <c r="AP286" s="11">
        <v>285</v>
      </c>
      <c r="AQ286" s="11">
        <v>-0.26313525576906494</v>
      </c>
      <c r="AS286" s="11">
        <v>285</v>
      </c>
      <c r="AT286" s="11">
        <v>1.7051732342770125E-2</v>
      </c>
    </row>
    <row r="287" spans="39:46" x14ac:dyDescent="0.25">
      <c r="AM287" s="11">
        <v>286</v>
      </c>
      <c r="AN287" s="11">
        <v>0.17826853010332872</v>
      </c>
      <c r="AP287" s="11">
        <v>286</v>
      </c>
      <c r="AQ287" s="11">
        <v>-0.23168697430473342</v>
      </c>
      <c r="AS287" s="11">
        <v>286</v>
      </c>
      <c r="AT287" s="11">
        <v>9.6543753238471624E-3</v>
      </c>
    </row>
    <row r="288" spans="39:46" x14ac:dyDescent="0.25">
      <c r="AM288" s="11">
        <v>287</v>
      </c>
      <c r="AN288" s="11">
        <v>0.21867112142427719</v>
      </c>
      <c r="AP288" s="11">
        <v>287</v>
      </c>
      <c r="AQ288" s="11">
        <v>-0.27744384198863903</v>
      </c>
      <c r="AS288" s="11">
        <v>287</v>
      </c>
      <c r="AT288" s="11">
        <v>1.5469407787259552E-2</v>
      </c>
    </row>
    <row r="289" spans="39:46" x14ac:dyDescent="0.25">
      <c r="AM289" s="11">
        <v>288</v>
      </c>
      <c r="AN289" s="11">
        <v>0.22764455729269215</v>
      </c>
      <c r="AP289" s="11">
        <v>288</v>
      </c>
      <c r="AQ289" s="11">
        <v>-0.37308068438310915</v>
      </c>
      <c r="AS289" s="11">
        <v>288</v>
      </c>
      <c r="AT289" s="11">
        <v>1.4859986004564035E-2</v>
      </c>
    </row>
    <row r="290" spans="39:46" x14ac:dyDescent="0.25">
      <c r="AM290" s="11">
        <v>289</v>
      </c>
      <c r="AN290" s="11">
        <v>0.23250453806394139</v>
      </c>
      <c r="AP290" s="11">
        <v>289</v>
      </c>
      <c r="AQ290" s="11">
        <v>-0.27074492531558281</v>
      </c>
      <c r="AS290" s="11">
        <v>289</v>
      </c>
      <c r="AT290" s="11">
        <v>2.2511909818661101E-2</v>
      </c>
    </row>
    <row r="291" spans="39:46" x14ac:dyDescent="0.25">
      <c r="AM291" s="11">
        <v>290</v>
      </c>
      <c r="AN291" s="11">
        <v>0.20116244246928261</v>
      </c>
      <c r="AP291" s="11">
        <v>290</v>
      </c>
      <c r="AQ291" s="11">
        <v>-0.18179017810940268</v>
      </c>
      <c r="AS291" s="11">
        <v>290</v>
      </c>
      <c r="AT291" s="11">
        <v>1.5955795521500633E-2</v>
      </c>
    </row>
    <row r="292" spans="39:46" x14ac:dyDescent="0.25">
      <c r="AM292" s="11">
        <v>291</v>
      </c>
      <c r="AN292" s="11">
        <v>0.18088764972742646</v>
      </c>
      <c r="AP292" s="11">
        <v>291</v>
      </c>
      <c r="AQ292" s="11">
        <v>-0.32530260148685503</v>
      </c>
      <c r="AS292" s="11">
        <v>291</v>
      </c>
      <c r="AT292" s="11">
        <v>1.6347286807663598E-2</v>
      </c>
    </row>
    <row r="293" spans="39:46" x14ac:dyDescent="0.25">
      <c r="AM293" s="11">
        <v>292</v>
      </c>
      <c r="AN293" s="11">
        <v>0.13176542074010375</v>
      </c>
      <c r="AP293" s="11">
        <v>292</v>
      </c>
      <c r="AQ293" s="11">
        <v>-0.21908785418771295</v>
      </c>
      <c r="AS293" s="11">
        <v>292</v>
      </c>
      <c r="AT293" s="11">
        <v>1.9994867141074658E-2</v>
      </c>
    </row>
    <row r="294" spans="39:46" x14ac:dyDescent="0.25">
      <c r="AM294" s="11">
        <v>293</v>
      </c>
      <c r="AN294" s="11">
        <v>0.1907572651744659</v>
      </c>
      <c r="AP294" s="11">
        <v>293</v>
      </c>
      <c r="AQ294" s="11">
        <v>-0.30168903355328131</v>
      </c>
      <c r="AS294" s="11">
        <v>293</v>
      </c>
      <c r="AT294" s="11">
        <v>2.3487689558505838E-2</v>
      </c>
    </row>
    <row r="295" spans="39:46" x14ac:dyDescent="0.25">
      <c r="AM295" s="11">
        <v>294</v>
      </c>
      <c r="AN295" s="11">
        <v>0.22936702229947634</v>
      </c>
      <c r="AP295" s="11">
        <v>294</v>
      </c>
      <c r="AQ295" s="11">
        <v>-0.26868153248616633</v>
      </c>
      <c r="AS295" s="11">
        <v>294</v>
      </c>
      <c r="AT295" s="11">
        <v>1.4777982806563218E-2</v>
      </c>
    </row>
    <row r="296" spans="39:46" x14ac:dyDescent="0.25">
      <c r="AM296" s="11">
        <v>295</v>
      </c>
      <c r="AN296" s="11">
        <v>0.18327417794878179</v>
      </c>
      <c r="AP296" s="11">
        <v>295</v>
      </c>
      <c r="AQ296" s="11">
        <v>5.5592185480987974E-2</v>
      </c>
      <c r="AS296" s="11">
        <v>295</v>
      </c>
      <c r="AT296" s="11">
        <v>1.6233769466578694E-2</v>
      </c>
    </row>
    <row r="297" spans="39:46" x14ac:dyDescent="0.25">
      <c r="AM297" s="11">
        <v>296</v>
      </c>
      <c r="AN297" s="11">
        <v>0.23576913386899992</v>
      </c>
      <c r="AP297" s="11">
        <v>296</v>
      </c>
      <c r="AQ297" s="11">
        <v>-0.2790573782247307</v>
      </c>
      <c r="AS297" s="11">
        <v>296</v>
      </c>
      <c r="AT297" s="11">
        <v>1.6775123900080409E-2</v>
      </c>
    </row>
    <row r="298" spans="39:46" x14ac:dyDescent="0.25">
      <c r="AM298" s="11">
        <v>297</v>
      </c>
      <c r="AN298" s="11">
        <v>0.19819950095852007</v>
      </c>
      <c r="AP298" s="11">
        <v>297</v>
      </c>
      <c r="AQ298" s="11">
        <v>-0.19626767196536632</v>
      </c>
      <c r="AS298" s="11">
        <v>297</v>
      </c>
      <c r="AT298" s="11">
        <v>2.0428316985069861E-2</v>
      </c>
    </row>
    <row r="299" spans="39:46" x14ac:dyDescent="0.25">
      <c r="AM299" s="11">
        <v>298</v>
      </c>
      <c r="AN299" s="11">
        <v>0.17035595057356864</v>
      </c>
      <c r="AP299" s="11">
        <v>298</v>
      </c>
      <c r="AQ299" s="11">
        <v>-0.20028195678079339</v>
      </c>
      <c r="AS299" s="11">
        <v>298</v>
      </c>
      <c r="AT299" s="11">
        <v>1.6370240218567391E-2</v>
      </c>
    </row>
    <row r="300" spans="39:46" x14ac:dyDescent="0.25">
      <c r="AM300" s="11">
        <v>299</v>
      </c>
      <c r="AN300" s="11">
        <v>0.24314880744676881</v>
      </c>
      <c r="AP300" s="11">
        <v>299</v>
      </c>
      <c r="AQ300" s="11">
        <v>-0.27942683764768961</v>
      </c>
      <c r="AS300" s="11">
        <v>299</v>
      </c>
      <c r="AT300" s="11">
        <v>1.5693250901424746E-2</v>
      </c>
    </row>
    <row r="301" spans="39:46" x14ac:dyDescent="0.25">
      <c r="AM301" s="11">
        <v>300</v>
      </c>
      <c r="AN301" s="11">
        <v>0.18294801519778622</v>
      </c>
      <c r="AP301" s="11">
        <v>300</v>
      </c>
      <c r="AQ301" s="11">
        <v>-7.9058157208847707E-2</v>
      </c>
      <c r="AS301" s="11">
        <v>300</v>
      </c>
      <c r="AT301" s="11">
        <v>1.453624379971624E-2</v>
      </c>
    </row>
    <row r="302" spans="39:46" x14ac:dyDescent="0.25">
      <c r="AM302" s="11">
        <v>301</v>
      </c>
      <c r="AN302" s="11">
        <v>0.18103379097261296</v>
      </c>
      <c r="AP302" s="11">
        <v>301</v>
      </c>
      <c r="AQ302" s="11">
        <v>-0.20960460105780374</v>
      </c>
      <c r="AS302" s="11">
        <v>301</v>
      </c>
      <c r="AT302" s="11">
        <v>1.5447733289643707E-2</v>
      </c>
    </row>
    <row r="303" spans="39:46" x14ac:dyDescent="0.25">
      <c r="AM303" s="11">
        <v>302</v>
      </c>
      <c r="AN303" s="11">
        <v>0.18785208611372903</v>
      </c>
      <c r="AP303" s="11">
        <v>302</v>
      </c>
      <c r="AQ303" s="11">
        <v>-4.1330554940388044E-2</v>
      </c>
      <c r="AS303" s="11">
        <v>302</v>
      </c>
      <c r="AT303" s="11">
        <v>1.7497920202778641E-2</v>
      </c>
    </row>
    <row r="304" spans="39:46" x14ac:dyDescent="0.25">
      <c r="AM304" s="11">
        <v>303</v>
      </c>
      <c r="AN304" s="11">
        <v>0.23585232974716583</v>
      </c>
      <c r="AP304" s="11">
        <v>303</v>
      </c>
      <c r="AQ304" s="11">
        <v>-0.1689355915827967</v>
      </c>
      <c r="AS304" s="11">
        <v>303</v>
      </c>
      <c r="AT304" s="11">
        <v>1.5452440759883144E-2</v>
      </c>
    </row>
    <row r="305" spans="39:46" x14ac:dyDescent="0.25">
      <c r="AM305" s="11">
        <v>304</v>
      </c>
      <c r="AN305" s="11">
        <v>0.21131390647395545</v>
      </c>
      <c r="AP305" s="11">
        <v>304</v>
      </c>
      <c r="AQ305" s="11">
        <v>-0.30274393540455674</v>
      </c>
      <c r="AS305" s="11">
        <v>304</v>
      </c>
      <c r="AT305" s="11">
        <v>1.5235736227457938E-2</v>
      </c>
    </row>
    <row r="306" spans="39:46" x14ac:dyDescent="0.25">
      <c r="AM306" s="11">
        <v>305</v>
      </c>
      <c r="AN306" s="11">
        <v>0.17659991604597219</v>
      </c>
      <c r="AP306" s="11">
        <v>305</v>
      </c>
      <c r="AQ306" s="11">
        <v>-0.30007332363533873</v>
      </c>
      <c r="AS306" s="11">
        <v>305</v>
      </c>
      <c r="AT306" s="11">
        <v>1.9526090902617175E-2</v>
      </c>
    </row>
    <row r="307" spans="39:46" x14ac:dyDescent="0.25">
      <c r="AM307" s="11">
        <v>306</v>
      </c>
      <c r="AN307" s="11">
        <v>0.18184175689472282</v>
      </c>
      <c r="AP307" s="11">
        <v>306</v>
      </c>
      <c r="AQ307" s="11">
        <v>-0.21668007277948428</v>
      </c>
      <c r="AS307" s="11">
        <v>306</v>
      </c>
      <c r="AT307" s="11">
        <v>1.5187290029026804E-2</v>
      </c>
    </row>
    <row r="308" spans="39:46" x14ac:dyDescent="0.25">
      <c r="AM308" s="11">
        <v>307</v>
      </c>
      <c r="AN308" s="11">
        <v>0.19447291273388773</v>
      </c>
      <c r="AP308" s="11">
        <v>307</v>
      </c>
      <c r="AQ308" s="11">
        <v>-0.25691928693690158</v>
      </c>
      <c r="AS308" s="11">
        <v>307</v>
      </c>
      <c r="AT308" s="11">
        <v>1.4599652353509646E-2</v>
      </c>
    </row>
    <row r="309" spans="39:46" x14ac:dyDescent="0.25">
      <c r="AM309" s="11">
        <v>308</v>
      </c>
      <c r="AN309" s="11">
        <v>0.19231718080650642</v>
      </c>
      <c r="AP309" s="11">
        <v>308</v>
      </c>
      <c r="AQ309" s="11">
        <v>-0.2352226384088289</v>
      </c>
      <c r="AS309" s="11">
        <v>308</v>
      </c>
      <c r="AT309" s="11">
        <v>1.489992811223767E-2</v>
      </c>
    </row>
    <row r="310" spans="39:46" x14ac:dyDescent="0.25">
      <c r="AM310" s="11">
        <v>309</v>
      </c>
      <c r="AN310" s="11">
        <v>0.19410986357244359</v>
      </c>
      <c r="AP310" s="11">
        <v>309</v>
      </c>
      <c r="AQ310" s="11">
        <v>-0.30201636331676368</v>
      </c>
      <c r="AS310" s="11">
        <v>309</v>
      </c>
      <c r="AT310" s="11">
        <v>1.980887354639144E-2</v>
      </c>
    </row>
    <row r="311" spans="39:46" x14ac:dyDescent="0.25">
      <c r="AM311" s="11">
        <v>310</v>
      </c>
      <c r="AN311" s="11">
        <v>0.17757697857454016</v>
      </c>
      <c r="AP311" s="11">
        <v>310</v>
      </c>
      <c r="AQ311" s="11">
        <v>-0.23948186589908238</v>
      </c>
      <c r="AS311" s="11">
        <v>310</v>
      </c>
      <c r="AT311" s="11">
        <v>1.6523182115038889E-2</v>
      </c>
    </row>
    <row r="312" spans="39:46" x14ac:dyDescent="0.25">
      <c r="AM312" s="11">
        <v>311</v>
      </c>
      <c r="AN312" s="11">
        <v>0.22295959619949474</v>
      </c>
      <c r="AP312" s="11">
        <v>311</v>
      </c>
      <c r="AQ312" s="11">
        <v>-0.19685092151552269</v>
      </c>
      <c r="AS312" s="11">
        <v>311</v>
      </c>
      <c r="AT312" s="11">
        <v>1.5376719467792571E-2</v>
      </c>
    </row>
    <row r="313" spans="39:46" x14ac:dyDescent="0.25">
      <c r="AM313" s="11">
        <v>312</v>
      </c>
      <c r="AN313" s="11">
        <v>0.14433025482673995</v>
      </c>
      <c r="AP313" s="11">
        <v>312</v>
      </c>
      <c r="AQ313" s="11">
        <v>-0.22536308418515477</v>
      </c>
      <c r="AS313" s="11">
        <v>312</v>
      </c>
      <c r="AT313" s="11">
        <v>1.6785225256581129E-2</v>
      </c>
    </row>
    <row r="314" spans="39:46" x14ac:dyDescent="0.25">
      <c r="AM314" s="11">
        <v>313</v>
      </c>
      <c r="AN314" s="11">
        <v>0.18357126369847657</v>
      </c>
      <c r="AP314" s="11">
        <v>313</v>
      </c>
      <c r="AQ314" s="11">
        <v>-0.34613973249795238</v>
      </c>
      <c r="AS314" s="11">
        <v>313</v>
      </c>
      <c r="AT314" s="11">
        <v>1.6953455481305141E-2</v>
      </c>
    </row>
    <row r="315" spans="39:46" x14ac:dyDescent="0.25">
      <c r="AM315" s="11">
        <v>314</v>
      </c>
      <c r="AN315" s="11">
        <v>0.18519609832210504</v>
      </c>
      <c r="AP315" s="11">
        <v>314</v>
      </c>
      <c r="AQ315" s="11">
        <v>-0.34294823553451081</v>
      </c>
      <c r="AS315" s="11">
        <v>314</v>
      </c>
      <c r="AT315" s="11">
        <v>1.6499275016109351E-2</v>
      </c>
    </row>
    <row r="316" spans="39:46" x14ac:dyDescent="0.25">
      <c r="AM316" s="11">
        <v>315</v>
      </c>
      <c r="AN316" s="11">
        <v>0.18255187873396994</v>
      </c>
      <c r="AP316" s="11">
        <v>315</v>
      </c>
      <c r="AQ316" s="11">
        <v>-0.24629314131172864</v>
      </c>
      <c r="AS316" s="11">
        <v>315</v>
      </c>
      <c r="AT316" s="11">
        <v>1.5652147262676767E-2</v>
      </c>
    </row>
    <row r="317" spans="39:46" x14ac:dyDescent="0.25">
      <c r="AM317" s="11">
        <v>316</v>
      </c>
      <c r="AN317" s="11">
        <v>0.18207231182056555</v>
      </c>
      <c r="AP317" s="11">
        <v>316</v>
      </c>
      <c r="AQ317" s="11">
        <v>-0.18113521834015253</v>
      </c>
      <c r="AS317" s="11">
        <v>316</v>
      </c>
      <c r="AT317" s="11">
        <v>1.6602395100013819E-2</v>
      </c>
    </row>
    <row r="318" spans="39:46" x14ac:dyDescent="0.25">
      <c r="AM318" s="11">
        <v>317</v>
      </c>
      <c r="AN318" s="11">
        <v>0.18670682618261225</v>
      </c>
      <c r="AP318" s="11">
        <v>317</v>
      </c>
      <c r="AQ318" s="11">
        <v>-0.10566325547709249</v>
      </c>
      <c r="AS318" s="11">
        <v>317</v>
      </c>
      <c r="AT318" s="11">
        <v>2.1167331309821454E-2</v>
      </c>
    </row>
    <row r="319" spans="39:46" x14ac:dyDescent="0.25">
      <c r="AM319" s="11">
        <v>318</v>
      </c>
      <c r="AN319" s="11">
        <v>0.151296811435123</v>
      </c>
      <c r="AP319" s="11">
        <v>318</v>
      </c>
      <c r="AQ319" s="11">
        <v>-0.19783549523974558</v>
      </c>
      <c r="AS319" s="11">
        <v>318</v>
      </c>
      <c r="AT319" s="11">
        <v>1.3914690895285114E-2</v>
      </c>
    </row>
    <row r="320" spans="39:46" x14ac:dyDescent="0.25">
      <c r="AM320" s="11">
        <v>319</v>
      </c>
      <c r="AN320" s="11">
        <v>0.22545415118353318</v>
      </c>
      <c r="AP320" s="11">
        <v>319</v>
      </c>
      <c r="AQ320" s="11">
        <v>-0.10706890816931479</v>
      </c>
      <c r="AS320" s="11">
        <v>319</v>
      </c>
      <c r="AT320" s="11">
        <v>1.4238941436089404E-2</v>
      </c>
    </row>
    <row r="321" spans="39:46" x14ac:dyDescent="0.25">
      <c r="AM321" s="11">
        <v>320</v>
      </c>
      <c r="AN321" s="11">
        <v>0.2370106456237186</v>
      </c>
      <c r="AP321" s="11">
        <v>320</v>
      </c>
      <c r="AQ321" s="11">
        <v>-0.16042367258132451</v>
      </c>
      <c r="AS321" s="11">
        <v>320</v>
      </c>
      <c r="AT321" s="11">
        <v>1.876621924706217E-2</v>
      </c>
    </row>
    <row r="322" spans="39:46" x14ac:dyDescent="0.25">
      <c r="AM322" s="11">
        <v>321</v>
      </c>
      <c r="AN322" s="11">
        <v>0.235413783913311</v>
      </c>
      <c r="AP322" s="11">
        <v>321</v>
      </c>
      <c r="AQ322" s="11">
        <v>-0.28944167155934153</v>
      </c>
      <c r="AS322" s="11">
        <v>321</v>
      </c>
      <c r="AT322" s="11">
        <v>1.8319739147376734E-2</v>
      </c>
    </row>
    <row r="323" spans="39:46" x14ac:dyDescent="0.25">
      <c r="AM323" s="11">
        <v>322</v>
      </c>
      <c r="AN323" s="11">
        <v>0.27845159961560062</v>
      </c>
      <c r="AP323" s="11">
        <v>322</v>
      </c>
      <c r="AQ323" s="11">
        <v>-0.35468061164671361</v>
      </c>
      <c r="AS323" s="11">
        <v>322</v>
      </c>
      <c r="AT323" s="11">
        <v>1.5756394557472291E-2</v>
      </c>
    </row>
    <row r="324" spans="39:46" x14ac:dyDescent="0.25">
      <c r="AM324" s="11">
        <v>323</v>
      </c>
      <c r="AN324" s="11">
        <v>0.20046711621118773</v>
      </c>
      <c r="AP324" s="11">
        <v>323</v>
      </c>
      <c r="AQ324" s="11">
        <v>-0.21198008021995435</v>
      </c>
      <c r="AS324" s="11">
        <v>323</v>
      </c>
      <c r="AT324" s="11">
        <v>1.7127894201893288E-2</v>
      </c>
    </row>
    <row r="325" spans="39:46" x14ac:dyDescent="0.25">
      <c r="AM325" s="11">
        <v>324</v>
      </c>
      <c r="AN325" s="11">
        <v>0.18326476864705421</v>
      </c>
      <c r="AP325" s="11">
        <v>324</v>
      </c>
      <c r="AQ325" s="11">
        <v>-0.30912819157625288</v>
      </c>
      <c r="AS325" s="11">
        <v>324</v>
      </c>
      <c r="AT325" s="11">
        <v>1.6755169935908906E-2</v>
      </c>
    </row>
    <row r="326" spans="39:46" x14ac:dyDescent="0.25">
      <c r="AM326" s="11">
        <v>325</v>
      </c>
      <c r="AN326" s="11">
        <v>0.24490038208572856</v>
      </c>
      <c r="AP326" s="11">
        <v>325</v>
      </c>
      <c r="AQ326" s="11">
        <v>-7.3849990594314185E-2</v>
      </c>
      <c r="AS326" s="11">
        <v>325</v>
      </c>
      <c r="AT326" s="11">
        <v>1.7638757166839013E-2</v>
      </c>
    </row>
    <row r="327" spans="39:46" x14ac:dyDescent="0.25">
      <c r="AM327" s="11">
        <v>326</v>
      </c>
      <c r="AN327" s="11">
        <v>0.18294098950717688</v>
      </c>
      <c r="AP327" s="11">
        <v>326</v>
      </c>
      <c r="AQ327" s="11">
        <v>-0.40203018088855214</v>
      </c>
      <c r="AS327" s="11">
        <v>326</v>
      </c>
      <c r="AT327" s="11">
        <v>1.0642501511438775E-2</v>
      </c>
    </row>
    <row r="328" spans="39:46" x14ac:dyDescent="0.25">
      <c r="AM328" s="11">
        <v>327</v>
      </c>
      <c r="AN328" s="11">
        <v>0.23175197035105372</v>
      </c>
      <c r="AP328" s="11">
        <v>327</v>
      </c>
      <c r="AQ328" s="11">
        <v>-0.27864533245995238</v>
      </c>
      <c r="AS328" s="11">
        <v>327</v>
      </c>
      <c r="AT328" s="11">
        <v>1.3543449095942225E-2</v>
      </c>
    </row>
    <row r="329" spans="39:46" x14ac:dyDescent="0.25">
      <c r="AM329" s="11">
        <v>328</v>
      </c>
      <c r="AN329" s="11">
        <v>0.23133509934387902</v>
      </c>
      <c r="AP329" s="11">
        <v>328</v>
      </c>
      <c r="AQ329" s="11">
        <v>-0.19578630183142137</v>
      </c>
      <c r="AS329" s="11">
        <v>328</v>
      </c>
      <c r="AT329" s="11">
        <v>2.0456842361790167E-2</v>
      </c>
    </row>
    <row r="330" spans="39:46" x14ac:dyDescent="0.25">
      <c r="AM330" s="11">
        <v>329</v>
      </c>
      <c r="AN330" s="11">
        <v>0.22956585607386037</v>
      </c>
      <c r="AP330" s="11">
        <v>329</v>
      </c>
      <c r="AQ330" s="11">
        <v>-4.8586499759680171E-2</v>
      </c>
      <c r="AS330" s="11">
        <v>329</v>
      </c>
      <c r="AT330" s="11">
        <v>1.3873683721170886E-2</v>
      </c>
    </row>
    <row r="331" spans="39:46" x14ac:dyDescent="0.25">
      <c r="AM331" s="11">
        <v>330</v>
      </c>
      <c r="AN331" s="11">
        <v>0.2130684250751573</v>
      </c>
      <c r="AP331" s="11">
        <v>330</v>
      </c>
      <c r="AQ331" s="11">
        <v>-0.25849633556092722</v>
      </c>
      <c r="AS331" s="11">
        <v>330</v>
      </c>
      <c r="AT331" s="11">
        <v>1.6076875275004648E-2</v>
      </c>
    </row>
    <row r="332" spans="39:46" x14ac:dyDescent="0.25">
      <c r="AM332" s="11">
        <v>331</v>
      </c>
      <c r="AN332" s="11">
        <v>0.17648810410347543</v>
      </c>
      <c r="AP332" s="11">
        <v>331</v>
      </c>
      <c r="AQ332" s="11">
        <v>-0.24430885867863983</v>
      </c>
      <c r="AS332" s="11">
        <v>331</v>
      </c>
      <c r="AT332" s="11">
        <v>1.8577836844954797E-2</v>
      </c>
    </row>
    <row r="333" spans="39:46" x14ac:dyDescent="0.25">
      <c r="AM333" s="11">
        <v>332</v>
      </c>
      <c r="AN333" s="11">
        <v>0.21398830607309324</v>
      </c>
      <c r="AP333" s="11">
        <v>332</v>
      </c>
      <c r="AQ333" s="11">
        <v>-0.36373838197554592</v>
      </c>
      <c r="AS333" s="11">
        <v>332</v>
      </c>
      <c r="AT333" s="11">
        <v>1.7087039284357085E-2</v>
      </c>
    </row>
    <row r="334" spans="39:46" x14ac:dyDescent="0.25">
      <c r="AM334" s="11">
        <v>333</v>
      </c>
      <c r="AN334" s="11">
        <v>0.19936434720423807</v>
      </c>
      <c r="AP334" s="11">
        <v>333</v>
      </c>
      <c r="AQ334" s="11">
        <v>-0.25179603437453596</v>
      </c>
      <c r="AS334" s="11">
        <v>333</v>
      </c>
      <c r="AT334" s="11">
        <v>1.7927283017863335E-2</v>
      </c>
    </row>
    <row r="335" spans="39:46" x14ac:dyDescent="0.25">
      <c r="AM335" s="11">
        <v>334</v>
      </c>
      <c r="AN335" s="11">
        <v>0.21757006032571025</v>
      </c>
      <c r="AP335" s="11">
        <v>334</v>
      </c>
      <c r="AQ335" s="11">
        <v>-0.27582423558732855</v>
      </c>
      <c r="AS335" s="11">
        <v>334</v>
      </c>
      <c r="AT335" s="11">
        <v>1.1988586033288919E-2</v>
      </c>
    </row>
    <row r="336" spans="39:46" x14ac:dyDescent="0.25">
      <c r="AM336" s="11">
        <v>335</v>
      </c>
      <c r="AN336" s="11">
        <v>0.25329029853020102</v>
      </c>
      <c r="AP336" s="11">
        <v>335</v>
      </c>
      <c r="AQ336" s="11">
        <v>-0.40071309297924051</v>
      </c>
      <c r="AS336" s="11">
        <v>335</v>
      </c>
      <c r="AT336" s="11">
        <v>1.6461743732443548E-2</v>
      </c>
    </row>
    <row r="337" spans="39:46" x14ac:dyDescent="0.25">
      <c r="AM337" s="11">
        <v>336</v>
      </c>
      <c r="AN337" s="11">
        <v>0.21589231025819466</v>
      </c>
      <c r="AP337" s="11">
        <v>336</v>
      </c>
      <c r="AQ337" s="11">
        <v>-0.28195753809437923</v>
      </c>
      <c r="AS337" s="11">
        <v>336</v>
      </c>
      <c r="AT337" s="11">
        <v>1.4543911859525764E-2</v>
      </c>
    </row>
    <row r="338" spans="39:46" x14ac:dyDescent="0.25">
      <c r="AM338" s="11">
        <v>337</v>
      </c>
      <c r="AN338" s="11">
        <v>0.15898871189727104</v>
      </c>
      <c r="AP338" s="11">
        <v>337</v>
      </c>
      <c r="AQ338" s="11">
        <v>-1.0883280037592693E-2</v>
      </c>
      <c r="AS338" s="11">
        <v>337</v>
      </c>
      <c r="AT338" s="11">
        <v>1.5422027707942815E-2</v>
      </c>
    </row>
    <row r="339" spans="39:46" x14ac:dyDescent="0.25">
      <c r="AM339" s="11">
        <v>338</v>
      </c>
      <c r="AN339" s="11">
        <v>0.22987544272103441</v>
      </c>
      <c r="AP339" s="11">
        <v>338</v>
      </c>
      <c r="AQ339" s="11">
        <v>-0.21983540536365237</v>
      </c>
      <c r="AS339" s="11">
        <v>338</v>
      </c>
      <c r="AT339" s="11">
        <v>1.4482491435671725E-2</v>
      </c>
    </row>
    <row r="340" spans="39:46" x14ac:dyDescent="0.25">
      <c r="AM340" s="11">
        <v>339</v>
      </c>
      <c r="AN340" s="11">
        <v>0.19064903579591452</v>
      </c>
      <c r="AP340" s="11">
        <v>339</v>
      </c>
      <c r="AQ340" s="11">
        <v>-0.29065433597695423</v>
      </c>
      <c r="AS340" s="11">
        <v>339</v>
      </c>
      <c r="AT340" s="11">
        <v>1.7993098765330475E-2</v>
      </c>
    </row>
    <row r="341" spans="39:46" x14ac:dyDescent="0.25">
      <c r="AM341" s="11">
        <v>340</v>
      </c>
      <c r="AN341" s="11">
        <v>0.20219191973413911</v>
      </c>
      <c r="AP341" s="11">
        <v>340</v>
      </c>
      <c r="AQ341" s="11">
        <v>-0.25656171873395728</v>
      </c>
      <c r="AS341" s="11">
        <v>340</v>
      </c>
      <c r="AT341" s="11">
        <v>1.331334662006789E-2</v>
      </c>
    </row>
    <row r="342" spans="39:46" x14ac:dyDescent="0.25">
      <c r="AM342" s="11">
        <v>341</v>
      </c>
      <c r="AN342" s="11">
        <v>0.18997351301368529</v>
      </c>
      <c r="AP342" s="11">
        <v>341</v>
      </c>
      <c r="AQ342" s="11">
        <v>-0.21250855617614495</v>
      </c>
      <c r="AS342" s="11">
        <v>341</v>
      </c>
      <c r="AT342" s="11">
        <v>1.6358123745005795E-2</v>
      </c>
    </row>
    <row r="343" spans="39:46" x14ac:dyDescent="0.25">
      <c r="AM343" s="11">
        <v>342</v>
      </c>
      <c r="AN343" s="11">
        <v>0.20921894287220441</v>
      </c>
      <c r="AP343" s="11">
        <v>342</v>
      </c>
      <c r="AQ343" s="11">
        <v>-0.16978438782153493</v>
      </c>
      <c r="AS343" s="11">
        <v>342</v>
      </c>
      <c r="AT343" s="11">
        <v>1.6154834130496822E-2</v>
      </c>
    </row>
    <row r="344" spans="39:46" x14ac:dyDescent="0.25">
      <c r="AM344" s="11">
        <v>343</v>
      </c>
      <c r="AN344" s="11">
        <v>0.18064845159673093</v>
      </c>
      <c r="AP344" s="11">
        <v>343</v>
      </c>
      <c r="AQ344" s="11">
        <v>-0.25569388387845088</v>
      </c>
      <c r="AS344" s="11">
        <v>343</v>
      </c>
      <c r="AT344" s="11">
        <v>1.4587861327793612E-2</v>
      </c>
    </row>
    <row r="345" spans="39:46" x14ac:dyDescent="0.25">
      <c r="AM345" s="11">
        <v>344</v>
      </c>
      <c r="AN345" s="11">
        <v>0.18615696228230316</v>
      </c>
      <c r="AP345" s="11">
        <v>344</v>
      </c>
      <c r="AQ345" s="11">
        <v>-0.36655450663376921</v>
      </c>
      <c r="AS345" s="11">
        <v>344</v>
      </c>
      <c r="AT345" s="11">
        <v>1.2763402159134143E-2</v>
      </c>
    </row>
    <row r="346" spans="39:46" x14ac:dyDescent="0.25">
      <c r="AM346" s="11">
        <v>345</v>
      </c>
      <c r="AN346" s="11">
        <v>0.22051170510168214</v>
      </c>
      <c r="AP346" s="11">
        <v>345</v>
      </c>
      <c r="AQ346" s="11">
        <v>-0.29024102568310789</v>
      </c>
      <c r="AS346" s="11">
        <v>345</v>
      </c>
      <c r="AT346" s="11">
        <v>1.5213969501650446E-2</v>
      </c>
    </row>
    <row r="347" spans="39:46" x14ac:dyDescent="0.25">
      <c r="AM347" s="11">
        <v>346</v>
      </c>
      <c r="AN347" s="11">
        <v>0.17003381570485154</v>
      </c>
      <c r="AP347" s="11">
        <v>346</v>
      </c>
      <c r="AQ347" s="11">
        <v>-0.13995631391601887</v>
      </c>
      <c r="AS347" s="11">
        <v>346</v>
      </c>
      <c r="AT347" s="11">
        <v>1.3469426358566189E-2</v>
      </c>
    </row>
    <row r="348" spans="39:46" x14ac:dyDescent="0.25">
      <c r="AM348" s="11">
        <v>347</v>
      </c>
      <c r="AN348" s="11">
        <v>0.20837608417808934</v>
      </c>
      <c r="AP348" s="11">
        <v>347</v>
      </c>
      <c r="AQ348" s="11">
        <v>-0.31923607986873453</v>
      </c>
      <c r="AS348" s="11">
        <v>347</v>
      </c>
      <c r="AT348" s="11">
        <v>1.6977455581457798E-2</v>
      </c>
    </row>
    <row r="349" spans="39:46" x14ac:dyDescent="0.25">
      <c r="AM349" s="11">
        <v>348</v>
      </c>
      <c r="AN349" s="11">
        <v>0.20309176168482768</v>
      </c>
      <c r="AP349" s="11">
        <v>348</v>
      </c>
      <c r="AQ349" s="11">
        <v>-0.34009159754217955</v>
      </c>
      <c r="AS349" s="11">
        <v>348</v>
      </c>
      <c r="AT349" s="11">
        <v>1.8991100164290876E-2</v>
      </c>
    </row>
    <row r="350" spans="39:46" x14ac:dyDescent="0.25">
      <c r="AM350" s="11">
        <v>349</v>
      </c>
      <c r="AN350" s="11">
        <v>0.2677204171533169</v>
      </c>
      <c r="AP350" s="11">
        <v>349</v>
      </c>
      <c r="AQ350" s="11">
        <v>-0.24349276401523481</v>
      </c>
      <c r="AS350" s="11">
        <v>349</v>
      </c>
      <c r="AT350" s="11">
        <v>1.8728889418976848E-2</v>
      </c>
    </row>
    <row r="351" spans="39:46" x14ac:dyDescent="0.25">
      <c r="AM351" s="11">
        <v>350</v>
      </c>
      <c r="AN351" s="11">
        <v>0.23284416120896839</v>
      </c>
      <c r="AP351" s="11">
        <v>350</v>
      </c>
      <c r="AQ351" s="11">
        <v>-0.37962034516370025</v>
      </c>
      <c r="AS351" s="11">
        <v>350</v>
      </c>
      <c r="AT351" s="11">
        <v>1.7325467050955865E-2</v>
      </c>
    </row>
    <row r="352" spans="39:46" x14ac:dyDescent="0.25">
      <c r="AM352" s="11">
        <v>351</v>
      </c>
      <c r="AN352" s="11">
        <v>0.1689140290224338</v>
      </c>
      <c r="AP352" s="11">
        <v>351</v>
      </c>
      <c r="AQ352" s="11">
        <v>-0.24533511945524045</v>
      </c>
      <c r="AS352" s="11">
        <v>351</v>
      </c>
      <c r="AT352" s="11">
        <v>2.0951814126310718E-2</v>
      </c>
    </row>
    <row r="353" spans="39:46" x14ac:dyDescent="0.25">
      <c r="AM353" s="11">
        <v>352</v>
      </c>
      <c r="AN353" s="11">
        <v>0.19513328940969929</v>
      </c>
      <c r="AP353" s="11">
        <v>352</v>
      </c>
      <c r="AQ353" s="11">
        <v>-0.25994840404795405</v>
      </c>
      <c r="AS353" s="11">
        <v>352</v>
      </c>
      <c r="AT353" s="11">
        <v>1.8275438540234504E-2</v>
      </c>
    </row>
    <row r="354" spans="39:46" x14ac:dyDescent="0.25">
      <c r="AM354" s="11">
        <v>353</v>
      </c>
      <c r="AN354" s="11">
        <v>0.23623481906254079</v>
      </c>
      <c r="AP354" s="11">
        <v>353</v>
      </c>
      <c r="AQ354" s="11">
        <v>-0.2741330369673306</v>
      </c>
      <c r="AS354" s="11">
        <v>353</v>
      </c>
      <c r="AT354" s="11">
        <v>1.2708093109377682E-2</v>
      </c>
    </row>
    <row r="355" spans="39:46" x14ac:dyDescent="0.25">
      <c r="AM355" s="11">
        <v>354</v>
      </c>
      <c r="AN355" s="11">
        <v>0.19142929153570606</v>
      </c>
      <c r="AP355" s="11">
        <v>354</v>
      </c>
      <c r="AQ355" s="11">
        <v>-0.17571020691192218</v>
      </c>
      <c r="AS355" s="11">
        <v>354</v>
      </c>
      <c r="AT355" s="11">
        <v>1.6267838337457284E-2</v>
      </c>
    </row>
    <row r="356" spans="39:46" x14ac:dyDescent="0.25">
      <c r="AM356" s="11">
        <v>355</v>
      </c>
      <c r="AN356" s="11">
        <v>0.15000879890327654</v>
      </c>
      <c r="AP356" s="11">
        <v>355</v>
      </c>
      <c r="AQ356" s="11">
        <v>-0.15546645122707681</v>
      </c>
      <c r="AS356" s="11">
        <v>355</v>
      </c>
      <c r="AT356" s="11">
        <v>2.1814021537051587E-2</v>
      </c>
    </row>
    <row r="357" spans="39:46" x14ac:dyDescent="0.25">
      <c r="AM357" s="11">
        <v>356</v>
      </c>
      <c r="AN357" s="11">
        <v>0.16735123122278425</v>
      </c>
      <c r="AP357" s="11">
        <v>356</v>
      </c>
      <c r="AQ357" s="11">
        <v>-0.40081058807861536</v>
      </c>
      <c r="AS357" s="11">
        <v>356</v>
      </c>
      <c r="AT357" s="11">
        <v>1.8207907569975954E-2</v>
      </c>
    </row>
    <row r="358" spans="39:46" x14ac:dyDescent="0.25">
      <c r="AM358" s="11">
        <v>357</v>
      </c>
      <c r="AN358" s="11">
        <v>0.20316381942332942</v>
      </c>
      <c r="AP358" s="11">
        <v>357</v>
      </c>
      <c r="AQ358" s="11">
        <v>-0.32670763230002653</v>
      </c>
      <c r="AS358" s="11">
        <v>357</v>
      </c>
      <c r="AT358" s="11">
        <v>1.7207737166090146E-2</v>
      </c>
    </row>
    <row r="359" spans="39:46" x14ac:dyDescent="0.25">
      <c r="AM359" s="11">
        <v>358</v>
      </c>
      <c r="AN359" s="11">
        <v>0.2297014702434661</v>
      </c>
      <c r="AP359" s="11">
        <v>358</v>
      </c>
      <c r="AQ359" s="11">
        <v>-0.17696307934669217</v>
      </c>
      <c r="AS359" s="11">
        <v>358</v>
      </c>
      <c r="AT359" s="11">
        <v>1.5546819231677332E-2</v>
      </c>
    </row>
    <row r="360" spans="39:46" x14ac:dyDescent="0.25">
      <c r="AM360" s="11">
        <v>359</v>
      </c>
      <c r="AN360" s="11">
        <v>0.20452018808065103</v>
      </c>
      <c r="AP360" s="11">
        <v>359</v>
      </c>
      <c r="AQ360" s="11">
        <v>-0.3311932306685067</v>
      </c>
      <c r="AS360" s="11">
        <v>359</v>
      </c>
      <c r="AT360" s="11">
        <v>1.6485624571628915E-2</v>
      </c>
    </row>
    <row r="361" spans="39:46" x14ac:dyDescent="0.25">
      <c r="AM361" s="11">
        <v>360</v>
      </c>
      <c r="AN361" s="11">
        <v>0.28335761227569189</v>
      </c>
      <c r="AP361" s="11">
        <v>360</v>
      </c>
      <c r="AQ361" s="11">
        <v>-0.27415172567567103</v>
      </c>
      <c r="AS361" s="11">
        <v>360</v>
      </c>
      <c r="AT361" s="11">
        <v>1.5851443901507039E-2</v>
      </c>
    </row>
    <row r="362" spans="39:46" x14ac:dyDescent="0.25">
      <c r="AM362" s="11">
        <v>361</v>
      </c>
      <c r="AN362" s="11">
        <v>0.18362659494690381</v>
      </c>
      <c r="AP362" s="11">
        <v>361</v>
      </c>
      <c r="AQ362" s="11">
        <v>-0.29101454513830938</v>
      </c>
      <c r="AS362" s="11">
        <v>361</v>
      </c>
      <c r="AT362" s="11">
        <v>1.9739101943200558E-2</v>
      </c>
    </row>
    <row r="363" spans="39:46" x14ac:dyDescent="0.25">
      <c r="AM363" s="11">
        <v>362</v>
      </c>
      <c r="AN363" s="11">
        <v>0.21479197173913819</v>
      </c>
      <c r="AP363" s="11">
        <v>362</v>
      </c>
      <c r="AQ363" s="11">
        <v>-0.36821809197294925</v>
      </c>
      <c r="AS363" s="11">
        <v>362</v>
      </c>
      <c r="AT363" s="11">
        <v>2.0790775385144185E-2</v>
      </c>
    </row>
    <row r="364" spans="39:46" x14ac:dyDescent="0.25">
      <c r="AM364" s="11">
        <v>363</v>
      </c>
      <c r="AN364" s="11">
        <v>0.16410697921263984</v>
      </c>
      <c r="AP364" s="11">
        <v>363</v>
      </c>
      <c r="AQ364" s="11">
        <v>-0.31450101166414934</v>
      </c>
      <c r="AS364" s="11">
        <v>363</v>
      </c>
      <c r="AT364" s="11">
        <v>1.7667949603517762E-2</v>
      </c>
    </row>
    <row r="365" spans="39:46" x14ac:dyDescent="0.25">
      <c r="AM365" s="11">
        <v>364</v>
      </c>
      <c r="AN365" s="11">
        <v>0.19937583336324444</v>
      </c>
      <c r="AP365" s="11">
        <v>364</v>
      </c>
      <c r="AQ365" s="11">
        <v>-0.21515429583075088</v>
      </c>
      <c r="AS365" s="11">
        <v>364</v>
      </c>
      <c r="AT365" s="11">
        <v>1.4798605384486969E-2</v>
      </c>
    </row>
    <row r="366" spans="39:46" x14ac:dyDescent="0.25">
      <c r="AM366" s="11">
        <v>365</v>
      </c>
      <c r="AN366" s="11">
        <v>0.21328645167111551</v>
      </c>
      <c r="AP366" s="11">
        <v>365</v>
      </c>
      <c r="AQ366" s="11">
        <v>-0.29321679207891277</v>
      </c>
      <c r="AS366" s="11">
        <v>365</v>
      </c>
      <c r="AT366" s="11">
        <v>2.1885095267531678E-2</v>
      </c>
    </row>
    <row r="367" spans="39:46" x14ac:dyDescent="0.25">
      <c r="AM367" s="11">
        <v>366</v>
      </c>
      <c r="AN367" s="11">
        <v>0.14574212483719365</v>
      </c>
      <c r="AP367" s="11">
        <v>366</v>
      </c>
      <c r="AQ367" s="11">
        <v>-0.28648596834206758</v>
      </c>
      <c r="AS367" s="11">
        <v>366</v>
      </c>
      <c r="AT367" s="11">
        <v>1.3645255904035355E-2</v>
      </c>
    </row>
    <row r="368" spans="39:46" x14ac:dyDescent="0.25">
      <c r="AM368" s="11">
        <v>367</v>
      </c>
      <c r="AN368" s="11">
        <v>0.21742026856457577</v>
      </c>
      <c r="AP368" s="11">
        <v>367</v>
      </c>
      <c r="AQ368" s="11">
        <v>-0.14115130323845576</v>
      </c>
      <c r="AS368" s="11">
        <v>367</v>
      </c>
      <c r="AT368" s="11">
        <v>1.6344636197111004E-2</v>
      </c>
    </row>
    <row r="369" spans="39:46" x14ac:dyDescent="0.25">
      <c r="AM369" s="11">
        <v>368</v>
      </c>
      <c r="AN369" s="11">
        <v>0.21938998362482062</v>
      </c>
      <c r="AP369" s="11">
        <v>368</v>
      </c>
      <c r="AQ369" s="11">
        <v>-0.28990450742452767</v>
      </c>
      <c r="AS369" s="11">
        <v>368</v>
      </c>
      <c r="AT369" s="11">
        <v>1.8409392258507601E-2</v>
      </c>
    </row>
    <row r="370" spans="39:46" x14ac:dyDescent="0.25">
      <c r="AM370" s="11">
        <v>369</v>
      </c>
      <c r="AN370" s="11">
        <v>0.22050685630332906</v>
      </c>
      <c r="AP370" s="11">
        <v>369</v>
      </c>
      <c r="AQ370" s="11">
        <v>-0.23952511903695006</v>
      </c>
      <c r="AS370" s="11">
        <v>369</v>
      </c>
      <c r="AT370" s="11">
        <v>2.0503953002399815E-2</v>
      </c>
    </row>
    <row r="371" spans="39:46" x14ac:dyDescent="0.25">
      <c r="AM371" s="11">
        <v>370</v>
      </c>
      <c r="AN371" s="11">
        <v>0.19532245211703506</v>
      </c>
      <c r="AP371" s="11">
        <v>370</v>
      </c>
      <c r="AQ371" s="11">
        <v>-0.31827654140474926</v>
      </c>
      <c r="AS371" s="11">
        <v>370</v>
      </c>
      <c r="AT371" s="11">
        <v>1.5633723759110128E-2</v>
      </c>
    </row>
    <row r="372" spans="39:46" x14ac:dyDescent="0.25">
      <c r="AM372" s="11">
        <v>371</v>
      </c>
      <c r="AN372" s="11">
        <v>0.21704798510714121</v>
      </c>
      <c r="AP372" s="11">
        <v>371</v>
      </c>
      <c r="AQ372" s="11">
        <v>-0.20671773186467041</v>
      </c>
      <c r="AS372" s="11">
        <v>371</v>
      </c>
      <c r="AT372" s="11">
        <v>1.921534213950948E-2</v>
      </c>
    </row>
    <row r="373" spans="39:46" x14ac:dyDescent="0.25">
      <c r="AM373" s="11">
        <v>372</v>
      </c>
      <c r="AN373" s="11">
        <v>0.15595882321292889</v>
      </c>
      <c r="AP373" s="11">
        <v>372</v>
      </c>
      <c r="AQ373" s="11">
        <v>-9.9077136308451746E-2</v>
      </c>
      <c r="AS373" s="11">
        <v>372</v>
      </c>
      <c r="AT373" s="11">
        <v>1.9161367142556979E-2</v>
      </c>
    </row>
    <row r="374" spans="39:46" x14ac:dyDescent="0.25">
      <c r="AM374" s="11">
        <v>373</v>
      </c>
      <c r="AN374" s="11">
        <v>0.2226082359256234</v>
      </c>
      <c r="AP374" s="11">
        <v>373</v>
      </c>
      <c r="AQ374" s="11">
        <v>-0.25364554925799854</v>
      </c>
      <c r="AS374" s="11">
        <v>373</v>
      </c>
      <c r="AT374" s="11">
        <v>1.3725796942105744E-2</v>
      </c>
    </row>
    <row r="375" spans="39:46" x14ac:dyDescent="0.25">
      <c r="AM375" s="11">
        <v>374</v>
      </c>
      <c r="AN375" s="11">
        <v>0.13416597325178181</v>
      </c>
      <c r="AP375" s="11">
        <v>374</v>
      </c>
      <c r="AQ375" s="11">
        <v>-0.3795435071167319</v>
      </c>
      <c r="AS375" s="11">
        <v>374</v>
      </c>
      <c r="AT375" s="11">
        <v>1.5914105798183215E-2</v>
      </c>
    </row>
    <row r="376" spans="39:46" x14ac:dyDescent="0.25">
      <c r="AM376" s="11">
        <v>375</v>
      </c>
      <c r="AN376" s="11">
        <v>0.19128491051698512</v>
      </c>
      <c r="AP376" s="11">
        <v>375</v>
      </c>
      <c r="AQ376" s="11">
        <v>-0.25309023953812987</v>
      </c>
      <c r="AS376" s="11">
        <v>375</v>
      </c>
      <c r="AT376" s="11">
        <v>1.4293112336400987E-2</v>
      </c>
    </row>
    <row r="377" spans="39:46" x14ac:dyDescent="0.25">
      <c r="AM377" s="11">
        <v>376</v>
      </c>
      <c r="AN377" s="11">
        <v>0.1778649278714359</v>
      </c>
      <c r="AP377" s="11">
        <v>376</v>
      </c>
      <c r="AQ377" s="11">
        <v>-0.2122174050860767</v>
      </c>
      <c r="AS377" s="11">
        <v>376</v>
      </c>
      <c r="AT377" s="11">
        <v>1.6056150576067008E-2</v>
      </c>
    </row>
    <row r="378" spans="39:46" x14ac:dyDescent="0.25">
      <c r="AM378" s="11">
        <v>377</v>
      </c>
      <c r="AN378" s="11">
        <v>0.21624901324750082</v>
      </c>
      <c r="AP378" s="11">
        <v>377</v>
      </c>
      <c r="AQ378" s="11">
        <v>-8.3251701061286432E-2</v>
      </c>
      <c r="AS378" s="11">
        <v>377</v>
      </c>
      <c r="AT378" s="11">
        <v>1.2268132884201406E-2</v>
      </c>
    </row>
    <row r="379" spans="39:46" x14ac:dyDescent="0.25">
      <c r="AM379" s="11">
        <v>378</v>
      </c>
      <c r="AN379" s="11">
        <v>0.23070217950823993</v>
      </c>
      <c r="AP379" s="11">
        <v>378</v>
      </c>
      <c r="AQ379" s="11">
        <v>-0.18445714069867797</v>
      </c>
      <c r="AS379" s="11">
        <v>378</v>
      </c>
      <c r="AT379" s="11">
        <v>1.2989491252573346E-2</v>
      </c>
    </row>
    <row r="380" spans="39:46" x14ac:dyDescent="0.25">
      <c r="AM380" s="11">
        <v>379</v>
      </c>
      <c r="AN380" s="11">
        <v>0.18020500634869216</v>
      </c>
      <c r="AP380" s="11">
        <v>379</v>
      </c>
      <c r="AQ380" s="11">
        <v>-0.38258704443482738</v>
      </c>
      <c r="AS380" s="11">
        <v>379</v>
      </c>
      <c r="AT380" s="11">
        <v>1.5374713033424917E-2</v>
      </c>
    </row>
    <row r="381" spans="39:46" x14ac:dyDescent="0.25">
      <c r="AM381" s="11">
        <v>380</v>
      </c>
      <c r="AN381" s="11">
        <v>0.15732525725503993</v>
      </c>
      <c r="AP381" s="11">
        <v>380</v>
      </c>
      <c r="AQ381" s="11">
        <v>-0.22819303279750366</v>
      </c>
      <c r="AS381" s="11">
        <v>380</v>
      </c>
      <c r="AT381" s="11">
        <v>1.8309085881777223E-2</v>
      </c>
    </row>
    <row r="382" spans="39:46" x14ac:dyDescent="0.25">
      <c r="AM382" s="11">
        <v>381</v>
      </c>
      <c r="AN382" s="11">
        <v>0.25578592651701476</v>
      </c>
      <c r="AP382" s="11">
        <v>381</v>
      </c>
      <c r="AQ382" s="11">
        <v>-0.33114124168524839</v>
      </c>
      <c r="AS382" s="11">
        <v>381</v>
      </c>
      <c r="AT382" s="11">
        <v>1.4658697814834665E-2</v>
      </c>
    </row>
    <row r="383" spans="39:46" x14ac:dyDescent="0.25">
      <c r="AM383" s="11">
        <v>382</v>
      </c>
      <c r="AN383" s="11">
        <v>0.20566208261827679</v>
      </c>
      <c r="AP383" s="11">
        <v>382</v>
      </c>
      <c r="AQ383" s="11">
        <v>-0.22962763241573045</v>
      </c>
      <c r="AS383" s="11">
        <v>382</v>
      </c>
      <c r="AT383" s="11">
        <v>1.4515576009445558E-2</v>
      </c>
    </row>
    <row r="384" spans="39:46" x14ac:dyDescent="0.25">
      <c r="AM384" s="11">
        <v>383</v>
      </c>
      <c r="AN384" s="11">
        <v>0.14937732360819006</v>
      </c>
      <c r="AP384" s="11">
        <v>383</v>
      </c>
      <c r="AQ384" s="11">
        <v>-0.29196982639064484</v>
      </c>
      <c r="AS384" s="11">
        <v>383</v>
      </c>
      <c r="AT384" s="11">
        <v>1.5170318606158013E-2</v>
      </c>
    </row>
    <row r="385" spans="39:46" x14ac:dyDescent="0.25">
      <c r="AM385" s="11">
        <v>384</v>
      </c>
      <c r="AN385" s="11">
        <v>0.2940875750504986</v>
      </c>
      <c r="AP385" s="11">
        <v>384</v>
      </c>
      <c r="AQ385" s="11">
        <v>-0.22034726227044604</v>
      </c>
      <c r="AS385" s="11">
        <v>384</v>
      </c>
      <c r="AT385" s="11">
        <v>1.4902125891800691E-2</v>
      </c>
    </row>
    <row r="386" spans="39:46" x14ac:dyDescent="0.25">
      <c r="AM386" s="11">
        <v>385</v>
      </c>
      <c r="AN386" s="11">
        <v>0.2043775634352453</v>
      </c>
      <c r="AP386" s="11">
        <v>385</v>
      </c>
      <c r="AQ386" s="11">
        <v>-0.37484300358402983</v>
      </c>
      <c r="AS386" s="11">
        <v>385</v>
      </c>
      <c r="AT386" s="11">
        <v>1.5841598022749426E-2</v>
      </c>
    </row>
    <row r="387" spans="39:46" x14ac:dyDescent="0.25">
      <c r="AM387" s="11">
        <v>386</v>
      </c>
      <c r="AN387" s="11">
        <v>0.18714928634410827</v>
      </c>
      <c r="AP387" s="11">
        <v>386</v>
      </c>
      <c r="AQ387" s="11">
        <v>-0.25374118951953678</v>
      </c>
      <c r="AS387" s="11">
        <v>386</v>
      </c>
      <c r="AT387" s="11">
        <v>1.5231517082301993E-2</v>
      </c>
    </row>
    <row r="388" spans="39:46" x14ac:dyDescent="0.25">
      <c r="AM388" s="11">
        <v>387</v>
      </c>
      <c r="AN388" s="11">
        <v>0.20084168949641004</v>
      </c>
      <c r="AP388" s="11">
        <v>387</v>
      </c>
      <c r="AQ388" s="11">
        <v>-0.28760043266542945</v>
      </c>
      <c r="AS388" s="11">
        <v>387</v>
      </c>
      <c r="AT388" s="11">
        <v>1.8947150561549404E-2</v>
      </c>
    </row>
    <row r="389" spans="39:46" x14ac:dyDescent="0.25">
      <c r="AM389" s="11">
        <v>388</v>
      </c>
      <c r="AN389" s="11">
        <v>0.21554118067187733</v>
      </c>
      <c r="AP389" s="11">
        <v>388</v>
      </c>
      <c r="AQ389" s="11">
        <v>-0.10863866734320494</v>
      </c>
      <c r="AS389" s="11">
        <v>388</v>
      </c>
      <c r="AT389" s="11">
        <v>1.9512199954970572E-2</v>
      </c>
    </row>
    <row r="390" spans="39:46" x14ac:dyDescent="0.25">
      <c r="AM390" s="11">
        <v>389</v>
      </c>
      <c r="AN390" s="11">
        <v>0.20552259293821518</v>
      </c>
      <c r="AP390" s="11">
        <v>389</v>
      </c>
      <c r="AQ390" s="11">
        <v>-0.392553981412327</v>
      </c>
      <c r="AS390" s="11">
        <v>389</v>
      </c>
      <c r="AT390" s="11">
        <v>1.4587366569256376E-2</v>
      </c>
    </row>
    <row r="391" spans="39:46" x14ac:dyDescent="0.25">
      <c r="AM391" s="11">
        <v>390</v>
      </c>
      <c r="AN391" s="11">
        <v>0.17066837246752273</v>
      </c>
      <c r="AP391" s="11">
        <v>390</v>
      </c>
      <c r="AQ391" s="11">
        <v>-0.32429946133242671</v>
      </c>
      <c r="AS391" s="11">
        <v>390</v>
      </c>
      <c r="AT391" s="11">
        <v>1.5805631738073016E-2</v>
      </c>
    </row>
    <row r="392" spans="39:46" x14ac:dyDescent="0.25">
      <c r="AM392" s="11">
        <v>391</v>
      </c>
      <c r="AN392" s="11">
        <v>0.18371037353226652</v>
      </c>
      <c r="AP392" s="11">
        <v>391</v>
      </c>
      <c r="AQ392" s="11">
        <v>-0.2725863268682619</v>
      </c>
      <c r="AS392" s="11">
        <v>391</v>
      </c>
      <c r="AT392" s="11">
        <v>1.5973567791172719E-2</v>
      </c>
    </row>
    <row r="393" spans="39:46" x14ac:dyDescent="0.25">
      <c r="AM393" s="11">
        <v>392</v>
      </c>
      <c r="AN393" s="11">
        <v>0.15149374273919128</v>
      </c>
      <c r="AP393" s="11">
        <v>392</v>
      </c>
      <c r="AQ393" s="11">
        <v>-0.22953028769265596</v>
      </c>
      <c r="AS393" s="11">
        <v>392</v>
      </c>
      <c r="AT393" s="11">
        <v>1.2885190581050006E-2</v>
      </c>
    </row>
    <row r="394" spans="39:46" x14ac:dyDescent="0.25">
      <c r="AM394" s="11">
        <v>393</v>
      </c>
      <c r="AN394" s="11">
        <v>0.2164726999105076</v>
      </c>
      <c r="AP394" s="11">
        <v>393</v>
      </c>
      <c r="AQ394" s="11">
        <v>-0.23048238256599848</v>
      </c>
      <c r="AS394" s="11">
        <v>393</v>
      </c>
      <c r="AT394" s="11">
        <v>2.0715979827032667E-2</v>
      </c>
    </row>
    <row r="395" spans="39:46" x14ac:dyDescent="0.25">
      <c r="AM395" s="11">
        <v>394</v>
      </c>
      <c r="AN395" s="11">
        <v>0.23684489301832506</v>
      </c>
      <c r="AP395" s="11">
        <v>394</v>
      </c>
      <c r="AQ395" s="11">
        <v>-0.31549320267653319</v>
      </c>
      <c r="AS395" s="11">
        <v>394</v>
      </c>
      <c r="AT395" s="11">
        <v>1.3549970796726677E-2</v>
      </c>
    </row>
    <row r="396" spans="39:46" x14ac:dyDescent="0.25">
      <c r="AM396" s="11">
        <v>395</v>
      </c>
      <c r="AN396" s="11">
        <v>0.23106204927393878</v>
      </c>
      <c r="AP396" s="11">
        <v>395</v>
      </c>
      <c r="AQ396" s="11">
        <v>-0.18374757284239845</v>
      </c>
      <c r="AS396" s="11">
        <v>395</v>
      </c>
      <c r="AT396" s="11">
        <v>2.2027984195129777E-2</v>
      </c>
    </row>
    <row r="397" spans="39:46" x14ac:dyDescent="0.25">
      <c r="AM397" s="11">
        <v>396</v>
      </c>
      <c r="AN397" s="11">
        <v>0.18678637604158049</v>
      </c>
      <c r="AP397" s="11">
        <v>396</v>
      </c>
      <c r="AQ397" s="11">
        <v>-0.12759027297743009</v>
      </c>
      <c r="AS397" s="11">
        <v>396</v>
      </c>
      <c r="AT397" s="11">
        <v>1.2114037411732153E-2</v>
      </c>
    </row>
    <row r="398" spans="39:46" x14ac:dyDescent="0.25">
      <c r="AM398" s="11">
        <v>397</v>
      </c>
      <c r="AN398" s="11">
        <v>0.22933427525261513</v>
      </c>
      <c r="AP398" s="11">
        <v>397</v>
      </c>
      <c r="AQ398" s="11">
        <v>-0.30804443506211682</v>
      </c>
      <c r="AS398" s="11">
        <v>397</v>
      </c>
      <c r="AT398" s="11">
        <v>2.2058574730459437E-2</v>
      </c>
    </row>
    <row r="399" spans="39:46" x14ac:dyDescent="0.25">
      <c r="AM399" s="11">
        <v>398</v>
      </c>
      <c r="AN399" s="11">
        <v>0.25014567671042248</v>
      </c>
      <c r="AP399" s="11">
        <v>398</v>
      </c>
      <c r="AQ399" s="11">
        <v>-0.16473123817963184</v>
      </c>
      <c r="AS399" s="11">
        <v>398</v>
      </c>
      <c r="AT399" s="11">
        <v>1.4719504827461387E-2</v>
      </c>
    </row>
    <row r="400" spans="39:46" x14ac:dyDescent="0.25">
      <c r="AM400" s="11">
        <v>399</v>
      </c>
      <c r="AN400" s="11">
        <v>0.20742568572012277</v>
      </c>
      <c r="AP400" s="11">
        <v>399</v>
      </c>
      <c r="AQ400" s="11">
        <v>-0.31380195687231305</v>
      </c>
      <c r="AS400" s="11">
        <v>399</v>
      </c>
      <c r="AT400" s="11">
        <v>1.9319501377436567E-2</v>
      </c>
    </row>
    <row r="401" spans="39:46" x14ac:dyDescent="0.25">
      <c r="AM401" s="11">
        <v>400</v>
      </c>
      <c r="AN401" s="11">
        <v>0.19958820473410707</v>
      </c>
      <c r="AP401" s="11">
        <v>400</v>
      </c>
      <c r="AQ401" s="11">
        <v>-0.33489930911293986</v>
      </c>
      <c r="AS401" s="11">
        <v>400</v>
      </c>
      <c r="AT401" s="11">
        <v>1.4376997740708573E-2</v>
      </c>
    </row>
    <row r="402" spans="39:46" x14ac:dyDescent="0.25">
      <c r="AM402" s="11">
        <v>401</v>
      </c>
      <c r="AN402" s="11">
        <v>0.19117108094231236</v>
      </c>
      <c r="AP402" s="11">
        <v>401</v>
      </c>
      <c r="AQ402" s="11">
        <v>-0.27948326356340297</v>
      </c>
      <c r="AS402" s="11">
        <v>401</v>
      </c>
      <c r="AT402" s="11">
        <v>1.8280430391991582E-2</v>
      </c>
    </row>
    <row r="403" spans="39:46" x14ac:dyDescent="0.25">
      <c r="AM403" s="11">
        <v>402</v>
      </c>
      <c r="AN403" s="11">
        <v>0.21929884069196146</v>
      </c>
      <c r="AP403" s="11">
        <v>402</v>
      </c>
      <c r="AQ403" s="11">
        <v>-0.27739478974775228</v>
      </c>
      <c r="AS403" s="11">
        <v>402</v>
      </c>
      <c r="AT403" s="11">
        <v>1.7780875648633933E-2</v>
      </c>
    </row>
    <row r="404" spans="39:46" x14ac:dyDescent="0.25">
      <c r="AM404" s="11">
        <v>403</v>
      </c>
      <c r="AN404" s="11">
        <v>0.17744487600253944</v>
      </c>
      <c r="AP404" s="11">
        <v>403</v>
      </c>
      <c r="AQ404" s="11">
        <v>-0.33523295887410198</v>
      </c>
      <c r="AS404" s="11">
        <v>403</v>
      </c>
      <c r="AT404" s="11">
        <v>1.9360273425848177E-2</v>
      </c>
    </row>
    <row r="405" spans="39:46" x14ac:dyDescent="0.25">
      <c r="AM405" s="11">
        <v>404</v>
      </c>
      <c r="AN405" s="11">
        <v>0.21460639193879905</v>
      </c>
      <c r="AP405" s="11">
        <v>404</v>
      </c>
      <c r="AQ405" s="11">
        <v>-0.16435832281374713</v>
      </c>
      <c r="AS405" s="11">
        <v>404</v>
      </c>
      <c r="AT405" s="11">
        <v>1.3324588543304847E-2</v>
      </c>
    </row>
    <row r="406" spans="39:46" x14ac:dyDescent="0.25">
      <c r="AM406" s="11">
        <v>405</v>
      </c>
      <c r="AN406" s="11">
        <v>0.25016280993902862</v>
      </c>
      <c r="AP406" s="11">
        <v>405</v>
      </c>
      <c r="AQ406" s="11">
        <v>-0.23281145731127167</v>
      </c>
      <c r="AS406" s="11">
        <v>405</v>
      </c>
      <c r="AT406" s="11">
        <v>1.797463850837875E-2</v>
      </c>
    </row>
    <row r="407" spans="39:46" x14ac:dyDescent="0.25">
      <c r="AM407" s="11">
        <v>406</v>
      </c>
      <c r="AN407" s="11">
        <v>0.25905040627040765</v>
      </c>
      <c r="AP407" s="11">
        <v>406</v>
      </c>
      <c r="AQ407" s="11">
        <v>-0.13477669799603711</v>
      </c>
      <c r="AS407" s="11">
        <v>406</v>
      </c>
      <c r="AT407" s="11">
        <v>1.3900293781238944E-2</v>
      </c>
    </row>
    <row r="408" spans="39:46" x14ac:dyDescent="0.25">
      <c r="AM408" s="11">
        <v>407</v>
      </c>
      <c r="AN408" s="11">
        <v>0.193569858866216</v>
      </c>
      <c r="AP408" s="11">
        <v>407</v>
      </c>
      <c r="AQ408" s="11">
        <v>-0.2766058618637745</v>
      </c>
      <c r="AS408" s="11">
        <v>407</v>
      </c>
      <c r="AT408" s="11">
        <v>1.6229691187848023E-2</v>
      </c>
    </row>
    <row r="409" spans="39:46" x14ac:dyDescent="0.25">
      <c r="AM409" s="11">
        <v>408</v>
      </c>
      <c r="AN409" s="11">
        <v>0.2055190565934604</v>
      </c>
      <c r="AP409" s="11">
        <v>408</v>
      </c>
      <c r="AQ409" s="11">
        <v>-0.27873726457763537</v>
      </c>
      <c r="AS409" s="11">
        <v>408</v>
      </c>
      <c r="AT409" s="11">
        <v>1.8469743128983022E-2</v>
      </c>
    </row>
    <row r="410" spans="39:46" x14ac:dyDescent="0.25">
      <c r="AM410" s="11">
        <v>409</v>
      </c>
      <c r="AN410" s="11">
        <v>0.20402097970344557</v>
      </c>
      <c r="AP410" s="11">
        <v>409</v>
      </c>
      <c r="AQ410" s="11">
        <v>-0.20871276295886665</v>
      </c>
      <c r="AS410" s="11">
        <v>409</v>
      </c>
      <c r="AT410" s="11">
        <v>1.959498011675791E-2</v>
      </c>
    </row>
    <row r="411" spans="39:46" x14ac:dyDescent="0.25">
      <c r="AM411" s="11">
        <v>410</v>
      </c>
      <c r="AN411" s="11">
        <v>0.22365064715550514</v>
      </c>
      <c r="AP411" s="11">
        <v>410</v>
      </c>
      <c r="AQ411" s="11">
        <v>-0.18423323907177261</v>
      </c>
      <c r="AS411" s="11">
        <v>410</v>
      </c>
      <c r="AT411" s="11">
        <v>1.6539365676795599E-2</v>
      </c>
    </row>
    <row r="412" spans="39:46" x14ac:dyDescent="0.25">
      <c r="AM412" s="11">
        <v>411</v>
      </c>
      <c r="AN412" s="11">
        <v>0.21486577036429377</v>
      </c>
      <c r="AP412" s="11">
        <v>411</v>
      </c>
      <c r="AQ412" s="11">
        <v>-0.19268134290578307</v>
      </c>
      <c r="AS412" s="11">
        <v>411</v>
      </c>
      <c r="AT412" s="11">
        <v>1.6537090124684503E-2</v>
      </c>
    </row>
    <row r="413" spans="39:46" x14ac:dyDescent="0.25">
      <c r="AM413" s="11">
        <v>412</v>
      </c>
      <c r="AN413" s="11">
        <v>0.22252387096610451</v>
      </c>
      <c r="AP413" s="11">
        <v>412</v>
      </c>
      <c r="AQ413" s="11">
        <v>-0.14975007042634764</v>
      </c>
      <c r="AS413" s="11">
        <v>412</v>
      </c>
      <c r="AT413" s="11">
        <v>1.8335251948042201E-2</v>
      </c>
    </row>
    <row r="414" spans="39:46" x14ac:dyDescent="0.25">
      <c r="AM414" s="11">
        <v>413</v>
      </c>
      <c r="AN414" s="11">
        <v>0.18104725090632678</v>
      </c>
      <c r="AP414" s="11">
        <v>413</v>
      </c>
      <c r="AQ414" s="11">
        <v>-0.13168588771145079</v>
      </c>
      <c r="AS414" s="11">
        <v>413</v>
      </c>
      <c r="AT414" s="11">
        <v>1.5204337403970749E-2</v>
      </c>
    </row>
    <row r="415" spans="39:46" x14ac:dyDescent="0.25">
      <c r="AM415" s="11">
        <v>414</v>
      </c>
      <c r="AN415" s="11">
        <v>0.17463418457220739</v>
      </c>
      <c r="AP415" s="11">
        <v>414</v>
      </c>
      <c r="AQ415" s="11">
        <v>-0.30889346494364106</v>
      </c>
      <c r="AS415" s="11">
        <v>414</v>
      </c>
      <c r="AT415" s="11">
        <v>1.8658812508794868E-2</v>
      </c>
    </row>
    <row r="416" spans="39:46" x14ac:dyDescent="0.25">
      <c r="AM416" s="11">
        <v>415</v>
      </c>
      <c r="AN416" s="11">
        <v>0.20353580118263334</v>
      </c>
      <c r="AP416" s="11">
        <v>415</v>
      </c>
      <c r="AQ416" s="11">
        <v>-0.16683823517945381</v>
      </c>
      <c r="AS416" s="11">
        <v>415</v>
      </c>
      <c r="AT416" s="11">
        <v>1.7557952689254371E-2</v>
      </c>
    </row>
    <row r="417" spans="39:46" x14ac:dyDescent="0.25">
      <c r="AM417" s="11">
        <v>416</v>
      </c>
      <c r="AN417" s="11">
        <v>0.16685382758631334</v>
      </c>
      <c r="AP417" s="11">
        <v>416</v>
      </c>
      <c r="AQ417" s="11">
        <v>-0.15560303916550511</v>
      </c>
      <c r="AS417" s="11">
        <v>416</v>
      </c>
      <c r="AT417" s="11">
        <v>1.4156988883858987E-2</v>
      </c>
    </row>
    <row r="418" spans="39:46" x14ac:dyDescent="0.25">
      <c r="AM418" s="11">
        <v>417</v>
      </c>
      <c r="AN418" s="11">
        <v>0.20582767504189092</v>
      </c>
      <c r="AP418" s="11">
        <v>417</v>
      </c>
      <c r="AQ418" s="11">
        <v>-0.26598185680918945</v>
      </c>
      <c r="AS418" s="11">
        <v>417</v>
      </c>
      <c r="AT418" s="11">
        <v>9.9996278439515585E-3</v>
      </c>
    </row>
    <row r="419" spans="39:46" x14ac:dyDescent="0.25">
      <c r="AM419" s="11">
        <v>418</v>
      </c>
      <c r="AN419" s="11">
        <v>0.20959784811582027</v>
      </c>
      <c r="AP419" s="11">
        <v>418</v>
      </c>
      <c r="AQ419" s="11">
        <v>-0.27688166614985865</v>
      </c>
      <c r="AS419" s="11">
        <v>418</v>
      </c>
      <c r="AT419" s="11">
        <v>1.6590373192816685E-2</v>
      </c>
    </row>
    <row r="420" spans="39:46" x14ac:dyDescent="0.25">
      <c r="AM420" s="11">
        <v>419</v>
      </c>
      <c r="AN420" s="11">
        <v>0.22294776919832279</v>
      </c>
      <c r="AP420" s="11">
        <v>419</v>
      </c>
      <c r="AQ420" s="11">
        <v>-0.23870962171716315</v>
      </c>
      <c r="AS420" s="11">
        <v>419</v>
      </c>
      <c r="AT420" s="11">
        <v>1.7397384209030857E-2</v>
      </c>
    </row>
    <row r="421" spans="39:46" x14ac:dyDescent="0.25">
      <c r="AM421" s="11">
        <v>420</v>
      </c>
      <c r="AN421" s="11">
        <v>0.23802080766699688</v>
      </c>
      <c r="AP421" s="11">
        <v>420</v>
      </c>
      <c r="AQ421" s="11">
        <v>-0.16889927403812355</v>
      </c>
      <c r="AS421" s="11">
        <v>420</v>
      </c>
      <c r="AT421" s="11">
        <v>1.3752390093861363E-2</v>
      </c>
    </row>
    <row r="422" spans="39:46" x14ac:dyDescent="0.25">
      <c r="AM422" s="11">
        <v>421</v>
      </c>
      <c r="AN422" s="11">
        <v>0.20501551219552072</v>
      </c>
      <c r="AP422" s="11">
        <v>421</v>
      </c>
      <c r="AQ422" s="11">
        <v>-0.31061800310739413</v>
      </c>
      <c r="AS422" s="11">
        <v>421</v>
      </c>
      <c r="AT422" s="11">
        <v>1.5739359739529273E-2</v>
      </c>
    </row>
    <row r="423" spans="39:46" x14ac:dyDescent="0.25">
      <c r="AM423" s="11">
        <v>422</v>
      </c>
      <c r="AN423" s="11">
        <v>0.15331290170160569</v>
      </c>
      <c r="AP423" s="11">
        <v>422</v>
      </c>
      <c r="AQ423" s="11">
        <v>-0.17938879281651574</v>
      </c>
      <c r="AS423" s="11">
        <v>422</v>
      </c>
      <c r="AT423" s="11">
        <v>1.6361092269047573E-2</v>
      </c>
    </row>
    <row r="424" spans="39:46" x14ac:dyDescent="0.25">
      <c r="AM424" s="11">
        <v>423</v>
      </c>
      <c r="AN424" s="11">
        <v>0.19330851784881928</v>
      </c>
      <c r="AP424" s="11">
        <v>423</v>
      </c>
      <c r="AQ424" s="11">
        <v>-0.3418949074488068</v>
      </c>
      <c r="AS424" s="11">
        <v>423</v>
      </c>
      <c r="AT424" s="11">
        <v>1.5191102441456588E-2</v>
      </c>
    </row>
    <row r="425" spans="39:46" x14ac:dyDescent="0.25">
      <c r="AM425" s="11">
        <v>424</v>
      </c>
      <c r="AN425" s="11">
        <v>0.19750346518875259</v>
      </c>
      <c r="AP425" s="11">
        <v>424</v>
      </c>
      <c r="AQ425" s="11">
        <v>-0.3465628870163725</v>
      </c>
      <c r="AS425" s="11">
        <v>424</v>
      </c>
      <c r="AT425" s="11">
        <v>1.4864055763744121E-2</v>
      </c>
    </row>
    <row r="426" spans="39:46" x14ac:dyDescent="0.25">
      <c r="AM426" s="11">
        <v>425</v>
      </c>
      <c r="AN426" s="11">
        <v>0.13791069179590193</v>
      </c>
      <c r="AP426" s="11">
        <v>425</v>
      </c>
      <c r="AQ426" s="11">
        <v>-0.38431547054452697</v>
      </c>
      <c r="AS426" s="11">
        <v>425</v>
      </c>
      <c r="AT426" s="11">
        <v>1.5839043808945293E-2</v>
      </c>
    </row>
    <row r="427" spans="39:46" x14ac:dyDescent="0.25">
      <c r="AM427" s="11">
        <v>426</v>
      </c>
      <c r="AN427" s="11">
        <v>0.14998733178576767</v>
      </c>
      <c r="AP427" s="11">
        <v>426</v>
      </c>
      <c r="AQ427" s="11">
        <v>-0.20562426263947953</v>
      </c>
      <c r="AS427" s="11">
        <v>426</v>
      </c>
      <c r="AT427" s="11">
        <v>1.8570031152609825E-2</v>
      </c>
    </row>
    <row r="428" spans="39:46" x14ac:dyDescent="0.25">
      <c r="AM428" s="11">
        <v>427</v>
      </c>
      <c r="AN428" s="11">
        <v>0.19118156436377606</v>
      </c>
      <c r="AP428" s="11">
        <v>427</v>
      </c>
      <c r="AQ428" s="11">
        <v>-0.34194269732542787</v>
      </c>
      <c r="AS428" s="11">
        <v>427</v>
      </c>
      <c r="AT428" s="11">
        <v>1.6668676663588219E-2</v>
      </c>
    </row>
    <row r="429" spans="39:46" x14ac:dyDescent="0.25">
      <c r="AM429" s="11">
        <v>428</v>
      </c>
      <c r="AN429" s="11">
        <v>0.25420368852410624</v>
      </c>
      <c r="AP429" s="11">
        <v>428</v>
      </c>
      <c r="AQ429" s="11">
        <v>-0.33737526485871883</v>
      </c>
      <c r="AS429" s="11">
        <v>428</v>
      </c>
      <c r="AT429" s="11">
        <v>1.3436141594854525E-2</v>
      </c>
    </row>
    <row r="430" spans="39:46" x14ac:dyDescent="0.25">
      <c r="AM430" s="11">
        <v>429</v>
      </c>
      <c r="AN430" s="11">
        <v>0.20489396412971633</v>
      </c>
      <c r="AP430" s="11">
        <v>429</v>
      </c>
      <c r="AQ430" s="11">
        <v>-0.17296327176613446</v>
      </c>
      <c r="AS430" s="11">
        <v>429</v>
      </c>
      <c r="AT430" s="11">
        <v>2.0851614722524274E-2</v>
      </c>
    </row>
    <row r="431" spans="39:46" x14ac:dyDescent="0.25">
      <c r="AM431" s="11">
        <v>430</v>
      </c>
      <c r="AN431" s="11">
        <v>0.18159704110158748</v>
      </c>
      <c r="AP431" s="11">
        <v>430</v>
      </c>
      <c r="AQ431" s="11">
        <v>-0.20878459588777953</v>
      </c>
      <c r="AS431" s="11">
        <v>430</v>
      </c>
      <c r="AT431" s="11">
        <v>1.8198671644346499E-2</v>
      </c>
    </row>
    <row r="432" spans="39:46" x14ac:dyDescent="0.25">
      <c r="AM432" s="11">
        <v>431</v>
      </c>
      <c r="AN432" s="11">
        <v>0.18630974532034572</v>
      </c>
      <c r="AP432" s="11">
        <v>431</v>
      </c>
      <c r="AQ432" s="11">
        <v>-0.20379363317531093</v>
      </c>
      <c r="AS432" s="11">
        <v>431</v>
      </c>
      <c r="AT432" s="11">
        <v>1.4571445610589753E-2</v>
      </c>
    </row>
    <row r="433" spans="39:46" x14ac:dyDescent="0.25">
      <c r="AM433" s="11">
        <v>432</v>
      </c>
      <c r="AN433" s="11">
        <v>0.24778208389654438</v>
      </c>
      <c r="AP433" s="11">
        <v>432</v>
      </c>
      <c r="AQ433" s="11">
        <v>-0.32419918133696796</v>
      </c>
      <c r="AS433" s="11">
        <v>432</v>
      </c>
      <c r="AT433" s="11">
        <v>1.8673120937075394E-2</v>
      </c>
    </row>
    <row r="434" spans="39:46" x14ac:dyDescent="0.25">
      <c r="AM434" s="11">
        <v>433</v>
      </c>
      <c r="AN434" s="11">
        <v>0.20335491901122749</v>
      </c>
      <c r="AP434" s="11">
        <v>433</v>
      </c>
      <c r="AQ434" s="11">
        <v>-0.29341059699394867</v>
      </c>
      <c r="AS434" s="11">
        <v>433</v>
      </c>
      <c r="AT434" s="11">
        <v>1.4019937382695682E-2</v>
      </c>
    </row>
    <row r="435" spans="39:46" x14ac:dyDescent="0.25">
      <c r="AM435" s="11">
        <v>434</v>
      </c>
      <c r="AN435" s="11">
        <v>0.24485725997958221</v>
      </c>
      <c r="AP435" s="11">
        <v>434</v>
      </c>
      <c r="AQ435" s="11">
        <v>-0.16331894258065943</v>
      </c>
      <c r="AS435" s="11">
        <v>434</v>
      </c>
      <c r="AT435" s="11">
        <v>1.5780516971980386E-2</v>
      </c>
    </row>
    <row r="436" spans="39:46" x14ac:dyDescent="0.25">
      <c r="AM436" s="11">
        <v>435</v>
      </c>
      <c r="AN436" s="11">
        <v>0.20646729802575298</v>
      </c>
      <c r="AP436" s="11">
        <v>435</v>
      </c>
      <c r="AQ436" s="11">
        <v>-0.21377167223570032</v>
      </c>
      <c r="AS436" s="11">
        <v>435</v>
      </c>
      <c r="AT436" s="11">
        <v>2.8537166242539748E-2</v>
      </c>
    </row>
    <row r="437" spans="39:46" x14ac:dyDescent="0.25">
      <c r="AM437" s="11">
        <v>436</v>
      </c>
      <c r="AN437" s="11">
        <v>0.17340636094133494</v>
      </c>
      <c r="AP437" s="11">
        <v>436</v>
      </c>
      <c r="AQ437" s="11">
        <v>-0.24997860280869788</v>
      </c>
      <c r="AS437" s="11">
        <v>436</v>
      </c>
      <c r="AT437" s="11">
        <v>2.6646327627826261E-2</v>
      </c>
    </row>
    <row r="438" spans="39:46" x14ac:dyDescent="0.25">
      <c r="AM438" s="11">
        <v>437</v>
      </c>
      <c r="AN438" s="11">
        <v>0.24421359819453506</v>
      </c>
      <c r="AP438" s="11">
        <v>437</v>
      </c>
      <c r="AQ438" s="11">
        <v>-7.4004769899730746E-2</v>
      </c>
      <c r="AS438" s="11">
        <v>437</v>
      </c>
      <c r="AT438" s="11">
        <v>1.1587580436022052E-2</v>
      </c>
    </row>
    <row r="439" spans="39:46" x14ac:dyDescent="0.25">
      <c r="AM439" s="11">
        <v>438</v>
      </c>
      <c r="AN439" s="11">
        <v>0.18169166346398549</v>
      </c>
      <c r="AP439" s="11">
        <v>438</v>
      </c>
      <c r="AQ439" s="11">
        <v>-0.37331122053703331</v>
      </c>
      <c r="AS439" s="11">
        <v>438</v>
      </c>
      <c r="AT439" s="11">
        <v>2.1431983654443681E-2</v>
      </c>
    </row>
    <row r="440" spans="39:46" x14ac:dyDescent="0.25">
      <c r="AM440" s="11">
        <v>439</v>
      </c>
      <c r="AN440" s="11">
        <v>0.16720599201563913</v>
      </c>
      <c r="AP440" s="11">
        <v>439</v>
      </c>
      <c r="AQ440" s="11">
        <v>-0.28060287375421888</v>
      </c>
      <c r="AS440" s="11">
        <v>439</v>
      </c>
      <c r="AT440" s="11">
        <v>1.7504891483158171E-2</v>
      </c>
    </row>
    <row r="441" spans="39:46" x14ac:dyDescent="0.25">
      <c r="AM441" s="11">
        <v>440</v>
      </c>
      <c r="AN441" s="11">
        <v>0.21881395246317462</v>
      </c>
      <c r="AP441" s="11">
        <v>440</v>
      </c>
      <c r="AQ441" s="11">
        <v>-0.37366747659653698</v>
      </c>
      <c r="AS441" s="11">
        <v>440</v>
      </c>
      <c r="AT441" s="11">
        <v>1.7520853926646599E-2</v>
      </c>
    </row>
    <row r="442" spans="39:46" x14ac:dyDescent="0.25">
      <c r="AM442" s="11">
        <v>441</v>
      </c>
      <c r="AN442" s="11">
        <v>0.21866467573048126</v>
      </c>
      <c r="AP442" s="11">
        <v>441</v>
      </c>
      <c r="AQ442" s="11">
        <v>-0.2423333041260774</v>
      </c>
      <c r="AS442" s="11">
        <v>441</v>
      </c>
      <c r="AT442" s="11">
        <v>1.2879768133071198E-2</v>
      </c>
    </row>
    <row r="443" spans="39:46" x14ac:dyDescent="0.25">
      <c r="AM443" s="11">
        <v>442</v>
      </c>
      <c r="AN443" s="11">
        <v>0.17653113177099855</v>
      </c>
      <c r="AP443" s="11">
        <v>442</v>
      </c>
      <c r="AQ443" s="11">
        <v>-0.13904873414896862</v>
      </c>
      <c r="AS443" s="11">
        <v>442</v>
      </c>
      <c r="AT443" s="11">
        <v>1.9666930753000193E-2</v>
      </c>
    </row>
    <row r="444" spans="39:46" x14ac:dyDescent="0.25">
      <c r="AM444" s="11">
        <v>443</v>
      </c>
      <c r="AN444" s="11">
        <v>0.15045774009669458</v>
      </c>
      <c r="AP444" s="11">
        <v>443</v>
      </c>
      <c r="AQ444" s="11">
        <v>-0.33217281105576252</v>
      </c>
      <c r="AS444" s="11">
        <v>443</v>
      </c>
      <c r="AT444" s="11">
        <v>1.3925008296898652E-2</v>
      </c>
    </row>
    <row r="445" spans="39:46" x14ac:dyDescent="0.25">
      <c r="AM445" s="11">
        <v>444</v>
      </c>
      <c r="AN445" s="11">
        <v>0.26989745779461177</v>
      </c>
      <c r="AP445" s="11">
        <v>444</v>
      </c>
      <c r="AQ445" s="11">
        <v>-0.16846474233917438</v>
      </c>
      <c r="AS445" s="11">
        <v>444</v>
      </c>
      <c r="AT445" s="11">
        <v>1.98924704220594E-2</v>
      </c>
    </row>
    <row r="446" spans="39:46" x14ac:dyDescent="0.25">
      <c r="AM446" s="11">
        <v>445</v>
      </c>
      <c r="AN446" s="11">
        <v>0.21034924206211369</v>
      </c>
      <c r="AP446" s="11">
        <v>445</v>
      </c>
      <c r="AQ446" s="11">
        <v>-0.2893082127244842</v>
      </c>
      <c r="AS446" s="11">
        <v>445</v>
      </c>
      <c r="AT446" s="11">
        <v>1.780037074022095E-2</v>
      </c>
    </row>
    <row r="447" spans="39:46" x14ac:dyDescent="0.25">
      <c r="AM447" s="11">
        <v>446</v>
      </c>
      <c r="AN447" s="11">
        <v>0.20208036178957955</v>
      </c>
      <c r="AP447" s="11">
        <v>446</v>
      </c>
      <c r="AQ447" s="11">
        <v>-0.16667165910887846</v>
      </c>
      <c r="AS447" s="11">
        <v>446</v>
      </c>
      <c r="AT447" s="11">
        <v>1.960227764521854E-2</v>
      </c>
    </row>
    <row r="448" spans="39:46" x14ac:dyDescent="0.25">
      <c r="AM448" s="11">
        <v>447</v>
      </c>
      <c r="AN448" s="11">
        <v>0.15885090891435452</v>
      </c>
      <c r="AP448" s="11">
        <v>447</v>
      </c>
      <c r="AQ448" s="11">
        <v>-0.31208738933331232</v>
      </c>
      <c r="AS448" s="11">
        <v>447</v>
      </c>
      <c r="AT448" s="11">
        <v>1.4439839333256306E-2</v>
      </c>
    </row>
    <row r="449" spans="39:46" x14ac:dyDescent="0.25">
      <c r="AM449" s="11">
        <v>448</v>
      </c>
      <c r="AN449" s="11">
        <v>0.16839529882347665</v>
      </c>
      <c r="AP449" s="11">
        <v>448</v>
      </c>
      <c r="AQ449" s="11">
        <v>-0.33622708851045469</v>
      </c>
      <c r="AS449" s="11">
        <v>448</v>
      </c>
      <c r="AT449" s="11">
        <v>1.746892056402017E-2</v>
      </c>
    </row>
    <row r="450" spans="39:46" x14ac:dyDescent="0.25">
      <c r="AM450" s="11">
        <v>449</v>
      </c>
      <c r="AN450" s="11">
        <v>0.20821668380338706</v>
      </c>
      <c r="AP450" s="11">
        <v>449</v>
      </c>
      <c r="AQ450" s="11">
        <v>-0.2107379909877149</v>
      </c>
      <c r="AS450" s="11">
        <v>449</v>
      </c>
      <c r="AT450" s="11">
        <v>1.9629251870579026E-2</v>
      </c>
    </row>
    <row r="451" spans="39:46" x14ac:dyDescent="0.25">
      <c r="AM451" s="11">
        <v>450</v>
      </c>
      <c r="AN451" s="11">
        <v>0.22594585054685856</v>
      </c>
      <c r="AP451" s="11">
        <v>450</v>
      </c>
      <c r="AQ451" s="11">
        <v>-0.24089239974336757</v>
      </c>
      <c r="AS451" s="11">
        <v>450</v>
      </c>
      <c r="AT451" s="11">
        <v>1.4873806068625147E-2</v>
      </c>
    </row>
    <row r="452" spans="39:46" x14ac:dyDescent="0.25">
      <c r="AM452" s="11">
        <v>451</v>
      </c>
      <c r="AN452" s="11">
        <v>0.24876547837581975</v>
      </c>
      <c r="AP452" s="11">
        <v>451</v>
      </c>
      <c r="AQ452" s="11">
        <v>-0.20756305959841415</v>
      </c>
      <c r="AS452" s="11">
        <v>451</v>
      </c>
      <c r="AT452" s="11">
        <v>1.5000802713054467E-2</v>
      </c>
    </row>
    <row r="453" spans="39:46" x14ac:dyDescent="0.25">
      <c r="AM453" s="11">
        <v>452</v>
      </c>
      <c r="AN453" s="11">
        <v>0.1728599551062365</v>
      </c>
      <c r="AP453" s="11">
        <v>452</v>
      </c>
      <c r="AQ453" s="11">
        <v>-5.3758654576825653E-2</v>
      </c>
      <c r="AS453" s="11">
        <v>452</v>
      </c>
      <c r="AT453" s="11">
        <v>1.6447616122378359E-2</v>
      </c>
    </row>
    <row r="454" spans="39:46" x14ac:dyDescent="0.25">
      <c r="AM454" s="11">
        <v>453</v>
      </c>
      <c r="AN454" s="11">
        <v>0.164582941642991</v>
      </c>
      <c r="AP454" s="11">
        <v>453</v>
      </c>
      <c r="AQ454" s="11">
        <v>-0.3005185327665032</v>
      </c>
      <c r="AS454" s="11">
        <v>453</v>
      </c>
      <c r="AT454" s="11">
        <v>1.1854933248695684E-2</v>
      </c>
    </row>
    <row r="455" spans="39:46" x14ac:dyDescent="0.25">
      <c r="AM455" s="11">
        <v>454</v>
      </c>
      <c r="AN455" s="11">
        <v>0.23768252456885952</v>
      </c>
      <c r="AP455" s="11">
        <v>454</v>
      </c>
      <c r="AQ455" s="11">
        <v>-0.15999702046975695</v>
      </c>
      <c r="AS455" s="11">
        <v>454</v>
      </c>
      <c r="AT455" s="11">
        <v>1.5087784199217424E-2</v>
      </c>
    </row>
    <row r="456" spans="39:46" x14ac:dyDescent="0.25">
      <c r="AM456" s="11">
        <v>455</v>
      </c>
      <c r="AN456" s="11">
        <v>0.21001675524516969</v>
      </c>
      <c r="AP456" s="11">
        <v>455</v>
      </c>
      <c r="AQ456" s="11">
        <v>-0.35469484962898634</v>
      </c>
      <c r="AS456" s="11">
        <v>455</v>
      </c>
      <c r="AT456" s="11">
        <v>1.664606313338355E-2</v>
      </c>
    </row>
    <row r="457" spans="39:46" x14ac:dyDescent="0.25">
      <c r="AM457" s="11">
        <v>456</v>
      </c>
      <c r="AN457" s="11">
        <v>0.20856417814228048</v>
      </c>
      <c r="AP457" s="11">
        <v>456</v>
      </c>
      <c r="AQ457" s="11">
        <v>-0.25869374949551405</v>
      </c>
      <c r="AS457" s="11">
        <v>456</v>
      </c>
      <c r="AT457" s="11">
        <v>1.9965821931919404E-2</v>
      </c>
    </row>
    <row r="458" spans="39:46" x14ac:dyDescent="0.25">
      <c r="AM458" s="11">
        <v>457</v>
      </c>
      <c r="AN458" s="11">
        <v>0.201171750108877</v>
      </c>
      <c r="AP458" s="11">
        <v>457</v>
      </c>
      <c r="AQ458" s="11">
        <v>-0.22646048216671269</v>
      </c>
      <c r="AS458" s="11">
        <v>457</v>
      </c>
      <c r="AT458" s="11">
        <v>1.5055049871313399E-2</v>
      </c>
    </row>
    <row r="459" spans="39:46" x14ac:dyDescent="0.25">
      <c r="AM459" s="11">
        <v>458</v>
      </c>
      <c r="AN459" s="11">
        <v>0.19064582257071946</v>
      </c>
      <c r="AP459" s="11">
        <v>458</v>
      </c>
      <c r="AQ459" s="11">
        <v>-0.31630737580756313</v>
      </c>
      <c r="AS459" s="11">
        <v>458</v>
      </c>
      <c r="AT459" s="11">
        <v>1.7319762538822888E-2</v>
      </c>
    </row>
    <row r="460" spans="39:46" x14ac:dyDescent="0.25">
      <c r="AM460" s="11">
        <v>459</v>
      </c>
      <c r="AN460" s="11">
        <v>0.20229780338040373</v>
      </c>
      <c r="AP460" s="11">
        <v>459</v>
      </c>
      <c r="AQ460" s="11">
        <v>-0.3361612041952981</v>
      </c>
      <c r="AS460" s="11">
        <v>459</v>
      </c>
      <c r="AT460" s="11">
        <v>1.4865785393680626E-2</v>
      </c>
    </row>
    <row r="461" spans="39:46" x14ac:dyDescent="0.25">
      <c r="AM461" s="11">
        <v>460</v>
      </c>
      <c r="AN461" s="11">
        <v>0.17607751507096658</v>
      </c>
      <c r="AP461" s="11">
        <v>460</v>
      </c>
      <c r="AQ461" s="11">
        <v>-0.15723214259918986</v>
      </c>
      <c r="AS461" s="11">
        <v>460</v>
      </c>
      <c r="AT461" s="11">
        <v>1.2803041499217075E-2</v>
      </c>
    </row>
    <row r="462" spans="39:46" x14ac:dyDescent="0.25">
      <c r="AM462" s="11">
        <v>461</v>
      </c>
      <c r="AN462" s="11">
        <v>0.21637189941799936</v>
      </c>
      <c r="AP462" s="11">
        <v>461</v>
      </c>
      <c r="AQ462" s="11">
        <v>-0.3073958961127129</v>
      </c>
      <c r="AS462" s="11">
        <v>461</v>
      </c>
      <c r="AT462" s="11">
        <v>1.5403636307373549E-2</v>
      </c>
    </row>
    <row r="463" spans="39:46" x14ac:dyDescent="0.25">
      <c r="AM463" s="11">
        <v>462</v>
      </c>
      <c r="AN463" s="11">
        <v>0.18293514042691961</v>
      </c>
      <c r="AP463" s="11">
        <v>462</v>
      </c>
      <c r="AQ463" s="11">
        <v>-0.25918574623676188</v>
      </c>
      <c r="AS463" s="11">
        <v>462</v>
      </c>
      <c r="AT463" s="11">
        <v>1.6911699675580445E-2</v>
      </c>
    </row>
    <row r="464" spans="39:46" x14ac:dyDescent="0.25">
      <c r="AM464" s="11">
        <v>463</v>
      </c>
      <c r="AN464" s="11">
        <v>0.21130271488187496</v>
      </c>
      <c r="AP464" s="11">
        <v>463</v>
      </c>
      <c r="AQ464" s="11">
        <v>-4.6797145216786844E-2</v>
      </c>
      <c r="AS464" s="11">
        <v>463</v>
      </c>
      <c r="AT464" s="11">
        <v>1.4689525171210123E-2</v>
      </c>
    </row>
    <row r="465" spans="39:46" x14ac:dyDescent="0.25">
      <c r="AM465" s="11">
        <v>464</v>
      </c>
      <c r="AN465" s="11">
        <v>0.24029939525014316</v>
      </c>
      <c r="AP465" s="11">
        <v>464</v>
      </c>
      <c r="AQ465" s="11">
        <v>-0.33532122722275831</v>
      </c>
      <c r="AS465" s="11">
        <v>464</v>
      </c>
      <c r="AT465" s="11">
        <v>1.7116274757537284E-2</v>
      </c>
    </row>
    <row r="466" spans="39:46" x14ac:dyDescent="0.25">
      <c r="AM466" s="11">
        <v>465</v>
      </c>
      <c r="AN466" s="11">
        <v>0.17655568479239825</v>
      </c>
      <c r="AP466" s="11">
        <v>465</v>
      </c>
      <c r="AQ466" s="11">
        <v>-0.21480758933009955</v>
      </c>
      <c r="AS466" s="11">
        <v>465</v>
      </c>
      <c r="AT466" s="11">
        <v>1.4115350993590032E-2</v>
      </c>
    </row>
    <row r="467" spans="39:46" x14ac:dyDescent="0.25">
      <c r="AM467" s="11">
        <v>466</v>
      </c>
      <c r="AN467" s="11">
        <v>0.21788363628945984</v>
      </c>
      <c r="AP467" s="11">
        <v>466</v>
      </c>
      <c r="AQ467" s="11">
        <v>-0.33067910844868997</v>
      </c>
      <c r="AS467" s="11">
        <v>466</v>
      </c>
      <c r="AT467" s="11">
        <v>2.014710118435933E-2</v>
      </c>
    </row>
    <row r="468" spans="39:46" x14ac:dyDescent="0.25">
      <c r="AM468" s="11">
        <v>467</v>
      </c>
      <c r="AN468" s="11">
        <v>0.17479144660589357</v>
      </c>
      <c r="AP468" s="11">
        <v>467</v>
      </c>
      <c r="AQ468" s="11">
        <v>-0.214974576250889</v>
      </c>
      <c r="AS468" s="11">
        <v>467</v>
      </c>
      <c r="AT468" s="11">
        <v>1.6437748690703722E-2</v>
      </c>
    </row>
    <row r="469" spans="39:46" x14ac:dyDescent="0.25">
      <c r="AM469" s="11">
        <v>468</v>
      </c>
      <c r="AN469" s="11">
        <v>0.21771236510009667</v>
      </c>
      <c r="AP469" s="11">
        <v>468</v>
      </c>
      <c r="AQ469" s="11">
        <v>-0.38882002498182483</v>
      </c>
      <c r="AS469" s="11">
        <v>468</v>
      </c>
      <c r="AT469" s="11">
        <v>1.4672886438313198E-2</v>
      </c>
    </row>
    <row r="470" spans="39:46" x14ac:dyDescent="0.25">
      <c r="AM470" s="11">
        <v>469</v>
      </c>
      <c r="AN470" s="11">
        <v>0.19076158774318167</v>
      </c>
      <c r="AP470" s="11">
        <v>469</v>
      </c>
      <c r="AQ470" s="11">
        <v>-0.3622601441392489</v>
      </c>
      <c r="AS470" s="11">
        <v>469</v>
      </c>
      <c r="AT470" s="11">
        <v>1.6538751267225933E-2</v>
      </c>
    </row>
    <row r="471" spans="39:46" x14ac:dyDescent="0.25">
      <c r="AM471" s="11">
        <v>470</v>
      </c>
      <c r="AN471" s="11">
        <v>0.1766616952364333</v>
      </c>
      <c r="AP471" s="11">
        <v>470</v>
      </c>
      <c r="AQ471" s="11">
        <v>-0.17527444165988201</v>
      </c>
      <c r="AS471" s="11">
        <v>470</v>
      </c>
      <c r="AT471" s="11">
        <v>1.5200889217567759E-2</v>
      </c>
    </row>
    <row r="472" spans="39:46" x14ac:dyDescent="0.25">
      <c r="AM472" s="11">
        <v>471</v>
      </c>
      <c r="AN472" s="11">
        <v>0.2031336304440482</v>
      </c>
      <c r="AP472" s="11">
        <v>471</v>
      </c>
      <c r="AQ472" s="11">
        <v>-0.18844267754429056</v>
      </c>
      <c r="AS472" s="11">
        <v>471</v>
      </c>
      <c r="AT472" s="11">
        <v>1.4403496057211571E-2</v>
      </c>
    </row>
    <row r="473" spans="39:46" x14ac:dyDescent="0.25">
      <c r="AM473" s="11">
        <v>472</v>
      </c>
      <c r="AN473" s="11">
        <v>0.16931211599477586</v>
      </c>
      <c r="AP473" s="11">
        <v>472</v>
      </c>
      <c r="AQ473" s="11">
        <v>-0.33090500201199513</v>
      </c>
      <c r="AS473" s="11">
        <v>472</v>
      </c>
      <c r="AT473" s="11">
        <v>1.6015775140453908E-2</v>
      </c>
    </row>
    <row r="474" spans="39:46" x14ac:dyDescent="0.25">
      <c r="AM474" s="11">
        <v>473</v>
      </c>
      <c r="AN474" s="11">
        <v>0.19577760944894268</v>
      </c>
      <c r="AP474" s="11">
        <v>473</v>
      </c>
      <c r="AQ474" s="11">
        <v>-0.31800883171008287</v>
      </c>
      <c r="AS474" s="11">
        <v>473</v>
      </c>
      <c r="AT474" s="11">
        <v>1.7228130127540882E-2</v>
      </c>
    </row>
    <row r="475" spans="39:46" x14ac:dyDescent="0.25">
      <c r="AM475" s="11">
        <v>474</v>
      </c>
      <c r="AN475" s="11">
        <v>0.21532339331707023</v>
      </c>
      <c r="AP475" s="11">
        <v>474</v>
      </c>
      <c r="AQ475" s="11">
        <v>-0.32670239613455321</v>
      </c>
      <c r="AS475" s="11">
        <v>474</v>
      </c>
      <c r="AT475" s="11">
        <v>1.3536068645072371E-2</v>
      </c>
    </row>
    <row r="476" spans="39:46" x14ac:dyDescent="0.25">
      <c r="AM476" s="11">
        <v>475</v>
      </c>
      <c r="AN476" s="11">
        <v>0.18548605097355794</v>
      </c>
      <c r="AP476" s="11">
        <v>475</v>
      </c>
      <c r="AQ476" s="11">
        <v>-0.36435816861493786</v>
      </c>
      <c r="AS476" s="11">
        <v>475</v>
      </c>
      <c r="AT476" s="11">
        <v>1.8674097925417837E-2</v>
      </c>
    </row>
    <row r="477" spans="39:46" x14ac:dyDescent="0.25">
      <c r="AM477" s="11">
        <v>476</v>
      </c>
      <c r="AN477" s="11">
        <v>0.20632443445424264</v>
      </c>
      <c r="AP477" s="11">
        <v>476</v>
      </c>
      <c r="AQ477" s="11">
        <v>-0.20483560449058097</v>
      </c>
      <c r="AS477" s="11">
        <v>476</v>
      </c>
      <c r="AT477" s="11">
        <v>1.8985583975611533E-2</v>
      </c>
    </row>
    <row r="478" spans="39:46" x14ac:dyDescent="0.25">
      <c r="AM478" s="11">
        <v>477</v>
      </c>
      <c r="AN478" s="11">
        <v>0.17442990584998871</v>
      </c>
      <c r="AP478" s="11">
        <v>477</v>
      </c>
      <c r="AQ478" s="11">
        <v>-0.25326808402389039</v>
      </c>
      <c r="AS478" s="11">
        <v>477</v>
      </c>
      <c r="AT478" s="11">
        <v>1.5425697519419388E-2</v>
      </c>
    </row>
    <row r="479" spans="39:46" x14ac:dyDescent="0.25">
      <c r="AM479" s="11">
        <v>478</v>
      </c>
      <c r="AN479" s="11">
        <v>0.18562822152841771</v>
      </c>
      <c r="AP479" s="11">
        <v>478</v>
      </c>
      <c r="AQ479" s="11">
        <v>-0.30371058153959196</v>
      </c>
      <c r="AS479" s="11">
        <v>478</v>
      </c>
      <c r="AT479" s="11">
        <v>1.8112745241440721E-2</v>
      </c>
    </row>
    <row r="480" spans="39:46" x14ac:dyDescent="0.25">
      <c r="AM480" s="11">
        <v>479</v>
      </c>
      <c r="AN480" s="11">
        <v>0.16166919710722774</v>
      </c>
      <c r="AP480" s="11">
        <v>479</v>
      </c>
      <c r="AQ480" s="11">
        <v>-0.19290448163673293</v>
      </c>
      <c r="AS480" s="11">
        <v>479</v>
      </c>
      <c r="AT480" s="11">
        <v>1.9728596338502737E-2</v>
      </c>
    </row>
    <row r="481" spans="39:46" x14ac:dyDescent="0.25">
      <c r="AM481" s="11">
        <v>480</v>
      </c>
      <c r="AN481" s="11">
        <v>0.17844197305769216</v>
      </c>
      <c r="AP481" s="11">
        <v>480</v>
      </c>
      <c r="AQ481" s="11">
        <v>-0.23310967577782712</v>
      </c>
      <c r="AS481" s="11">
        <v>480</v>
      </c>
      <c r="AT481" s="11">
        <v>1.738914199588246E-2</v>
      </c>
    </row>
    <row r="482" spans="39:46" x14ac:dyDescent="0.25">
      <c r="AM482" s="11">
        <v>481</v>
      </c>
      <c r="AN482" s="11">
        <v>0.18464373624236191</v>
      </c>
      <c r="AP482" s="11">
        <v>481</v>
      </c>
      <c r="AQ482" s="11">
        <v>-0.27262623612968362</v>
      </c>
      <c r="AS482" s="11">
        <v>481</v>
      </c>
      <c r="AT482" s="11">
        <v>1.2571329918019368E-2</v>
      </c>
    </row>
    <row r="483" spans="39:46" x14ac:dyDescent="0.25">
      <c r="AM483" s="11">
        <v>482</v>
      </c>
      <c r="AN483" s="11">
        <v>0.20305051142838532</v>
      </c>
      <c r="AP483" s="11">
        <v>482</v>
      </c>
      <c r="AQ483" s="11">
        <v>-0.25312575722636743</v>
      </c>
      <c r="AS483" s="11">
        <v>482</v>
      </c>
      <c r="AT483" s="11">
        <v>1.570570656645856E-2</v>
      </c>
    </row>
    <row r="484" spans="39:46" x14ac:dyDescent="0.25">
      <c r="AM484" s="11">
        <v>483</v>
      </c>
      <c r="AN484" s="11">
        <v>0.12738727616813461</v>
      </c>
      <c r="AP484" s="11">
        <v>483</v>
      </c>
      <c r="AQ484" s="11">
        <v>-0.24793644075666418</v>
      </c>
      <c r="AS484" s="11">
        <v>483</v>
      </c>
      <c r="AT484" s="11">
        <v>1.6892087187695019E-2</v>
      </c>
    </row>
    <row r="485" spans="39:46" x14ac:dyDescent="0.25">
      <c r="AM485" s="11">
        <v>484</v>
      </c>
      <c r="AN485" s="11">
        <v>0.14670453887048243</v>
      </c>
      <c r="AP485" s="11">
        <v>484</v>
      </c>
      <c r="AQ485" s="11">
        <v>-0.15887041310643685</v>
      </c>
      <c r="AS485" s="11">
        <v>484</v>
      </c>
      <c r="AT485" s="11">
        <v>1.9940452224582968E-2</v>
      </c>
    </row>
    <row r="486" spans="39:46" x14ac:dyDescent="0.25">
      <c r="AM486" s="11">
        <v>485</v>
      </c>
      <c r="AN486" s="11">
        <v>0.14758303149789059</v>
      </c>
      <c r="AP486" s="11">
        <v>485</v>
      </c>
      <c r="AQ486" s="11">
        <v>-0.30831402150338094</v>
      </c>
      <c r="AS486" s="11">
        <v>485</v>
      </c>
      <c r="AT486" s="11">
        <v>1.4259733035732296E-2</v>
      </c>
    </row>
    <row r="487" spans="39:46" x14ac:dyDescent="0.25">
      <c r="AM487" s="11">
        <v>486</v>
      </c>
      <c r="AN487" s="11">
        <v>0.14747888111381408</v>
      </c>
      <c r="AP487" s="11">
        <v>486</v>
      </c>
      <c r="AQ487" s="11">
        <v>-0.38140972495456171</v>
      </c>
      <c r="AS487" s="11">
        <v>486</v>
      </c>
      <c r="AT487" s="11">
        <v>1.2291762662357252E-2</v>
      </c>
    </row>
    <row r="488" spans="39:46" x14ac:dyDescent="0.25">
      <c r="AM488" s="11">
        <v>487</v>
      </c>
      <c r="AN488" s="11">
        <v>0.18199612421797678</v>
      </c>
      <c r="AP488" s="11">
        <v>487</v>
      </c>
      <c r="AQ488" s="11">
        <v>-0.2582792977084809</v>
      </c>
      <c r="AS488" s="11">
        <v>487</v>
      </c>
      <c r="AT488" s="11">
        <v>1.7637945527384142E-2</v>
      </c>
    </row>
    <row r="489" spans="39:46" x14ac:dyDescent="0.25">
      <c r="AM489" s="11">
        <v>488</v>
      </c>
      <c r="AN489" s="11">
        <v>0.20815102874413483</v>
      </c>
      <c r="AP489" s="11">
        <v>488</v>
      </c>
      <c r="AQ489" s="11">
        <v>-0.28129632594141918</v>
      </c>
      <c r="AS489" s="11">
        <v>488</v>
      </c>
      <c r="AT489" s="11">
        <v>9.7340449705119111E-3</v>
      </c>
    </row>
    <row r="490" spans="39:46" x14ac:dyDescent="0.25">
      <c r="AM490" s="11">
        <v>489</v>
      </c>
      <c r="AN490" s="11">
        <v>0.18843111023830872</v>
      </c>
      <c r="AP490" s="11">
        <v>489</v>
      </c>
      <c r="AQ490" s="11">
        <v>-0.37912091023642674</v>
      </c>
      <c r="AS490" s="11">
        <v>489</v>
      </c>
      <c r="AT490" s="11">
        <v>1.4539552185281055E-2</v>
      </c>
    </row>
    <row r="491" spans="39:46" x14ac:dyDescent="0.25">
      <c r="AM491" s="11">
        <v>490</v>
      </c>
      <c r="AN491" s="11">
        <v>0.23399475697385219</v>
      </c>
      <c r="AP491" s="11">
        <v>490</v>
      </c>
      <c r="AQ491" s="11">
        <v>-0.14220244251051731</v>
      </c>
      <c r="AS491" s="11">
        <v>490</v>
      </c>
      <c r="AT491" s="11">
        <v>1.8717739806967788E-2</v>
      </c>
    </row>
    <row r="492" spans="39:46" x14ac:dyDescent="0.25">
      <c r="AM492" s="11">
        <v>491</v>
      </c>
      <c r="AN492" s="11">
        <v>0.16928989116097298</v>
      </c>
      <c r="AP492" s="11">
        <v>491</v>
      </c>
      <c r="AQ492" s="11">
        <v>-0.16913788972829255</v>
      </c>
      <c r="AS492" s="11">
        <v>491</v>
      </c>
      <c r="AT492" s="11">
        <v>1.319038804587949E-2</v>
      </c>
    </row>
    <row r="493" spans="39:46" x14ac:dyDescent="0.25">
      <c r="AM493" s="11">
        <v>492</v>
      </c>
      <c r="AN493" s="11">
        <v>0.19496419009786864</v>
      </c>
      <c r="AP493" s="11">
        <v>492</v>
      </c>
      <c r="AQ493" s="11">
        <v>-0.39199763206961424</v>
      </c>
      <c r="AS493" s="11">
        <v>492</v>
      </c>
      <c r="AT493" s="11">
        <v>1.0578048532908425E-2</v>
      </c>
    </row>
    <row r="494" spans="39:46" x14ac:dyDescent="0.25">
      <c r="AM494" s="11">
        <v>493</v>
      </c>
      <c r="AN494" s="11">
        <v>0.20389630932587799</v>
      </c>
      <c r="AP494" s="11">
        <v>493</v>
      </c>
      <c r="AQ494" s="11">
        <v>-0.24413374809560368</v>
      </c>
      <c r="AS494" s="11">
        <v>493</v>
      </c>
      <c r="AT494" s="11">
        <v>1.9000280279975117E-2</v>
      </c>
    </row>
    <row r="495" spans="39:46" x14ac:dyDescent="0.25">
      <c r="AM495" s="11">
        <v>494</v>
      </c>
      <c r="AN495" s="11">
        <v>0.21441766382060332</v>
      </c>
      <c r="AP495" s="11">
        <v>494</v>
      </c>
      <c r="AQ495" s="11">
        <v>-0.10065863957110331</v>
      </c>
      <c r="AS495" s="11">
        <v>494</v>
      </c>
      <c r="AT495" s="11">
        <v>1.3650506063031722E-2</v>
      </c>
    </row>
    <row r="496" spans="39:46" x14ac:dyDescent="0.25">
      <c r="AM496" s="11">
        <v>495</v>
      </c>
      <c r="AN496" s="11">
        <v>0.18829229297282074</v>
      </c>
      <c r="AP496" s="11">
        <v>495</v>
      </c>
      <c r="AQ496" s="11">
        <v>-0.35542413809090495</v>
      </c>
      <c r="AS496" s="11">
        <v>495</v>
      </c>
      <c r="AT496" s="11">
        <v>1.6773352420393239E-2</v>
      </c>
    </row>
    <row r="497" spans="39:46" x14ac:dyDescent="0.25">
      <c r="AM497" s="11">
        <v>496</v>
      </c>
      <c r="AN497" s="11">
        <v>0.15957157239254016</v>
      </c>
      <c r="AP497" s="11">
        <v>496</v>
      </c>
      <c r="AQ497" s="11">
        <v>-0.3012131900518451</v>
      </c>
      <c r="AS497" s="11">
        <v>496</v>
      </c>
      <c r="AT497" s="11">
        <v>1.9279639264375606E-2</v>
      </c>
    </row>
    <row r="498" spans="39:46" x14ac:dyDescent="0.25">
      <c r="AM498" s="11">
        <v>497</v>
      </c>
      <c r="AN498" s="11">
        <v>0.21267988638234916</v>
      </c>
      <c r="AP498" s="11">
        <v>497</v>
      </c>
      <c r="AQ498" s="11">
        <v>-0.21237169219131896</v>
      </c>
      <c r="AS498" s="11">
        <v>497</v>
      </c>
      <c r="AT498" s="11">
        <v>1.8106567427522278E-2</v>
      </c>
    </row>
    <row r="499" spans="39:46" x14ac:dyDescent="0.25">
      <c r="AM499" s="11">
        <v>498</v>
      </c>
      <c r="AN499" s="11">
        <v>0.19375950578787637</v>
      </c>
      <c r="AP499" s="11">
        <v>498</v>
      </c>
      <c r="AQ499" s="11">
        <v>-0.30095239713211397</v>
      </c>
      <c r="AS499" s="11">
        <v>498</v>
      </c>
      <c r="AT499" s="11">
        <v>1.9647372814348571E-2</v>
      </c>
    </row>
    <row r="500" spans="39:46" x14ac:dyDescent="0.25">
      <c r="AM500" s="11">
        <v>499</v>
      </c>
      <c r="AN500" s="11">
        <v>0.2016269456758337</v>
      </c>
      <c r="AP500" s="11">
        <v>499</v>
      </c>
      <c r="AQ500" s="11">
        <v>-0.23615074178262926</v>
      </c>
      <c r="AS500" s="11">
        <v>499</v>
      </c>
      <c r="AT500" s="11">
        <v>1.8101608468171618E-2</v>
      </c>
    </row>
    <row r="501" spans="39:46" x14ac:dyDescent="0.25">
      <c r="AM501" s="11">
        <v>500</v>
      </c>
      <c r="AN501" s="11">
        <v>0.19103121604368703</v>
      </c>
      <c r="AP501" s="11">
        <v>500</v>
      </c>
      <c r="AQ501" s="11">
        <v>-0.25920555698157377</v>
      </c>
      <c r="AS501" s="11">
        <v>500</v>
      </c>
      <c r="AT501" s="11">
        <v>2.0128425166554678E-2</v>
      </c>
    </row>
    <row r="502" spans="39:46" x14ac:dyDescent="0.25">
      <c r="AM502" s="11">
        <v>501</v>
      </c>
      <c r="AN502" s="11">
        <v>0.19106717834134918</v>
      </c>
      <c r="AP502" s="11">
        <v>501</v>
      </c>
      <c r="AQ502" s="11">
        <v>-2.7995815180030869E-2</v>
      </c>
      <c r="AS502" s="11">
        <v>501</v>
      </c>
      <c r="AT502" s="11">
        <v>1.5772207171597618E-2</v>
      </c>
    </row>
    <row r="503" spans="39:46" x14ac:dyDescent="0.25">
      <c r="AM503" s="11">
        <v>502</v>
      </c>
      <c r="AN503" s="11">
        <v>0.21307516339066068</v>
      </c>
      <c r="AP503" s="11">
        <v>502</v>
      </c>
      <c r="AQ503" s="11">
        <v>-0.34174443087387557</v>
      </c>
      <c r="AS503" s="11">
        <v>502</v>
      </c>
      <c r="AT503" s="11">
        <v>1.8606576937925307E-2</v>
      </c>
    </row>
    <row r="504" spans="39:46" x14ac:dyDescent="0.25">
      <c r="AM504" s="11">
        <v>503</v>
      </c>
      <c r="AN504" s="11">
        <v>0.21603517398406066</v>
      </c>
      <c r="AP504" s="11">
        <v>503</v>
      </c>
      <c r="AQ504" s="11">
        <v>-0.25873296299182058</v>
      </c>
      <c r="AS504" s="11">
        <v>503</v>
      </c>
      <c r="AT504" s="11">
        <v>1.6253237186224817E-2</v>
      </c>
    </row>
    <row r="505" spans="39:46" x14ac:dyDescent="0.25">
      <c r="AM505" s="11">
        <v>504</v>
      </c>
      <c r="AN505" s="11">
        <v>0.20354078132214778</v>
      </c>
      <c r="AP505" s="11">
        <v>504</v>
      </c>
      <c r="AQ505" s="11">
        <v>-0.13975029411557688</v>
      </c>
      <c r="AS505" s="11">
        <v>504</v>
      </c>
      <c r="AT505" s="11">
        <v>1.9153534872169885E-2</v>
      </c>
    </row>
    <row r="506" spans="39:46" x14ac:dyDescent="0.25">
      <c r="AM506" s="11">
        <v>505</v>
      </c>
      <c r="AN506" s="11">
        <v>0.19364505725533174</v>
      </c>
      <c r="AP506" s="11">
        <v>505</v>
      </c>
      <c r="AQ506" s="11">
        <v>-3.3228824868800161E-2</v>
      </c>
      <c r="AS506" s="11">
        <v>505</v>
      </c>
      <c r="AT506" s="11">
        <v>1.6032477598099767E-2</v>
      </c>
    </row>
    <row r="507" spans="39:46" x14ac:dyDescent="0.25">
      <c r="AM507" s="11">
        <v>506</v>
      </c>
      <c r="AN507" s="11">
        <v>0.17762859723687507</v>
      </c>
      <c r="AP507" s="11">
        <v>506</v>
      </c>
      <c r="AQ507" s="11">
        <v>-0.28065228166359779</v>
      </c>
      <c r="AS507" s="11">
        <v>506</v>
      </c>
      <c r="AT507" s="11">
        <v>1.6615542881884975E-2</v>
      </c>
    </row>
    <row r="508" spans="39:46" x14ac:dyDescent="0.25">
      <c r="AM508" s="11">
        <v>507</v>
      </c>
      <c r="AN508" s="11">
        <v>0.15263187690322588</v>
      </c>
      <c r="AP508" s="11">
        <v>507</v>
      </c>
      <c r="AQ508" s="11">
        <v>-0.32497058322713207</v>
      </c>
      <c r="AS508" s="11">
        <v>507</v>
      </c>
      <c r="AT508" s="11">
        <v>1.5703908310294692E-2</v>
      </c>
    </row>
    <row r="509" spans="39:46" x14ac:dyDescent="0.25">
      <c r="AM509" s="11">
        <v>508</v>
      </c>
      <c r="AN509" s="11">
        <v>0.19112752378809425</v>
      </c>
      <c r="AP509" s="11">
        <v>508</v>
      </c>
      <c r="AQ509" s="11">
        <v>-0.30290168387748206</v>
      </c>
      <c r="AS509" s="11">
        <v>508</v>
      </c>
      <c r="AT509" s="11">
        <v>1.7292510322527779E-2</v>
      </c>
    </row>
    <row r="510" spans="39:46" x14ac:dyDescent="0.25">
      <c r="AM510" s="11">
        <v>509</v>
      </c>
      <c r="AN510" s="11">
        <v>0.22236126590577759</v>
      </c>
      <c r="AP510" s="11">
        <v>509</v>
      </c>
      <c r="AQ510" s="11">
        <v>-0.4314782148719622</v>
      </c>
      <c r="AS510" s="11">
        <v>509</v>
      </c>
      <c r="AT510" s="11">
        <v>1.4029579325368828E-2</v>
      </c>
    </row>
    <row r="511" spans="39:46" x14ac:dyDescent="0.25">
      <c r="AM511" s="11">
        <v>510</v>
      </c>
      <c r="AN511" s="11">
        <v>0.17444171573966921</v>
      </c>
      <c r="AP511" s="11">
        <v>510</v>
      </c>
      <c r="AQ511" s="11">
        <v>-0.37317349074742578</v>
      </c>
      <c r="AS511" s="11">
        <v>510</v>
      </c>
      <c r="AT511" s="11">
        <v>1.3626597096090201E-2</v>
      </c>
    </row>
    <row r="512" spans="39:46" x14ac:dyDescent="0.25">
      <c r="AM512" s="11">
        <v>511</v>
      </c>
      <c r="AN512" s="11">
        <v>0.17786088725241347</v>
      </c>
      <c r="AP512" s="11">
        <v>511</v>
      </c>
      <c r="AQ512" s="11">
        <v>-0.15220187615197234</v>
      </c>
      <c r="AS512" s="11">
        <v>511</v>
      </c>
      <c r="AT512" s="11">
        <v>1.3816581990331239E-2</v>
      </c>
    </row>
    <row r="513" spans="39:46" x14ac:dyDescent="0.25">
      <c r="AM513" s="11">
        <v>512</v>
      </c>
      <c r="AN513" s="11">
        <v>0.26963893747915502</v>
      </c>
      <c r="AP513" s="11">
        <v>512</v>
      </c>
      <c r="AQ513" s="11">
        <v>-0.37164050223435663</v>
      </c>
      <c r="AS513" s="11">
        <v>512</v>
      </c>
      <c r="AT513" s="11">
        <v>1.6776131125927716E-2</v>
      </c>
    </row>
    <row r="514" spans="39:46" x14ac:dyDescent="0.25">
      <c r="AM514" s="11">
        <v>513</v>
      </c>
      <c r="AN514" s="11">
        <v>0.22564232671388121</v>
      </c>
      <c r="AP514" s="11">
        <v>513</v>
      </c>
      <c r="AQ514" s="11">
        <v>-0.330798202166802</v>
      </c>
      <c r="AS514" s="11">
        <v>513</v>
      </c>
      <c r="AT514" s="11">
        <v>1.7497764541122812E-2</v>
      </c>
    </row>
    <row r="515" spans="39:46" x14ac:dyDescent="0.25">
      <c r="AM515" s="11">
        <v>514</v>
      </c>
      <c r="AN515" s="11">
        <v>0.21790637748278319</v>
      </c>
      <c r="AP515" s="11">
        <v>514</v>
      </c>
      <c r="AQ515" s="11">
        <v>-0.25990210873708491</v>
      </c>
      <c r="AS515" s="11">
        <v>514</v>
      </c>
      <c r="AT515" s="11">
        <v>1.6900808228174174E-2</v>
      </c>
    </row>
    <row r="516" spans="39:46" x14ac:dyDescent="0.25">
      <c r="AM516" s="11">
        <v>515</v>
      </c>
      <c r="AN516" s="11">
        <v>0.20941520164137653</v>
      </c>
      <c r="AP516" s="11">
        <v>515</v>
      </c>
      <c r="AQ516" s="11">
        <v>-0.180380127868603</v>
      </c>
      <c r="AS516" s="11">
        <v>515</v>
      </c>
      <c r="AT516" s="11">
        <v>1.5303925587531388E-2</v>
      </c>
    </row>
    <row r="517" spans="39:46" x14ac:dyDescent="0.25">
      <c r="AM517" s="11">
        <v>516</v>
      </c>
      <c r="AN517" s="11">
        <v>0.16654075040583433</v>
      </c>
      <c r="AP517" s="11">
        <v>516</v>
      </c>
      <c r="AQ517" s="11">
        <v>-0.20748107152483489</v>
      </c>
      <c r="AS517" s="11">
        <v>516</v>
      </c>
      <c r="AT517" s="11">
        <v>1.3739765711151326E-2</v>
      </c>
    </row>
    <row r="518" spans="39:46" x14ac:dyDescent="0.25">
      <c r="AM518" s="11">
        <v>517</v>
      </c>
      <c r="AN518" s="11">
        <v>0.22484461145494669</v>
      </c>
      <c r="AP518" s="11">
        <v>517</v>
      </c>
      <c r="AQ518" s="11">
        <v>-0.3465879016165162</v>
      </c>
      <c r="AS518" s="11">
        <v>517</v>
      </c>
      <c r="AT518" s="11">
        <v>1.6662335774525826E-2</v>
      </c>
    </row>
    <row r="519" spans="39:46" x14ac:dyDescent="0.25">
      <c r="AM519" s="11">
        <v>518</v>
      </c>
      <c r="AN519" s="11">
        <v>0.22781527495111098</v>
      </c>
      <c r="AP519" s="11">
        <v>518</v>
      </c>
      <c r="AQ519" s="11">
        <v>-0.30223282246513955</v>
      </c>
      <c r="AS519" s="11">
        <v>518</v>
      </c>
      <c r="AT519" s="11">
        <v>2.0952980966829064E-2</v>
      </c>
    </row>
    <row r="520" spans="39:46" x14ac:dyDescent="0.25">
      <c r="AM520" s="11">
        <v>519</v>
      </c>
      <c r="AN520" s="11">
        <v>0.21739600461885913</v>
      </c>
      <c r="AP520" s="11">
        <v>519</v>
      </c>
      <c r="AQ520" s="11">
        <v>-0.30042754561301843</v>
      </c>
      <c r="AS520" s="11">
        <v>519</v>
      </c>
      <c r="AT520" s="11">
        <v>1.5818381993132249E-2</v>
      </c>
    </row>
    <row r="521" spans="39:46" x14ac:dyDescent="0.25">
      <c r="AM521" s="11">
        <v>520</v>
      </c>
      <c r="AN521" s="11">
        <v>0.17924434765399555</v>
      </c>
      <c r="AP521" s="11">
        <v>520</v>
      </c>
      <c r="AQ521" s="11">
        <v>-0.25475586499652492</v>
      </c>
      <c r="AS521" s="11">
        <v>520</v>
      </c>
      <c r="AT521" s="11">
        <v>1.3141042243444864E-2</v>
      </c>
    </row>
    <row r="522" spans="39:46" x14ac:dyDescent="0.25">
      <c r="AM522" s="11">
        <v>521</v>
      </c>
      <c r="AN522" s="11">
        <v>0.16972376744750328</v>
      </c>
      <c r="AP522" s="11">
        <v>521</v>
      </c>
      <c r="AQ522" s="11">
        <v>-0.32702001334092812</v>
      </c>
      <c r="AS522" s="11">
        <v>521</v>
      </c>
      <c r="AT522" s="11">
        <v>1.8163304504193855E-2</v>
      </c>
    </row>
    <row r="523" spans="39:46" x14ac:dyDescent="0.25">
      <c r="AM523" s="11">
        <v>522</v>
      </c>
      <c r="AN523" s="11">
        <v>0.21145663425608618</v>
      </c>
      <c r="AP523" s="11">
        <v>522</v>
      </c>
      <c r="AQ523" s="11">
        <v>-0.21706628338205236</v>
      </c>
      <c r="AS523" s="11">
        <v>522</v>
      </c>
      <c r="AT523" s="11">
        <v>1.9824112450980515E-2</v>
      </c>
    </row>
    <row r="524" spans="39:46" x14ac:dyDescent="0.25">
      <c r="AM524" s="11">
        <v>523</v>
      </c>
      <c r="AN524" s="11">
        <v>0.23052855069673683</v>
      </c>
      <c r="AP524" s="11">
        <v>523</v>
      </c>
      <c r="AQ524" s="11">
        <v>-0.2065581574307935</v>
      </c>
      <c r="AS524" s="11">
        <v>523</v>
      </c>
      <c r="AT524" s="11">
        <v>1.8354893590496253E-2</v>
      </c>
    </row>
    <row r="525" spans="39:46" x14ac:dyDescent="0.25">
      <c r="AM525" s="11">
        <v>524</v>
      </c>
      <c r="AN525" s="11">
        <v>0.20850539765576012</v>
      </c>
      <c r="AP525" s="11">
        <v>524</v>
      </c>
      <c r="AQ525" s="11">
        <v>-0.20307507180183423</v>
      </c>
      <c r="AS525" s="11">
        <v>524</v>
      </c>
      <c r="AT525" s="11">
        <v>1.9809585895321065E-2</v>
      </c>
    </row>
    <row r="526" spans="39:46" x14ac:dyDescent="0.25">
      <c r="AM526" s="11">
        <v>525</v>
      </c>
      <c r="AN526" s="11">
        <v>0.21315312547065252</v>
      </c>
      <c r="AP526" s="11">
        <v>525</v>
      </c>
      <c r="AQ526" s="11">
        <v>-0.30870170707895561</v>
      </c>
      <c r="AS526" s="11">
        <v>525</v>
      </c>
      <c r="AT526" s="11">
        <v>1.7371514050806128E-2</v>
      </c>
    </row>
    <row r="527" spans="39:46" x14ac:dyDescent="0.25">
      <c r="AM527" s="11">
        <v>526</v>
      </c>
      <c r="AN527" s="11">
        <v>0.15905765187561105</v>
      </c>
      <c r="AP527" s="11">
        <v>526</v>
      </c>
      <c r="AQ527" s="11">
        <v>-0.30793337545044108</v>
      </c>
      <c r="AS527" s="11">
        <v>526</v>
      </c>
      <c r="AT527" s="11">
        <v>1.5669634574591657E-2</v>
      </c>
    </row>
    <row r="528" spans="39:46" x14ac:dyDescent="0.25">
      <c r="AM528" s="11">
        <v>527</v>
      </c>
      <c r="AN528" s="11">
        <v>0.17507608652520307</v>
      </c>
      <c r="AP528" s="11">
        <v>527</v>
      </c>
      <c r="AQ528" s="11">
        <v>-0.30391399447747658</v>
      </c>
      <c r="AS528" s="11">
        <v>527</v>
      </c>
      <c r="AT528" s="11">
        <v>1.9843668967578602E-2</v>
      </c>
    </row>
    <row r="529" spans="39:46" x14ac:dyDescent="0.25">
      <c r="AM529" s="11">
        <v>528</v>
      </c>
      <c r="AN529" s="11">
        <v>0.19451712193036524</v>
      </c>
      <c r="AP529" s="11">
        <v>528</v>
      </c>
      <c r="AQ529" s="11">
        <v>-0.10636614633236066</v>
      </c>
      <c r="AS529" s="11">
        <v>528</v>
      </c>
      <c r="AT529" s="11">
        <v>1.4735584981594926E-2</v>
      </c>
    </row>
    <row r="530" spans="39:46" x14ac:dyDescent="0.25">
      <c r="AM530" s="11">
        <v>529</v>
      </c>
      <c r="AN530" s="11">
        <v>0.17548015311880885</v>
      </c>
      <c r="AP530" s="11">
        <v>529</v>
      </c>
      <c r="AQ530" s="11">
        <v>-0.1498679809133259</v>
      </c>
      <c r="AS530" s="11">
        <v>529</v>
      </c>
      <c r="AT530" s="11">
        <v>1.5837615481733101E-2</v>
      </c>
    </row>
    <row r="531" spans="39:46" x14ac:dyDescent="0.25">
      <c r="AM531" s="11">
        <v>530</v>
      </c>
      <c r="AN531" s="11">
        <v>0.16205379856383398</v>
      </c>
      <c r="AP531" s="11">
        <v>530</v>
      </c>
      <c r="AQ531" s="11">
        <v>-0.29461690927083123</v>
      </c>
      <c r="AS531" s="11">
        <v>530</v>
      </c>
      <c r="AT531" s="11">
        <v>1.895251396517466E-2</v>
      </c>
    </row>
    <row r="532" spans="39:46" x14ac:dyDescent="0.25">
      <c r="AM532" s="11">
        <v>531</v>
      </c>
      <c r="AN532" s="11">
        <v>0.16420798146175258</v>
      </c>
      <c r="AP532" s="11">
        <v>531</v>
      </c>
      <c r="AQ532" s="11">
        <v>-0.31358220946621246</v>
      </c>
      <c r="AS532" s="11">
        <v>531</v>
      </c>
      <c r="AT532" s="11">
        <v>1.5824175463941319E-2</v>
      </c>
    </row>
    <row r="533" spans="39:46" x14ac:dyDescent="0.25">
      <c r="AM533" s="11">
        <v>532</v>
      </c>
      <c r="AN533" s="11">
        <v>0.18838872516537455</v>
      </c>
      <c r="AP533" s="11">
        <v>532</v>
      </c>
      <c r="AQ533" s="11">
        <v>-0.35513604581879998</v>
      </c>
      <c r="AS533" s="11">
        <v>532</v>
      </c>
      <c r="AT533" s="11">
        <v>1.9223834578158475E-2</v>
      </c>
    </row>
    <row r="534" spans="39:46" x14ac:dyDescent="0.25">
      <c r="AM534" s="11">
        <v>533</v>
      </c>
      <c r="AN534" s="11">
        <v>0.2384731551896733</v>
      </c>
      <c r="AP534" s="11">
        <v>533</v>
      </c>
      <c r="AQ534" s="11">
        <v>-0.23004934408959335</v>
      </c>
      <c r="AS534" s="11">
        <v>533</v>
      </c>
      <c r="AT534" s="11">
        <v>1.4576724890118267E-2</v>
      </c>
    </row>
    <row r="535" spans="39:46" x14ac:dyDescent="0.25">
      <c r="AM535" s="11">
        <v>534</v>
      </c>
      <c r="AN535" s="11">
        <v>0.23266262858206679</v>
      </c>
      <c r="AP535" s="11">
        <v>534</v>
      </c>
      <c r="AQ535" s="11">
        <v>-0.28447914177486111</v>
      </c>
      <c r="AS535" s="11">
        <v>534</v>
      </c>
      <c r="AT535" s="11">
        <v>1.5487583371509635E-2</v>
      </c>
    </row>
    <row r="536" spans="39:46" x14ac:dyDescent="0.25">
      <c r="AM536" s="11">
        <v>535</v>
      </c>
      <c r="AN536" s="11">
        <v>0.17335931931568621</v>
      </c>
      <c r="AP536" s="11">
        <v>535</v>
      </c>
      <c r="AQ536" s="11">
        <v>-0.24308331787580773</v>
      </c>
      <c r="AS536" s="11">
        <v>535</v>
      </c>
      <c r="AT536" s="11">
        <v>1.3571589672301831E-2</v>
      </c>
    </row>
    <row r="537" spans="39:46" x14ac:dyDescent="0.25">
      <c r="AM537" s="11">
        <v>536</v>
      </c>
      <c r="AN537" s="11">
        <v>0.1904982125819418</v>
      </c>
      <c r="AP537" s="11">
        <v>536</v>
      </c>
      <c r="AQ537" s="11">
        <v>-1.2316687224244886E-2</v>
      </c>
      <c r="AS537" s="11">
        <v>536</v>
      </c>
      <c r="AT537" s="11">
        <v>1.4569284973701049E-2</v>
      </c>
    </row>
    <row r="538" spans="39:46" x14ac:dyDescent="0.25">
      <c r="AM538" s="11">
        <v>537</v>
      </c>
      <c r="AN538" s="11">
        <v>0.19746690244476478</v>
      </c>
      <c r="AP538" s="11">
        <v>537</v>
      </c>
      <c r="AQ538" s="11">
        <v>-0.41778558177571989</v>
      </c>
      <c r="AS538" s="11">
        <v>537</v>
      </c>
      <c r="AT538" s="11">
        <v>1.6381016079002879E-2</v>
      </c>
    </row>
    <row r="539" spans="39:46" x14ac:dyDescent="0.25">
      <c r="AM539" s="11">
        <v>538</v>
      </c>
      <c r="AN539" s="11">
        <v>0.21727031892620022</v>
      </c>
      <c r="AP539" s="11">
        <v>538</v>
      </c>
      <c r="AQ539" s="11">
        <v>-0.31849720854063679</v>
      </c>
      <c r="AS539" s="11">
        <v>538</v>
      </c>
      <c r="AT539" s="11">
        <v>2.2099675095783245E-2</v>
      </c>
    </row>
    <row r="540" spans="39:46" x14ac:dyDescent="0.25">
      <c r="AM540" s="11">
        <v>539</v>
      </c>
      <c r="AN540" s="11">
        <v>0.14006838909515718</v>
      </c>
      <c r="AP540" s="11">
        <v>539</v>
      </c>
      <c r="AQ540" s="11">
        <v>-0.30269969140113684</v>
      </c>
      <c r="AS540" s="11">
        <v>539</v>
      </c>
      <c r="AT540" s="11">
        <v>2.1477789106090751E-2</v>
      </c>
    </row>
    <row r="541" spans="39:46" x14ac:dyDescent="0.25">
      <c r="AM541" s="11">
        <v>540</v>
      </c>
      <c r="AN541" s="11">
        <v>0.18006791950631257</v>
      </c>
      <c r="AP541" s="11">
        <v>540</v>
      </c>
      <c r="AQ541" s="11">
        <v>-0.39446351782660671</v>
      </c>
      <c r="AS541" s="11">
        <v>540</v>
      </c>
      <c r="AT541" s="11">
        <v>1.5811487859595345E-2</v>
      </c>
    </row>
    <row r="542" spans="39:46" x14ac:dyDescent="0.25">
      <c r="AM542" s="11">
        <v>541</v>
      </c>
      <c r="AN542" s="11">
        <v>0.22898911489532675</v>
      </c>
      <c r="AP542" s="11">
        <v>541</v>
      </c>
      <c r="AQ542" s="11">
        <v>-0.14866019711855316</v>
      </c>
      <c r="AS542" s="11">
        <v>541</v>
      </c>
      <c r="AT542" s="11">
        <v>1.5898887843757117E-2</v>
      </c>
    </row>
    <row r="543" spans="39:46" x14ac:dyDescent="0.25">
      <c r="AM543" s="11">
        <v>542</v>
      </c>
      <c r="AN543" s="11">
        <v>0.19464152915198801</v>
      </c>
      <c r="AP543" s="11">
        <v>542</v>
      </c>
      <c r="AQ543" s="11">
        <v>-0.30411832351113144</v>
      </c>
      <c r="AS543" s="11">
        <v>542</v>
      </c>
      <c r="AT543" s="11">
        <v>1.8434941220383593E-2</v>
      </c>
    </row>
    <row r="544" spans="39:46" x14ac:dyDescent="0.25">
      <c r="AM544" s="11">
        <v>543</v>
      </c>
      <c r="AN544" s="11">
        <v>0.17930296625571046</v>
      </c>
      <c r="AP544" s="11">
        <v>543</v>
      </c>
      <c r="AQ544" s="11">
        <v>-0.44259497648196533</v>
      </c>
      <c r="AS544" s="11">
        <v>543</v>
      </c>
      <c r="AT544" s="11">
        <v>1.4713054246891852E-2</v>
      </c>
    </row>
    <row r="545" spans="39:46" x14ac:dyDescent="0.25">
      <c r="AM545" s="11">
        <v>544</v>
      </c>
      <c r="AN545" s="11">
        <v>0.19126645032660722</v>
      </c>
      <c r="AP545" s="11">
        <v>544</v>
      </c>
      <c r="AQ545" s="11">
        <v>-0.31852114701402007</v>
      </c>
      <c r="AS545" s="11">
        <v>544</v>
      </c>
      <c r="AT545" s="11">
        <v>1.1349980586441833E-2</v>
      </c>
    </row>
    <row r="546" spans="39:46" x14ac:dyDescent="0.25">
      <c r="AM546" s="11">
        <v>545</v>
      </c>
      <c r="AN546" s="11">
        <v>0.22909604967494274</v>
      </c>
      <c r="AP546" s="11">
        <v>545</v>
      </c>
      <c r="AQ546" s="11">
        <v>-0.34772086195947416</v>
      </c>
      <c r="AS546" s="11">
        <v>545</v>
      </c>
      <c r="AT546" s="11">
        <v>1.3385485110217442E-2</v>
      </c>
    </row>
    <row r="547" spans="39:46" x14ac:dyDescent="0.25">
      <c r="AM547" s="11">
        <v>546</v>
      </c>
      <c r="AN547" s="11">
        <v>0.20788331417644751</v>
      </c>
      <c r="AP547" s="11">
        <v>546</v>
      </c>
      <c r="AQ547" s="11">
        <v>-0.33453026403215369</v>
      </c>
      <c r="AS547" s="11">
        <v>546</v>
      </c>
      <c r="AT547" s="11">
        <v>1.8956975342765872E-2</v>
      </c>
    </row>
    <row r="548" spans="39:46" x14ac:dyDescent="0.25">
      <c r="AM548" s="11">
        <v>547</v>
      </c>
      <c r="AN548" s="11">
        <v>0.17742613835573021</v>
      </c>
      <c r="AP548" s="11">
        <v>547</v>
      </c>
      <c r="AQ548" s="11">
        <v>-0.13122380670361503</v>
      </c>
      <c r="AS548" s="11">
        <v>547</v>
      </c>
      <c r="AT548" s="11">
        <v>1.9312778563710005E-2</v>
      </c>
    </row>
    <row r="549" spans="39:46" x14ac:dyDescent="0.25">
      <c r="AM549" s="11">
        <v>548</v>
      </c>
      <c r="AN549" s="11">
        <v>0.18570353862086025</v>
      </c>
      <c r="AP549" s="11">
        <v>548</v>
      </c>
      <c r="AQ549" s="11">
        <v>-0.16445661281814389</v>
      </c>
      <c r="AS549" s="11">
        <v>548</v>
      </c>
      <c r="AT549" s="11">
        <v>1.441824413929493E-2</v>
      </c>
    </row>
    <row r="550" spans="39:46" x14ac:dyDescent="0.25">
      <c r="AM550" s="11">
        <v>549</v>
      </c>
      <c r="AN550" s="11">
        <v>0.19289787162045624</v>
      </c>
      <c r="AP550" s="11">
        <v>549</v>
      </c>
      <c r="AQ550" s="11">
        <v>-0.36022847057507301</v>
      </c>
      <c r="AS550" s="11">
        <v>549</v>
      </c>
      <c r="AT550" s="11">
        <v>9.5590337934194063E-3</v>
      </c>
    </row>
    <row r="551" spans="39:46" x14ac:dyDescent="0.25">
      <c r="AM551" s="11">
        <v>550</v>
      </c>
      <c r="AN551" s="11">
        <v>0.19765289174440659</v>
      </c>
      <c r="AP551" s="11">
        <v>550</v>
      </c>
      <c r="AQ551" s="11">
        <v>-0.25517199497179377</v>
      </c>
      <c r="AS551" s="11">
        <v>550</v>
      </c>
      <c r="AT551" s="11">
        <v>1.339296622712804E-2</v>
      </c>
    </row>
    <row r="552" spans="39:46" x14ac:dyDescent="0.25">
      <c r="AM552" s="11">
        <v>551</v>
      </c>
      <c r="AN552" s="11">
        <v>0.22738191680490366</v>
      </c>
      <c r="AP552" s="11">
        <v>551</v>
      </c>
      <c r="AQ552" s="11">
        <v>-8.1702370416292511E-2</v>
      </c>
      <c r="AS552" s="11">
        <v>551</v>
      </c>
      <c r="AT552" s="11">
        <v>1.9241316411241237E-2</v>
      </c>
    </row>
    <row r="553" spans="39:46" x14ac:dyDescent="0.25">
      <c r="AM553" s="11">
        <v>552</v>
      </c>
      <c r="AN553" s="11">
        <v>0.20573319538621465</v>
      </c>
      <c r="AP553" s="11">
        <v>552</v>
      </c>
      <c r="AQ553" s="11">
        <v>-0.26631129565310091</v>
      </c>
      <c r="AS553" s="11">
        <v>552</v>
      </c>
      <c r="AT553" s="11">
        <v>1.602580138439692E-2</v>
      </c>
    </row>
    <row r="554" spans="39:46" x14ac:dyDescent="0.25">
      <c r="AM554" s="11">
        <v>553</v>
      </c>
      <c r="AN554" s="11">
        <v>0.20426734638880498</v>
      </c>
      <c r="AP554" s="11">
        <v>553</v>
      </c>
      <c r="AQ554" s="11">
        <v>-0.36556287443735869</v>
      </c>
      <c r="AS554" s="11">
        <v>553</v>
      </c>
      <c r="AT554" s="11">
        <v>1.8573072940552771E-2</v>
      </c>
    </row>
    <row r="555" spans="39:46" x14ac:dyDescent="0.25">
      <c r="AM555" s="11">
        <v>554</v>
      </c>
      <c r="AN555" s="11">
        <v>0.21441766030520981</v>
      </c>
      <c r="AP555" s="11">
        <v>554</v>
      </c>
      <c r="AQ555" s="11">
        <v>-0.10699432003846283</v>
      </c>
      <c r="AS555" s="11">
        <v>554</v>
      </c>
      <c r="AT555" s="11">
        <v>1.9264466018275965E-2</v>
      </c>
    </row>
    <row r="556" spans="39:46" x14ac:dyDescent="0.25">
      <c r="AM556" s="11">
        <v>555</v>
      </c>
      <c r="AN556" s="11">
        <v>0.23243779190163399</v>
      </c>
      <c r="AP556" s="11">
        <v>555</v>
      </c>
      <c r="AQ556" s="11">
        <v>-0.32609310626014809</v>
      </c>
      <c r="AS556" s="11">
        <v>555</v>
      </c>
      <c r="AT556" s="11">
        <v>1.4316918691076815E-2</v>
      </c>
    </row>
    <row r="557" spans="39:46" x14ac:dyDescent="0.25">
      <c r="AM557" s="11">
        <v>556</v>
      </c>
      <c r="AN557" s="11">
        <v>0.20507221217428376</v>
      </c>
      <c r="AP557" s="11">
        <v>556</v>
      </c>
      <c r="AQ557" s="11">
        <v>-0.23027325958029832</v>
      </c>
      <c r="AS557" s="11">
        <v>556</v>
      </c>
      <c r="AT557" s="11">
        <v>2.1067818089156563E-2</v>
      </c>
    </row>
    <row r="558" spans="39:46" x14ac:dyDescent="0.25">
      <c r="AM558" s="11">
        <v>557</v>
      </c>
      <c r="AN558" s="11">
        <v>0.22655035021865827</v>
      </c>
      <c r="AP558" s="11">
        <v>557</v>
      </c>
      <c r="AQ558" s="11">
        <v>-0.37363923076910283</v>
      </c>
      <c r="AS558" s="11">
        <v>557</v>
      </c>
      <c r="AT558" s="11">
        <v>1.226247189191066E-2</v>
      </c>
    </row>
    <row r="559" spans="39:46" x14ac:dyDescent="0.25">
      <c r="AM559" s="11">
        <v>558</v>
      </c>
      <c r="AN559" s="11">
        <v>0.18369926417655447</v>
      </c>
      <c r="AP559" s="11">
        <v>558</v>
      </c>
      <c r="AQ559" s="11">
        <v>-0.18184470619972329</v>
      </c>
      <c r="AS559" s="11">
        <v>558</v>
      </c>
      <c r="AT559" s="11">
        <v>1.7330723474554895E-2</v>
      </c>
    </row>
    <row r="560" spans="39:46" x14ac:dyDescent="0.25">
      <c r="AM560" s="11">
        <v>559</v>
      </c>
      <c r="AN560" s="11">
        <v>0.18469951258499706</v>
      </c>
      <c r="AP560" s="11">
        <v>559</v>
      </c>
      <c r="AQ560" s="11">
        <v>-3.5765505154726589E-2</v>
      </c>
      <c r="AS560" s="11">
        <v>559</v>
      </c>
      <c r="AT560" s="11">
        <v>1.5173177553707361E-2</v>
      </c>
    </row>
    <row r="561" spans="39:46" x14ac:dyDescent="0.25">
      <c r="AM561" s="11">
        <v>560</v>
      </c>
      <c r="AN561" s="11">
        <v>0.1822790527817866</v>
      </c>
      <c r="AP561" s="11">
        <v>560</v>
      </c>
      <c r="AQ561" s="11">
        <v>-0.13892693121085609</v>
      </c>
      <c r="AS561" s="11">
        <v>560</v>
      </c>
      <c r="AT561" s="11">
        <v>1.9664000252577547E-2</v>
      </c>
    </row>
    <row r="562" spans="39:46" x14ac:dyDescent="0.25">
      <c r="AM562" s="11">
        <v>561</v>
      </c>
      <c r="AN562" s="11">
        <v>0.17981235889851355</v>
      </c>
      <c r="AP562" s="11">
        <v>561</v>
      </c>
      <c r="AQ562" s="11">
        <v>-0.17557246731075432</v>
      </c>
      <c r="AS562" s="11">
        <v>561</v>
      </c>
      <c r="AT562" s="11">
        <v>2.058140631496241E-2</v>
      </c>
    </row>
    <row r="563" spans="39:46" x14ac:dyDescent="0.25">
      <c r="AM563" s="11">
        <v>562</v>
      </c>
      <c r="AN563" s="11">
        <v>0.2030622327052734</v>
      </c>
      <c r="AP563" s="11">
        <v>562</v>
      </c>
      <c r="AQ563" s="11">
        <v>-0.18295564758181682</v>
      </c>
      <c r="AS563" s="11">
        <v>562</v>
      </c>
      <c r="AT563" s="11">
        <v>2.132622519456745E-2</v>
      </c>
    </row>
    <row r="564" spans="39:46" x14ac:dyDescent="0.25">
      <c r="AM564" s="11">
        <v>563</v>
      </c>
      <c r="AN564" s="11">
        <v>0.22485796128260585</v>
      </c>
      <c r="AP564" s="11">
        <v>563</v>
      </c>
      <c r="AQ564" s="11">
        <v>-0.17168626708828183</v>
      </c>
      <c r="AS564" s="11">
        <v>563</v>
      </c>
      <c r="AT564" s="11">
        <v>1.7547966049036138E-2</v>
      </c>
    </row>
    <row r="565" spans="39:46" x14ac:dyDescent="0.25">
      <c r="AM565" s="11">
        <v>564</v>
      </c>
      <c r="AN565" s="11">
        <v>0.22931937410588177</v>
      </c>
      <c r="AP565" s="11">
        <v>564</v>
      </c>
      <c r="AQ565" s="11">
        <v>-0.25428043300168929</v>
      </c>
      <c r="AS565" s="11">
        <v>564</v>
      </c>
      <c r="AT565" s="11">
        <v>1.8599241755172007E-2</v>
      </c>
    </row>
    <row r="566" spans="39:46" x14ac:dyDescent="0.25">
      <c r="AM566" s="11">
        <v>565</v>
      </c>
      <c r="AN566" s="11">
        <v>0.16172082192408557</v>
      </c>
      <c r="AP566" s="11">
        <v>565</v>
      </c>
      <c r="AQ566" s="11">
        <v>-0.30580741841678299</v>
      </c>
      <c r="AS566" s="11">
        <v>565</v>
      </c>
      <c r="AT566" s="11">
        <v>1.5512631314859866E-2</v>
      </c>
    </row>
    <row r="567" spans="39:46" x14ac:dyDescent="0.25">
      <c r="AM567" s="11">
        <v>566</v>
      </c>
      <c r="AN567" s="11">
        <v>0.21848537265950113</v>
      </c>
      <c r="AP567" s="11">
        <v>566</v>
      </c>
      <c r="AQ567" s="11">
        <v>-0.26730360039062073</v>
      </c>
      <c r="AS567" s="11">
        <v>566</v>
      </c>
      <c r="AT567" s="11">
        <v>1.756598958193667E-2</v>
      </c>
    </row>
    <row r="568" spans="39:46" x14ac:dyDescent="0.25">
      <c r="AM568" s="11">
        <v>567</v>
      </c>
      <c r="AN568" s="11">
        <v>0.14786066409082133</v>
      </c>
      <c r="AP568" s="11">
        <v>567</v>
      </c>
      <c r="AQ568" s="11">
        <v>-0.33765100434510942</v>
      </c>
      <c r="AS568" s="11">
        <v>567</v>
      </c>
      <c r="AT568" s="11">
        <v>1.311087621218701E-2</v>
      </c>
    </row>
    <row r="569" spans="39:46" x14ac:dyDescent="0.25">
      <c r="AM569" s="11">
        <v>568</v>
      </c>
      <c r="AN569" s="11">
        <v>0.19477072924143288</v>
      </c>
      <c r="AP569" s="11">
        <v>568</v>
      </c>
      <c r="AQ569" s="11">
        <v>-0.2734074340425105</v>
      </c>
      <c r="AS569" s="11">
        <v>568</v>
      </c>
      <c r="AT569" s="11">
        <v>1.1742931086212945E-2</v>
      </c>
    </row>
    <row r="570" spans="39:46" x14ac:dyDescent="0.25">
      <c r="AM570" s="11">
        <v>569</v>
      </c>
      <c r="AN570" s="11">
        <v>0.19164255195702659</v>
      </c>
      <c r="AP570" s="11">
        <v>569</v>
      </c>
      <c r="AQ570" s="11">
        <v>-0.12523906390222467</v>
      </c>
      <c r="AS570" s="11">
        <v>569</v>
      </c>
      <c r="AT570" s="11">
        <v>1.8804609442684434E-2</v>
      </c>
    </row>
    <row r="571" spans="39:46" x14ac:dyDescent="0.25">
      <c r="AM571" s="11">
        <v>570</v>
      </c>
      <c r="AN571" s="11">
        <v>0.20303874852728701</v>
      </c>
      <c r="AP571" s="11">
        <v>570</v>
      </c>
      <c r="AQ571" s="11">
        <v>-0.15742087689741732</v>
      </c>
      <c r="AS571" s="11">
        <v>570</v>
      </c>
      <c r="AT571" s="11">
        <v>1.6574320485626098E-2</v>
      </c>
    </row>
    <row r="572" spans="39:46" x14ac:dyDescent="0.25">
      <c r="AM572" s="11">
        <v>571</v>
      </c>
      <c r="AN572" s="11">
        <v>0.22384963750597842</v>
      </c>
      <c r="AP572" s="11">
        <v>571</v>
      </c>
      <c r="AQ572" s="11">
        <v>-0.31071220346399681</v>
      </c>
      <c r="AS572" s="11">
        <v>571</v>
      </c>
      <c r="AT572" s="11">
        <v>1.8954531572228889E-2</v>
      </c>
    </row>
    <row r="573" spans="39:46" x14ac:dyDescent="0.25">
      <c r="AM573" s="11">
        <v>572</v>
      </c>
      <c r="AN573" s="11">
        <v>0.21830731962227742</v>
      </c>
      <c r="AP573" s="11">
        <v>572</v>
      </c>
      <c r="AQ573" s="11">
        <v>-0.23883583093633301</v>
      </c>
      <c r="AS573" s="11">
        <v>572</v>
      </c>
      <c r="AT573" s="11">
        <v>1.8215675292874742E-2</v>
      </c>
    </row>
    <row r="574" spans="39:46" x14ac:dyDescent="0.25">
      <c r="AM574" s="11">
        <v>573</v>
      </c>
      <c r="AN574" s="11">
        <v>0.16184933705839036</v>
      </c>
      <c r="AP574" s="11">
        <v>573</v>
      </c>
      <c r="AQ574" s="11">
        <v>-0.14030204209282565</v>
      </c>
      <c r="AS574" s="11">
        <v>573</v>
      </c>
      <c r="AT574" s="11">
        <v>1.9187682606440336E-2</v>
      </c>
    </row>
    <row r="575" spans="39:46" x14ac:dyDescent="0.25">
      <c r="AM575" s="11">
        <v>574</v>
      </c>
      <c r="AN575" s="11">
        <v>0.21228627744194448</v>
      </c>
      <c r="AP575" s="11">
        <v>574</v>
      </c>
      <c r="AQ575" s="11">
        <v>-0.17618508320826826</v>
      </c>
      <c r="AS575" s="11">
        <v>574</v>
      </c>
      <c r="AT575" s="11">
        <v>2.1317872460120631E-2</v>
      </c>
    </row>
    <row r="576" spans="39:46" x14ac:dyDescent="0.25">
      <c r="AM576" s="11">
        <v>575</v>
      </c>
      <c r="AN576" s="11">
        <v>0.17649165000387562</v>
      </c>
      <c r="AP576" s="11">
        <v>575</v>
      </c>
      <c r="AQ576" s="11">
        <v>-0.26891834440315487</v>
      </c>
      <c r="AS576" s="11">
        <v>575</v>
      </c>
      <c r="AT576" s="11">
        <v>1.185561124722107E-2</v>
      </c>
    </row>
    <row r="577" spans="39:46" x14ac:dyDescent="0.25">
      <c r="AM577" s="11">
        <v>576</v>
      </c>
      <c r="AN577" s="11">
        <v>0.20900121493439211</v>
      </c>
      <c r="AP577" s="11">
        <v>576</v>
      </c>
      <c r="AQ577" s="11">
        <v>-0.41258257799934428</v>
      </c>
      <c r="AS577" s="11">
        <v>576</v>
      </c>
      <c r="AT577" s="11">
        <v>1.7643048259576334E-2</v>
      </c>
    </row>
    <row r="578" spans="39:46" x14ac:dyDescent="0.25">
      <c r="AM578" s="11">
        <v>577</v>
      </c>
      <c r="AN578" s="11">
        <v>0.19162912920897346</v>
      </c>
      <c r="AP578" s="11">
        <v>577</v>
      </c>
      <c r="AQ578" s="11">
        <v>-0.1580899132508804</v>
      </c>
      <c r="AS578" s="11">
        <v>577</v>
      </c>
      <c r="AT578" s="11">
        <v>1.4157393471185793E-2</v>
      </c>
    </row>
    <row r="579" spans="39:46" x14ac:dyDescent="0.25">
      <c r="AM579" s="11">
        <v>578</v>
      </c>
      <c r="AN579" s="11">
        <v>0.22618146184086146</v>
      </c>
      <c r="AP579" s="11">
        <v>578</v>
      </c>
      <c r="AQ579" s="11">
        <v>-0.10198244510166948</v>
      </c>
      <c r="AS579" s="11">
        <v>578</v>
      </c>
      <c r="AT579" s="11">
        <v>1.3644780783456588E-2</v>
      </c>
    </row>
    <row r="580" spans="39:46" x14ac:dyDescent="0.25">
      <c r="AM580" s="11">
        <v>579</v>
      </c>
      <c r="AN580" s="11">
        <v>0.16299780770801464</v>
      </c>
      <c r="AP580" s="11">
        <v>579</v>
      </c>
      <c r="AQ580" s="11">
        <v>-0.18161993068427859</v>
      </c>
      <c r="AS580" s="11">
        <v>579</v>
      </c>
      <c r="AT580" s="11">
        <v>1.45758246641667E-2</v>
      </c>
    </row>
    <row r="581" spans="39:46" x14ac:dyDescent="0.25">
      <c r="AM581" s="11">
        <v>580</v>
      </c>
      <c r="AN581" s="11">
        <v>0.19653049192513372</v>
      </c>
      <c r="AP581" s="11">
        <v>580</v>
      </c>
      <c r="AQ581" s="11">
        <v>-0.28015189617968544</v>
      </c>
      <c r="AS581" s="11">
        <v>580</v>
      </c>
      <c r="AT581" s="11">
        <v>2.1580577293754344E-2</v>
      </c>
    </row>
    <row r="582" spans="39:46" x14ac:dyDescent="0.25">
      <c r="AM582" s="11">
        <v>581</v>
      </c>
      <c r="AN582" s="11">
        <v>0.20611777314888258</v>
      </c>
      <c r="AP582" s="11">
        <v>581</v>
      </c>
      <c r="AQ582" s="11">
        <v>-0.24151352520019925</v>
      </c>
      <c r="AS582" s="11">
        <v>581</v>
      </c>
      <c r="AT582" s="11">
        <v>1.2265144817664584E-2</v>
      </c>
    </row>
    <row r="583" spans="39:46" x14ac:dyDescent="0.25">
      <c r="AM583" s="11">
        <v>582</v>
      </c>
      <c r="AN583" s="11">
        <v>0.18170201304873596</v>
      </c>
      <c r="AP583" s="11">
        <v>582</v>
      </c>
      <c r="AQ583" s="11">
        <v>-0.16661634827708885</v>
      </c>
      <c r="AS583" s="11">
        <v>582</v>
      </c>
      <c r="AT583" s="11">
        <v>1.6951721791251907E-2</v>
      </c>
    </row>
    <row r="584" spans="39:46" x14ac:dyDescent="0.25">
      <c r="AM584" s="11">
        <v>583</v>
      </c>
      <c r="AN584" s="11">
        <v>0.23208982949023638</v>
      </c>
      <c r="AP584" s="11">
        <v>583</v>
      </c>
      <c r="AQ584" s="11">
        <v>-0.27062551865909829</v>
      </c>
      <c r="AS584" s="11">
        <v>583</v>
      </c>
      <c r="AT584" s="11">
        <v>1.3675697786060951E-2</v>
      </c>
    </row>
    <row r="585" spans="39:46" x14ac:dyDescent="0.25">
      <c r="AM585" s="11">
        <v>584</v>
      </c>
      <c r="AN585" s="11">
        <v>0.23952944691019276</v>
      </c>
      <c r="AP585" s="11">
        <v>584</v>
      </c>
      <c r="AQ585" s="11">
        <v>-0.34793828789757947</v>
      </c>
      <c r="AS585" s="11">
        <v>584</v>
      </c>
      <c r="AT585" s="11">
        <v>1.8380538856187158E-2</v>
      </c>
    </row>
    <row r="586" spans="39:46" x14ac:dyDescent="0.25">
      <c r="AM586" s="11">
        <v>585</v>
      </c>
      <c r="AN586" s="11">
        <v>0.20488445742571501</v>
      </c>
      <c r="AP586" s="11">
        <v>585</v>
      </c>
      <c r="AQ586" s="11">
        <v>-0.14888801172758617</v>
      </c>
      <c r="AS586" s="11">
        <v>585</v>
      </c>
      <c r="AT586" s="11">
        <v>1.7683303191512355E-2</v>
      </c>
    </row>
    <row r="587" spans="39:46" x14ac:dyDescent="0.25">
      <c r="AM587" s="11">
        <v>586</v>
      </c>
      <c r="AN587" s="11">
        <v>0.14611624035361048</v>
      </c>
      <c r="AP587" s="11">
        <v>586</v>
      </c>
      <c r="AQ587" s="11">
        <v>-0.1803955792394478</v>
      </c>
      <c r="AS587" s="11">
        <v>586</v>
      </c>
      <c r="AT587" s="11">
        <v>1.7787464860926843E-2</v>
      </c>
    </row>
    <row r="588" spans="39:46" x14ac:dyDescent="0.25">
      <c r="AM588" s="11">
        <v>587</v>
      </c>
      <c r="AN588" s="11">
        <v>0.24083204163853827</v>
      </c>
      <c r="AP588" s="11">
        <v>587</v>
      </c>
      <c r="AQ588" s="11">
        <v>-0.1913416349882619</v>
      </c>
      <c r="AS588" s="11">
        <v>587</v>
      </c>
      <c r="AT588" s="11">
        <v>1.3990532842196096E-2</v>
      </c>
    </row>
    <row r="589" spans="39:46" x14ac:dyDescent="0.25">
      <c r="AM589" s="11">
        <v>588</v>
      </c>
      <c r="AN589" s="11">
        <v>0.1559220402423146</v>
      </c>
      <c r="AP589" s="11">
        <v>588</v>
      </c>
      <c r="AQ589" s="11">
        <v>-0.10662350567648483</v>
      </c>
      <c r="AS589" s="11">
        <v>588</v>
      </c>
      <c r="AT589" s="11">
        <v>1.4999782721040944E-2</v>
      </c>
    </row>
    <row r="590" spans="39:46" x14ac:dyDescent="0.25">
      <c r="AM590" s="11">
        <v>589</v>
      </c>
      <c r="AN590" s="11">
        <v>0.18444656427649914</v>
      </c>
      <c r="AP590" s="11">
        <v>589</v>
      </c>
      <c r="AQ590" s="11">
        <v>-0.36065374742509332</v>
      </c>
      <c r="AS590" s="11">
        <v>589</v>
      </c>
      <c r="AT590" s="11">
        <v>1.80239261189187E-2</v>
      </c>
    </row>
    <row r="591" spans="39:46" x14ac:dyDescent="0.25">
      <c r="AM591" s="11">
        <v>590</v>
      </c>
      <c r="AN591" s="11">
        <v>0.25142923506023362</v>
      </c>
      <c r="AP591" s="11">
        <v>590</v>
      </c>
      <c r="AQ591" s="11">
        <v>-0.37311605436617717</v>
      </c>
      <c r="AS591" s="11">
        <v>590</v>
      </c>
      <c r="AT591" s="11">
        <v>1.9295942450630696E-2</v>
      </c>
    </row>
    <row r="592" spans="39:46" x14ac:dyDescent="0.25">
      <c r="AM592" s="11">
        <v>591</v>
      </c>
      <c r="AN592" s="11">
        <v>0.20311008292613031</v>
      </c>
      <c r="AP592" s="11">
        <v>591</v>
      </c>
      <c r="AQ592" s="11">
        <v>-0.26856675056639767</v>
      </c>
      <c r="AS592" s="11">
        <v>591</v>
      </c>
      <c r="AT592" s="11">
        <v>1.6801054110789589E-2</v>
      </c>
    </row>
    <row r="593" spans="39:46" x14ac:dyDescent="0.25">
      <c r="AM593" s="11">
        <v>592</v>
      </c>
      <c r="AN593" s="11">
        <v>0.21724023832282144</v>
      </c>
      <c r="AP593" s="11">
        <v>592</v>
      </c>
      <c r="AQ593" s="11">
        <v>-0.24489556040403077</v>
      </c>
      <c r="AS593" s="11">
        <v>592</v>
      </c>
      <c r="AT593" s="11">
        <v>1.8359543409382586E-2</v>
      </c>
    </row>
    <row r="594" spans="39:46" x14ac:dyDescent="0.25">
      <c r="AM594" s="11">
        <v>593</v>
      </c>
      <c r="AN594" s="11">
        <v>0.21250045818252017</v>
      </c>
      <c r="AP594" s="11">
        <v>593</v>
      </c>
      <c r="AQ594" s="11">
        <v>-0.31692261832942714</v>
      </c>
      <c r="AS594" s="11">
        <v>593</v>
      </c>
      <c r="AT594" s="11">
        <v>1.425822285513528E-2</v>
      </c>
    </row>
    <row r="595" spans="39:46" x14ac:dyDescent="0.25">
      <c r="AM595" s="11">
        <v>594</v>
      </c>
      <c r="AN595" s="11">
        <v>0.26907160337827962</v>
      </c>
      <c r="AP595" s="11">
        <v>594</v>
      </c>
      <c r="AQ595" s="11">
        <v>-0.41518217113598666</v>
      </c>
      <c r="AS595" s="11">
        <v>594</v>
      </c>
      <c r="AT595" s="11">
        <v>1.8275938418056852E-2</v>
      </c>
    </row>
    <row r="596" spans="39:46" x14ac:dyDescent="0.25">
      <c r="AM596" s="11">
        <v>595</v>
      </c>
      <c r="AN596" s="11">
        <v>0.19120868643396355</v>
      </c>
      <c r="AP596" s="11">
        <v>595</v>
      </c>
      <c r="AQ596" s="11">
        <v>-0.26372396557033101</v>
      </c>
      <c r="AS596" s="11">
        <v>595</v>
      </c>
      <c r="AT596" s="11">
        <v>1.9801937999949958E-2</v>
      </c>
    </row>
    <row r="597" spans="39:46" x14ac:dyDescent="0.25">
      <c r="AM597" s="11">
        <v>596</v>
      </c>
      <c r="AN597" s="11">
        <v>0.21033725307831574</v>
      </c>
      <c r="AP597" s="11">
        <v>596</v>
      </c>
      <c r="AQ597" s="11">
        <v>-0.30831353742331707</v>
      </c>
      <c r="AS597" s="11">
        <v>596</v>
      </c>
      <c r="AT597" s="11">
        <v>1.5790731700646543E-2</v>
      </c>
    </row>
    <row r="598" spans="39:46" x14ac:dyDescent="0.25">
      <c r="AM598" s="11">
        <v>597</v>
      </c>
      <c r="AN598" s="11">
        <v>0.15694536942683127</v>
      </c>
      <c r="AP598" s="11">
        <v>597</v>
      </c>
      <c r="AQ598" s="11">
        <v>-0.29421326273194798</v>
      </c>
      <c r="AS598" s="11">
        <v>597</v>
      </c>
      <c r="AT598" s="11">
        <v>1.3867095521843405E-2</v>
      </c>
    </row>
    <row r="599" spans="39:46" x14ac:dyDescent="0.25">
      <c r="AM599" s="11">
        <v>598</v>
      </c>
      <c r="AN599" s="11">
        <v>0.21410325103493996</v>
      </c>
      <c r="AP599" s="11">
        <v>598</v>
      </c>
      <c r="AQ599" s="11">
        <v>-0.28379112397924772</v>
      </c>
      <c r="AS599" s="11">
        <v>598</v>
      </c>
      <c r="AT599" s="11">
        <v>1.4355341328756464E-2</v>
      </c>
    </row>
    <row r="600" spans="39:46" x14ac:dyDescent="0.25">
      <c r="AM600" s="11">
        <v>599</v>
      </c>
      <c r="AN600" s="11">
        <v>0.19213137601149355</v>
      </c>
      <c r="AP600" s="11">
        <v>599</v>
      </c>
      <c r="AQ600" s="11">
        <v>-0.30637259884282503</v>
      </c>
      <c r="AS600" s="11">
        <v>599</v>
      </c>
      <c r="AT600" s="11">
        <v>1.8805987580139186E-2</v>
      </c>
    </row>
    <row r="601" spans="39:46" x14ac:dyDescent="0.25">
      <c r="AM601" s="11">
        <v>600</v>
      </c>
      <c r="AN601" s="11">
        <v>0.18457913838634249</v>
      </c>
      <c r="AP601" s="11">
        <v>600</v>
      </c>
      <c r="AQ601" s="11">
        <v>-0.24785370190649242</v>
      </c>
      <c r="AS601" s="11">
        <v>600</v>
      </c>
      <c r="AT601" s="11">
        <v>1.707520475547445E-2</v>
      </c>
    </row>
    <row r="602" spans="39:46" x14ac:dyDescent="0.25">
      <c r="AM602" s="11">
        <v>601</v>
      </c>
      <c r="AN602" s="11">
        <v>0.17823642940969533</v>
      </c>
      <c r="AP602" s="11">
        <v>601</v>
      </c>
      <c r="AQ602" s="11">
        <v>-9.0537732364536383E-2</v>
      </c>
      <c r="AS602" s="11">
        <v>601</v>
      </c>
      <c r="AT602" s="11">
        <v>2.0678707892102327E-2</v>
      </c>
    </row>
    <row r="603" spans="39:46" x14ac:dyDescent="0.25">
      <c r="AM603" s="11">
        <v>602</v>
      </c>
      <c r="AN603" s="11">
        <v>0.17866235473369355</v>
      </c>
      <c r="AP603" s="11">
        <v>602</v>
      </c>
      <c r="AQ603" s="11">
        <v>-0.17514053274379249</v>
      </c>
      <c r="AS603" s="11">
        <v>602</v>
      </c>
      <c r="AT603" s="11">
        <v>1.5770625015876401E-2</v>
      </c>
    </row>
    <row r="604" spans="39:46" x14ac:dyDescent="0.25">
      <c r="AM604" s="11">
        <v>603</v>
      </c>
      <c r="AN604" s="11">
        <v>0.2564215934145998</v>
      </c>
      <c r="AP604" s="11">
        <v>603</v>
      </c>
      <c r="AQ604" s="11">
        <v>-0.26150719931814687</v>
      </c>
      <c r="AS604" s="11">
        <v>603</v>
      </c>
      <c r="AT604" s="11">
        <v>1.8325992325606024E-2</v>
      </c>
    </row>
    <row r="605" spans="39:46" x14ac:dyDescent="0.25">
      <c r="AM605" s="11">
        <v>604</v>
      </c>
      <c r="AN605" s="11">
        <v>0.20697409473715678</v>
      </c>
      <c r="AP605" s="11">
        <v>604</v>
      </c>
      <c r="AQ605" s="11">
        <v>-0.17865409821847505</v>
      </c>
      <c r="AS605" s="11">
        <v>604</v>
      </c>
      <c r="AT605" s="11">
        <v>1.5415777745220741E-2</v>
      </c>
    </row>
    <row r="606" spans="39:46" x14ac:dyDescent="0.25">
      <c r="AM606" s="11">
        <v>605</v>
      </c>
      <c r="AN606" s="11">
        <v>0.20690915742258892</v>
      </c>
      <c r="AP606" s="11">
        <v>605</v>
      </c>
      <c r="AQ606" s="11">
        <v>-0.33409306094587526</v>
      </c>
      <c r="AS606" s="11">
        <v>605</v>
      </c>
      <c r="AT606" s="11">
        <v>1.2159159046109451E-2</v>
      </c>
    </row>
    <row r="607" spans="39:46" x14ac:dyDescent="0.25">
      <c r="AM607" s="11">
        <v>606</v>
      </c>
      <c r="AN607" s="11">
        <v>0.20679963048828315</v>
      </c>
      <c r="AP607" s="11">
        <v>606</v>
      </c>
      <c r="AQ607" s="11">
        <v>-0.26025133934209022</v>
      </c>
      <c r="AS607" s="11">
        <v>606</v>
      </c>
      <c r="AT607" s="11">
        <v>1.7292436111242347E-2</v>
      </c>
    </row>
    <row r="608" spans="39:46" x14ac:dyDescent="0.25">
      <c r="AM608" s="11">
        <v>607</v>
      </c>
      <c r="AN608" s="11">
        <v>0.1690414729450728</v>
      </c>
      <c r="AP608" s="11">
        <v>607</v>
      </c>
      <c r="AQ608" s="11">
        <v>-0.25701946784438229</v>
      </c>
      <c r="AS608" s="11">
        <v>607</v>
      </c>
      <c r="AT608" s="11">
        <v>2.1113133167192429E-2</v>
      </c>
    </row>
    <row r="609" spans="39:46" x14ac:dyDescent="0.25">
      <c r="AM609" s="11">
        <v>608</v>
      </c>
      <c r="AN609" s="11">
        <v>0.22320156819657408</v>
      </c>
      <c r="AP609" s="11">
        <v>608</v>
      </c>
      <c r="AQ609" s="11">
        <v>-0.12473284867757919</v>
      </c>
      <c r="AS609" s="11">
        <v>608</v>
      </c>
      <c r="AT609" s="11">
        <v>1.2626072128938976E-2</v>
      </c>
    </row>
    <row r="610" spans="39:46" x14ac:dyDescent="0.25">
      <c r="AM610" s="11">
        <v>609</v>
      </c>
      <c r="AN610" s="11">
        <v>0.18134202230632854</v>
      </c>
      <c r="AP610" s="11">
        <v>609</v>
      </c>
      <c r="AQ610" s="11">
        <v>-0.31871371416456501</v>
      </c>
      <c r="AS610" s="11">
        <v>609</v>
      </c>
      <c r="AT610" s="11">
        <v>1.8164700311518824E-2</v>
      </c>
    </row>
    <row r="611" spans="39:46" x14ac:dyDescent="0.25">
      <c r="AM611" s="11">
        <v>610</v>
      </c>
      <c r="AN611" s="11">
        <v>0.23325153745228189</v>
      </c>
      <c r="AP611" s="11">
        <v>610</v>
      </c>
      <c r="AQ611" s="11">
        <v>-0.23300660267889042</v>
      </c>
      <c r="AS611" s="11">
        <v>610</v>
      </c>
      <c r="AT611" s="11">
        <v>1.9916081717881479E-2</v>
      </c>
    </row>
    <row r="612" spans="39:46" x14ac:dyDescent="0.25">
      <c r="AM612" s="11">
        <v>611</v>
      </c>
      <c r="AN612" s="11">
        <v>0.24779254142223148</v>
      </c>
      <c r="AP612" s="11">
        <v>611</v>
      </c>
      <c r="AQ612" s="11">
        <v>-0.26365984006041177</v>
      </c>
      <c r="AS612" s="11">
        <v>611</v>
      </c>
      <c r="AT612" s="11">
        <v>1.390296851784897E-2</v>
      </c>
    </row>
    <row r="613" spans="39:46" x14ac:dyDescent="0.25">
      <c r="AM613" s="11">
        <v>612</v>
      </c>
      <c r="AN613" s="11">
        <v>0.17525927311934042</v>
      </c>
      <c r="AP613" s="11">
        <v>612</v>
      </c>
      <c r="AQ613" s="11">
        <v>-0.30915898619232085</v>
      </c>
      <c r="AS613" s="11">
        <v>612</v>
      </c>
      <c r="AT613" s="11">
        <v>1.2944148016446557E-2</v>
      </c>
    </row>
    <row r="614" spans="39:46" x14ac:dyDescent="0.25">
      <c r="AM614" s="11">
        <v>613</v>
      </c>
      <c r="AN614" s="11">
        <v>0.1545146480006038</v>
      </c>
      <c r="AP614" s="11">
        <v>613</v>
      </c>
      <c r="AQ614" s="11">
        <v>-0.2802177237290856</v>
      </c>
      <c r="AS614" s="11">
        <v>613</v>
      </c>
      <c r="AT614" s="11">
        <v>1.8448536737939399E-2</v>
      </c>
    </row>
    <row r="615" spans="39:46" x14ac:dyDescent="0.25">
      <c r="AM615" s="11">
        <v>614</v>
      </c>
      <c r="AN615" s="11">
        <v>0.20074963493232903</v>
      </c>
      <c r="AP615" s="11">
        <v>614</v>
      </c>
      <c r="AQ615" s="11">
        <v>-0.25903819701188791</v>
      </c>
      <c r="AS615" s="11">
        <v>614</v>
      </c>
      <c r="AT615" s="11">
        <v>1.5184072244464296E-2</v>
      </c>
    </row>
    <row r="616" spans="39:46" x14ac:dyDescent="0.25">
      <c r="AM616" s="11">
        <v>615</v>
      </c>
      <c r="AN616" s="11">
        <v>0.14588195668379175</v>
      </c>
      <c r="AP616" s="11">
        <v>615</v>
      </c>
      <c r="AQ616" s="11">
        <v>-0.364082015069912</v>
      </c>
      <c r="AS616" s="11">
        <v>615</v>
      </c>
      <c r="AT616" s="11">
        <v>1.6460403693342944E-2</v>
      </c>
    </row>
    <row r="617" spans="39:46" x14ac:dyDescent="0.25">
      <c r="AM617" s="11">
        <v>616</v>
      </c>
      <c r="AN617" s="11">
        <v>0.15168191881223125</v>
      </c>
      <c r="AP617" s="11">
        <v>616</v>
      </c>
      <c r="AQ617" s="11">
        <v>-0.22940168214062184</v>
      </c>
      <c r="AS617" s="11">
        <v>616</v>
      </c>
      <c r="AT617" s="11">
        <v>1.3279242363409487E-2</v>
      </c>
    </row>
    <row r="618" spans="39:46" x14ac:dyDescent="0.25">
      <c r="AM618" s="11">
        <v>617</v>
      </c>
      <c r="AN618" s="11">
        <v>0.18956000702499046</v>
      </c>
      <c r="AP618" s="11">
        <v>617</v>
      </c>
      <c r="AQ618" s="11">
        <v>-0.23810784557438608</v>
      </c>
      <c r="AS618" s="11">
        <v>617</v>
      </c>
      <c r="AT618" s="11">
        <v>1.8153449661768135E-2</v>
      </c>
    </row>
    <row r="619" spans="39:46" x14ac:dyDescent="0.25">
      <c r="AM619" s="11">
        <v>618</v>
      </c>
      <c r="AN619" s="11">
        <v>0.20370761117738095</v>
      </c>
      <c r="AP619" s="11">
        <v>618</v>
      </c>
      <c r="AQ619" s="11">
        <v>-0.33077306364891024</v>
      </c>
      <c r="AS619" s="11">
        <v>618</v>
      </c>
      <c r="AT619" s="11">
        <v>1.7647845212845577E-2</v>
      </c>
    </row>
    <row r="620" spans="39:46" x14ac:dyDescent="0.25">
      <c r="AM620" s="11">
        <v>619</v>
      </c>
      <c r="AN620" s="11">
        <v>0.20014915472338041</v>
      </c>
      <c r="AP620" s="11">
        <v>619</v>
      </c>
      <c r="AQ620" s="11">
        <v>-6.9533453648546378E-2</v>
      </c>
      <c r="AS620" s="11">
        <v>619</v>
      </c>
      <c r="AT620" s="11">
        <v>1.7924601919051503E-2</v>
      </c>
    </row>
    <row r="621" spans="39:46" x14ac:dyDescent="0.25">
      <c r="AM621" s="11">
        <v>620</v>
      </c>
      <c r="AN621" s="11">
        <v>0.19126955067591411</v>
      </c>
      <c r="AP621" s="11">
        <v>620</v>
      </c>
      <c r="AQ621" s="11">
        <v>-0.31845555675421794</v>
      </c>
      <c r="AS621" s="11">
        <v>620</v>
      </c>
      <c r="AT621" s="11">
        <v>1.8773031520246185E-2</v>
      </c>
    </row>
    <row r="622" spans="39:46" x14ac:dyDescent="0.25">
      <c r="AM622" s="11">
        <v>621</v>
      </c>
      <c r="AN622" s="11">
        <v>0.2100225490289318</v>
      </c>
      <c r="AP622" s="11">
        <v>621</v>
      </c>
      <c r="AQ622" s="11">
        <v>-0.24028776386691572</v>
      </c>
      <c r="AS622" s="11">
        <v>621</v>
      </c>
      <c r="AT622" s="11">
        <v>2.1595603011746033E-2</v>
      </c>
    </row>
    <row r="623" spans="39:46" x14ac:dyDescent="0.25">
      <c r="AM623" s="11">
        <v>622</v>
      </c>
      <c r="AN623" s="11">
        <v>0.24527636061659777</v>
      </c>
      <c r="AP623" s="11">
        <v>622</v>
      </c>
      <c r="AQ623" s="11">
        <v>-0.34013829269345502</v>
      </c>
      <c r="AS623" s="11">
        <v>622</v>
      </c>
      <c r="AT623" s="11">
        <v>1.2071995066475105E-2</v>
      </c>
    </row>
    <row r="624" spans="39:46" x14ac:dyDescent="0.25">
      <c r="AM624" s="11">
        <v>623</v>
      </c>
      <c r="AN624" s="11">
        <v>0.20558059473494175</v>
      </c>
      <c r="AP624" s="11">
        <v>623</v>
      </c>
      <c r="AQ624" s="11">
        <v>-0.1662447699306113</v>
      </c>
      <c r="AS624" s="11">
        <v>623</v>
      </c>
      <c r="AT624" s="11">
        <v>1.6393727550851608E-2</v>
      </c>
    </row>
    <row r="625" spans="39:46" x14ac:dyDescent="0.25">
      <c r="AM625" s="11">
        <v>624</v>
      </c>
      <c r="AN625" s="11">
        <v>0.15884624816348547</v>
      </c>
      <c r="AP625" s="11">
        <v>624</v>
      </c>
      <c r="AQ625" s="11">
        <v>-0.37126400137044868</v>
      </c>
      <c r="AS625" s="11">
        <v>624</v>
      </c>
      <c r="AT625" s="11">
        <v>1.4576814090011532E-2</v>
      </c>
    </row>
    <row r="626" spans="39:46" x14ac:dyDescent="0.25">
      <c r="AM626" s="11">
        <v>625</v>
      </c>
      <c r="AN626" s="11">
        <v>0.21593635237219239</v>
      </c>
      <c r="AP626" s="11">
        <v>625</v>
      </c>
      <c r="AQ626" s="11">
        <v>-0.27481389951630952</v>
      </c>
      <c r="AS626" s="11">
        <v>625</v>
      </c>
      <c r="AT626" s="11">
        <v>1.6050011310979162E-2</v>
      </c>
    </row>
    <row r="627" spans="39:46" x14ac:dyDescent="0.25">
      <c r="AM627" s="11">
        <v>626</v>
      </c>
      <c r="AN627" s="11">
        <v>0.23203880198066024</v>
      </c>
      <c r="AP627" s="11">
        <v>626</v>
      </c>
      <c r="AQ627" s="11">
        <v>-0.15118952550495129</v>
      </c>
      <c r="AS627" s="11">
        <v>626</v>
      </c>
      <c r="AT627" s="11">
        <v>1.7211858901646008E-2</v>
      </c>
    </row>
    <row r="628" spans="39:46" x14ac:dyDescent="0.25">
      <c r="AM628" s="11">
        <v>627</v>
      </c>
      <c r="AN628" s="11">
        <v>0.22217601355294603</v>
      </c>
      <c r="AP628" s="11">
        <v>627</v>
      </c>
      <c r="AQ628" s="11">
        <v>-0.20631950668523519</v>
      </c>
      <c r="AS628" s="11">
        <v>627</v>
      </c>
      <c r="AT628" s="11">
        <v>1.3997554298643994E-2</v>
      </c>
    </row>
    <row r="629" spans="39:46" x14ac:dyDescent="0.25">
      <c r="AM629" s="11">
        <v>628</v>
      </c>
      <c r="AN629" s="11">
        <v>0.18813795127174726</v>
      </c>
      <c r="AP629" s="11">
        <v>628</v>
      </c>
      <c r="AQ629" s="11">
        <v>-0.29843301714584497</v>
      </c>
      <c r="AS629" s="11">
        <v>628</v>
      </c>
      <c r="AT629" s="11">
        <v>1.3614537687967955E-2</v>
      </c>
    </row>
    <row r="630" spans="39:46" x14ac:dyDescent="0.25">
      <c r="AM630" s="11">
        <v>629</v>
      </c>
      <c r="AN630" s="11">
        <v>0.18588766857227448</v>
      </c>
      <c r="AP630" s="11">
        <v>629</v>
      </c>
      <c r="AQ630" s="11">
        <v>-0.25254074154465622</v>
      </c>
      <c r="AS630" s="11">
        <v>629</v>
      </c>
      <c r="AT630" s="11">
        <v>2.0237404150176153E-2</v>
      </c>
    </row>
    <row r="631" spans="39:46" x14ac:dyDescent="0.25">
      <c r="AM631" s="11">
        <v>630</v>
      </c>
      <c r="AN631" s="11">
        <v>0.19379454277660316</v>
      </c>
      <c r="AP631" s="11">
        <v>630</v>
      </c>
      <c r="AQ631" s="11">
        <v>-0.35626826430429048</v>
      </c>
      <c r="AS631" s="11">
        <v>630</v>
      </c>
      <c r="AT631" s="11">
        <v>2.3797767142446254E-2</v>
      </c>
    </row>
    <row r="632" spans="39:46" x14ac:dyDescent="0.25">
      <c r="AM632" s="11">
        <v>631</v>
      </c>
      <c r="AN632" s="11">
        <v>0.17228499858381996</v>
      </c>
      <c r="AP632" s="11">
        <v>631</v>
      </c>
      <c r="AQ632" s="11">
        <v>2.9286137049727434E-2</v>
      </c>
      <c r="AS632" s="11">
        <v>631</v>
      </c>
      <c r="AT632" s="11">
        <v>1.2753339393077542E-2</v>
      </c>
    </row>
    <row r="633" spans="39:46" x14ac:dyDescent="0.25">
      <c r="AM633" s="11">
        <v>632</v>
      </c>
      <c r="AN633" s="11">
        <v>0.24356725316874961</v>
      </c>
      <c r="AP633" s="11">
        <v>632</v>
      </c>
      <c r="AQ633" s="11">
        <v>-0.21409214057834161</v>
      </c>
      <c r="AS633" s="11">
        <v>632</v>
      </c>
      <c r="AT633" s="11">
        <v>1.8604140331575508E-2</v>
      </c>
    </row>
    <row r="634" spans="39:46" x14ac:dyDescent="0.25">
      <c r="AM634" s="11">
        <v>633</v>
      </c>
      <c r="AN634" s="11">
        <v>0.20223630320349811</v>
      </c>
      <c r="AP634" s="11">
        <v>633</v>
      </c>
      <c r="AQ634" s="11">
        <v>-0.30647203718665128</v>
      </c>
      <c r="AS634" s="11">
        <v>633</v>
      </c>
      <c r="AT634" s="11">
        <v>1.2290542704732394E-2</v>
      </c>
    </row>
    <row r="635" spans="39:46" x14ac:dyDescent="0.25">
      <c r="AM635" s="11">
        <v>634</v>
      </c>
      <c r="AN635" s="11">
        <v>0.1806699403069173</v>
      </c>
      <c r="AP635" s="11">
        <v>634</v>
      </c>
      <c r="AQ635" s="11">
        <v>-0.32974811422798633</v>
      </c>
      <c r="AS635" s="11">
        <v>634</v>
      </c>
      <c r="AT635" s="11">
        <v>1.739247544160465E-2</v>
      </c>
    </row>
    <row r="636" spans="39:46" x14ac:dyDescent="0.25">
      <c r="AM636" s="11">
        <v>635</v>
      </c>
      <c r="AN636" s="11">
        <v>0.24156377808781351</v>
      </c>
      <c r="AP636" s="11">
        <v>635</v>
      </c>
      <c r="AQ636" s="11">
        <v>-0.33933428372799368</v>
      </c>
      <c r="AS636" s="11">
        <v>635</v>
      </c>
      <c r="AT636" s="11">
        <v>1.3388629160086228E-2</v>
      </c>
    </row>
    <row r="637" spans="39:46" x14ac:dyDescent="0.25">
      <c r="AM637" s="11">
        <v>636</v>
      </c>
      <c r="AN637" s="11">
        <v>0.20211744794902298</v>
      </c>
      <c r="AP637" s="11">
        <v>636</v>
      </c>
      <c r="AQ637" s="11">
        <v>-0.18525327912034423</v>
      </c>
      <c r="AS637" s="11">
        <v>636</v>
      </c>
      <c r="AT637" s="11">
        <v>1.9075478426875268E-2</v>
      </c>
    </row>
    <row r="638" spans="39:46" x14ac:dyDescent="0.25">
      <c r="AM638" s="11">
        <v>637</v>
      </c>
      <c r="AN638" s="11">
        <v>0.17549872595780652</v>
      </c>
      <c r="AP638" s="11">
        <v>637</v>
      </c>
      <c r="AQ638" s="11">
        <v>-0.36083027654192756</v>
      </c>
      <c r="AS638" s="11">
        <v>637</v>
      </c>
      <c r="AT638" s="11">
        <v>1.7311007125461516E-2</v>
      </c>
    </row>
    <row r="639" spans="39:46" x14ac:dyDescent="0.25">
      <c r="AM639" s="11">
        <v>638</v>
      </c>
      <c r="AN639" s="11">
        <v>0.20474393347900061</v>
      </c>
      <c r="AP639" s="11">
        <v>638</v>
      </c>
      <c r="AQ639" s="11">
        <v>-0.25288780689789775</v>
      </c>
      <c r="AS639" s="11">
        <v>638</v>
      </c>
      <c r="AT639" s="11">
        <v>1.8177743101418134E-2</v>
      </c>
    </row>
    <row r="640" spans="39:46" x14ac:dyDescent="0.25">
      <c r="AM640" s="11">
        <v>639</v>
      </c>
      <c r="AN640" s="11">
        <v>0.20267193953644708</v>
      </c>
      <c r="AP640" s="11">
        <v>639</v>
      </c>
      <c r="AQ640" s="11">
        <v>-0.23647214444063064</v>
      </c>
      <c r="AS640" s="11">
        <v>639</v>
      </c>
      <c r="AT640" s="11">
        <v>1.5527166513456592E-2</v>
      </c>
    </row>
    <row r="641" spans="39:46" x14ac:dyDescent="0.25">
      <c r="AM641" s="11">
        <v>640</v>
      </c>
      <c r="AN641" s="11">
        <v>0.24389389166292141</v>
      </c>
      <c r="AP641" s="11">
        <v>640</v>
      </c>
      <c r="AQ641" s="11">
        <v>-0.19812140431077871</v>
      </c>
      <c r="AS641" s="11">
        <v>640</v>
      </c>
      <c r="AT641" s="11">
        <v>2.2788562438400974E-2</v>
      </c>
    </row>
    <row r="642" spans="39:46" x14ac:dyDescent="0.25">
      <c r="AM642" s="11">
        <v>641</v>
      </c>
      <c r="AN642" s="11">
        <v>0.20860701016414629</v>
      </c>
      <c r="AP642" s="11">
        <v>641</v>
      </c>
      <c r="AQ642" s="11">
        <v>-0.16796226249741636</v>
      </c>
      <c r="AS642" s="11">
        <v>641</v>
      </c>
      <c r="AT642" s="11">
        <v>1.6461974790687513E-2</v>
      </c>
    </row>
    <row r="643" spans="39:46" x14ac:dyDescent="0.25">
      <c r="AM643" s="11">
        <v>642</v>
      </c>
      <c r="AN643" s="11">
        <v>0.21675691933788072</v>
      </c>
      <c r="AP643" s="11">
        <v>642</v>
      </c>
      <c r="AQ643" s="11">
        <v>-0.18683075757846446</v>
      </c>
      <c r="AS643" s="11">
        <v>642</v>
      </c>
      <c r="AT643" s="11">
        <v>1.627624243061539E-2</v>
      </c>
    </row>
    <row r="644" spans="39:46" x14ac:dyDescent="0.25">
      <c r="AM644" s="11">
        <v>643</v>
      </c>
      <c r="AN644" s="11">
        <v>0.15576589537263241</v>
      </c>
      <c r="AP644" s="11">
        <v>643</v>
      </c>
      <c r="AQ644" s="11">
        <v>-0.18723423725875263</v>
      </c>
      <c r="AS644" s="11">
        <v>643</v>
      </c>
      <c r="AT644" s="11">
        <v>1.4448532079520272E-2</v>
      </c>
    </row>
    <row r="645" spans="39:46" x14ac:dyDescent="0.25">
      <c r="AM645" s="11">
        <v>644</v>
      </c>
      <c r="AN645" s="11">
        <v>0.19469761137654518</v>
      </c>
      <c r="AP645" s="11">
        <v>644</v>
      </c>
      <c r="AQ645" s="11">
        <v>-0.27250733367679619</v>
      </c>
      <c r="AS645" s="11">
        <v>644</v>
      </c>
      <c r="AT645" s="11">
        <v>1.5902349287816329E-2</v>
      </c>
    </row>
    <row r="646" spans="39:46" x14ac:dyDescent="0.25">
      <c r="AM646" s="11">
        <v>645</v>
      </c>
      <c r="AN646" s="11">
        <v>0.19934361209078647</v>
      </c>
      <c r="AP646" s="11">
        <v>645</v>
      </c>
      <c r="AQ646" s="11">
        <v>-0.23326915749186544</v>
      </c>
      <c r="AS646" s="11">
        <v>645</v>
      </c>
      <c r="AT646" s="11">
        <v>1.7341117814700838E-2</v>
      </c>
    </row>
    <row r="647" spans="39:46" x14ac:dyDescent="0.25">
      <c r="AM647" s="11">
        <v>646</v>
      </c>
      <c r="AN647" s="11">
        <v>0.21022060700423739</v>
      </c>
      <c r="AP647" s="11">
        <v>646</v>
      </c>
      <c r="AQ647" s="11">
        <v>-0.23874100698065337</v>
      </c>
      <c r="AS647" s="11">
        <v>646</v>
      </c>
      <c r="AT647" s="11">
        <v>1.9950617338242205E-2</v>
      </c>
    </row>
    <row r="648" spans="39:46" x14ac:dyDescent="0.25">
      <c r="AM648" s="11">
        <v>647</v>
      </c>
      <c r="AN648" s="11">
        <v>0.20111987349343535</v>
      </c>
      <c r="AP648" s="11">
        <v>647</v>
      </c>
      <c r="AQ648" s="11">
        <v>-0.31504519653021457</v>
      </c>
      <c r="AS648" s="11">
        <v>647</v>
      </c>
      <c r="AT648" s="11">
        <v>1.4335599854924766E-2</v>
      </c>
    </row>
    <row r="649" spans="39:46" x14ac:dyDescent="0.25">
      <c r="AM649" s="11">
        <v>648</v>
      </c>
      <c r="AN649" s="11">
        <v>0.16218629111532223</v>
      </c>
      <c r="AP649" s="11">
        <v>648</v>
      </c>
      <c r="AQ649" s="11">
        <v>-0.1780869568124826</v>
      </c>
      <c r="AS649" s="11">
        <v>648</v>
      </c>
      <c r="AT649" s="11">
        <v>1.6629121998402267E-2</v>
      </c>
    </row>
    <row r="650" spans="39:46" x14ac:dyDescent="0.25">
      <c r="AM650" s="11">
        <v>649</v>
      </c>
      <c r="AN650" s="11">
        <v>0.18719866736251983</v>
      </c>
      <c r="AP650" s="11">
        <v>649</v>
      </c>
      <c r="AQ650" s="11">
        <v>-0.2310418171277249</v>
      </c>
      <c r="AS650" s="11">
        <v>649</v>
      </c>
      <c r="AT650" s="11">
        <v>1.6295636885579935E-2</v>
      </c>
    </row>
    <row r="651" spans="39:46" x14ac:dyDescent="0.25">
      <c r="AM651" s="11">
        <v>650</v>
      </c>
      <c r="AN651" s="11">
        <v>0.17636027198479326</v>
      </c>
      <c r="AP651" s="11">
        <v>650</v>
      </c>
      <c r="AQ651" s="11">
        <v>-0.28621582739563345</v>
      </c>
      <c r="AS651" s="11">
        <v>650</v>
      </c>
      <c r="AT651" s="11">
        <v>1.6032451640718766E-2</v>
      </c>
    </row>
    <row r="652" spans="39:46" x14ac:dyDescent="0.25">
      <c r="AM652" s="11">
        <v>651</v>
      </c>
      <c r="AN652" s="11">
        <v>0.21719501255407031</v>
      </c>
      <c r="AP652" s="11">
        <v>651</v>
      </c>
      <c r="AQ652" s="11">
        <v>-0.21249831866774563</v>
      </c>
      <c r="AS652" s="11">
        <v>651</v>
      </c>
      <c r="AT652" s="11">
        <v>1.652126395343477E-2</v>
      </c>
    </row>
    <row r="653" spans="39:46" x14ac:dyDescent="0.25">
      <c r="AM653" s="11">
        <v>652</v>
      </c>
      <c r="AN653" s="11">
        <v>0.20021386366628802</v>
      </c>
      <c r="AP653" s="11">
        <v>652</v>
      </c>
      <c r="AQ653" s="11">
        <v>-0.29449024492895626</v>
      </c>
      <c r="AS653" s="11">
        <v>652</v>
      </c>
      <c r="AT653" s="11">
        <v>1.7960459541026749E-2</v>
      </c>
    </row>
    <row r="654" spans="39:46" x14ac:dyDescent="0.25">
      <c r="AM654" s="11">
        <v>653</v>
      </c>
      <c r="AN654" s="11">
        <v>0.19334545834810637</v>
      </c>
      <c r="AP654" s="11">
        <v>653</v>
      </c>
      <c r="AQ654" s="11">
        <v>-0.33772024427010799</v>
      </c>
      <c r="AS654" s="11">
        <v>653</v>
      </c>
      <c r="AT654" s="11">
        <v>1.5889557905433279E-2</v>
      </c>
    </row>
    <row r="655" spans="39:46" x14ac:dyDescent="0.25">
      <c r="AM655" s="11">
        <v>654</v>
      </c>
      <c r="AN655" s="11">
        <v>0.19029625583900758</v>
      </c>
      <c r="AP655" s="11">
        <v>654</v>
      </c>
      <c r="AQ655" s="11">
        <v>-0.23954131108514343</v>
      </c>
      <c r="AS655" s="11">
        <v>654</v>
      </c>
      <c r="AT655" s="11">
        <v>1.72736814134484E-2</v>
      </c>
    </row>
    <row r="656" spans="39:46" x14ac:dyDescent="0.25">
      <c r="AM656" s="11">
        <v>655</v>
      </c>
      <c r="AN656" s="11">
        <v>0.18334437968741596</v>
      </c>
      <c r="AP656" s="11">
        <v>655</v>
      </c>
      <c r="AQ656" s="11">
        <v>-0.34172552551211044</v>
      </c>
      <c r="AS656" s="11">
        <v>655</v>
      </c>
      <c r="AT656" s="11">
        <v>1.6433106853640682E-2</v>
      </c>
    </row>
    <row r="657" spans="39:46" x14ac:dyDescent="0.25">
      <c r="AM657" s="11">
        <v>656</v>
      </c>
      <c r="AN657" s="11">
        <v>0.16388853227260869</v>
      </c>
      <c r="AP657" s="11">
        <v>656</v>
      </c>
      <c r="AQ657" s="11">
        <v>-0.21981258541006385</v>
      </c>
      <c r="AS657" s="11">
        <v>656</v>
      </c>
      <c r="AT657" s="11">
        <v>1.5271734548797235E-2</v>
      </c>
    </row>
    <row r="658" spans="39:46" x14ac:dyDescent="0.25">
      <c r="AM658" s="11">
        <v>657</v>
      </c>
      <c r="AN658" s="11">
        <v>0.17857320971705115</v>
      </c>
      <c r="AP658" s="11">
        <v>657</v>
      </c>
      <c r="AQ658" s="11">
        <v>-0.19988454046662776</v>
      </c>
      <c r="AS658" s="11">
        <v>657</v>
      </c>
      <c r="AT658" s="11">
        <v>1.3212385212314571E-2</v>
      </c>
    </row>
    <row r="659" spans="39:46" x14ac:dyDescent="0.25">
      <c r="AM659" s="11">
        <v>658</v>
      </c>
      <c r="AN659" s="11">
        <v>0.17782916622390385</v>
      </c>
      <c r="AP659" s="11">
        <v>658</v>
      </c>
      <c r="AQ659" s="11">
        <v>-0.10219140867209547</v>
      </c>
      <c r="AS659" s="11">
        <v>658</v>
      </c>
      <c r="AT659" s="11">
        <v>1.758809551620371E-2</v>
      </c>
    </row>
    <row r="660" spans="39:46" x14ac:dyDescent="0.25">
      <c r="AM660" s="11">
        <v>659</v>
      </c>
      <c r="AN660" s="11">
        <v>0.18532864119942721</v>
      </c>
      <c r="AP660" s="11">
        <v>659</v>
      </c>
      <c r="AQ660" s="11">
        <v>-0.21455997307972963</v>
      </c>
      <c r="AS660" s="11">
        <v>659</v>
      </c>
      <c r="AT660" s="11">
        <v>1.7665271056215119E-2</v>
      </c>
    </row>
    <row r="661" spans="39:46" x14ac:dyDescent="0.25">
      <c r="AM661" s="11">
        <v>660</v>
      </c>
      <c r="AN661" s="11">
        <v>0.18878493444899955</v>
      </c>
      <c r="AP661" s="11">
        <v>660</v>
      </c>
      <c r="AQ661" s="11">
        <v>-0.19599963143806104</v>
      </c>
      <c r="AS661" s="11">
        <v>660</v>
      </c>
      <c r="AT661" s="11">
        <v>2.1815938063506457E-2</v>
      </c>
    </row>
    <row r="662" spans="39:46" x14ac:dyDescent="0.25">
      <c r="AM662" s="11">
        <v>661</v>
      </c>
      <c r="AN662" s="11">
        <v>0.22079786308782254</v>
      </c>
      <c r="AP662" s="11">
        <v>661</v>
      </c>
      <c r="AQ662" s="11">
        <v>-0.20599828627165001</v>
      </c>
      <c r="AS662" s="11">
        <v>661</v>
      </c>
      <c r="AT662" s="11">
        <v>1.75295186020238E-2</v>
      </c>
    </row>
    <row r="663" spans="39:46" x14ac:dyDescent="0.25">
      <c r="AM663" s="11">
        <v>662</v>
      </c>
      <c r="AN663" s="11">
        <v>0.18932329223249639</v>
      </c>
      <c r="AP663" s="11">
        <v>662</v>
      </c>
      <c r="AQ663" s="11">
        <v>-0.35621255082538417</v>
      </c>
      <c r="AS663" s="11">
        <v>662</v>
      </c>
      <c r="AT663" s="11">
        <v>1.3675801338721268E-2</v>
      </c>
    </row>
    <row r="664" spans="39:46" x14ac:dyDescent="0.25">
      <c r="AM664" s="11">
        <v>663</v>
      </c>
      <c r="AN664" s="11">
        <v>0.22398778419934182</v>
      </c>
      <c r="AP664" s="11">
        <v>663</v>
      </c>
      <c r="AQ664" s="11">
        <v>-0.17953783982380539</v>
      </c>
      <c r="AS664" s="11">
        <v>663</v>
      </c>
      <c r="AT664" s="11">
        <v>1.6442007197632492E-2</v>
      </c>
    </row>
    <row r="665" spans="39:46" x14ac:dyDescent="0.25">
      <c r="AM665" s="11">
        <v>664</v>
      </c>
      <c r="AN665" s="11">
        <v>0.21068266619314849</v>
      </c>
      <c r="AP665" s="11">
        <v>664</v>
      </c>
      <c r="AQ665" s="11">
        <v>-0.23605324804664557</v>
      </c>
      <c r="AS665" s="11">
        <v>664</v>
      </c>
      <c r="AT665" s="11">
        <v>1.6402301247179382E-2</v>
      </c>
    </row>
    <row r="666" spans="39:46" x14ac:dyDescent="0.25">
      <c r="AM666" s="11">
        <v>665</v>
      </c>
      <c r="AN666" s="11">
        <v>0.22653429835523961</v>
      </c>
      <c r="AP666" s="11">
        <v>665</v>
      </c>
      <c r="AQ666" s="11">
        <v>-0.20985499542154495</v>
      </c>
      <c r="AS666" s="11">
        <v>665</v>
      </c>
      <c r="AT666" s="11">
        <v>1.6197792871587839E-2</v>
      </c>
    </row>
    <row r="667" spans="39:46" x14ac:dyDescent="0.25">
      <c r="AM667" s="11">
        <v>666</v>
      </c>
      <c r="AN667" s="11">
        <v>0.18765146378208977</v>
      </c>
      <c r="AP667" s="11">
        <v>666</v>
      </c>
      <c r="AQ667" s="11">
        <v>-0.21523148993571184</v>
      </c>
      <c r="AS667" s="11">
        <v>666</v>
      </c>
      <c r="AT667" s="11">
        <v>1.5479092152034721E-2</v>
      </c>
    </row>
    <row r="668" spans="39:46" x14ac:dyDescent="0.25">
      <c r="AM668" s="11">
        <v>667</v>
      </c>
      <c r="AN668" s="11">
        <v>0.16512361080036081</v>
      </c>
      <c r="AP668" s="11">
        <v>667</v>
      </c>
      <c r="AQ668" s="11">
        <v>-0.30432736410310673</v>
      </c>
      <c r="AS668" s="11">
        <v>667</v>
      </c>
      <c r="AT668" s="11">
        <v>1.6875345669742099E-2</v>
      </c>
    </row>
    <row r="669" spans="39:46" x14ac:dyDescent="0.25">
      <c r="AM669" s="11">
        <v>668</v>
      </c>
      <c r="AN669" s="11">
        <v>0.25647954748615021</v>
      </c>
      <c r="AP669" s="11">
        <v>668</v>
      </c>
      <c r="AQ669" s="11">
        <v>-0.20390355188228798</v>
      </c>
      <c r="AS669" s="11">
        <v>668</v>
      </c>
      <c r="AT669" s="11">
        <v>1.4005034951878671E-2</v>
      </c>
    </row>
    <row r="670" spans="39:46" x14ac:dyDescent="0.25">
      <c r="AM670" s="11">
        <v>669</v>
      </c>
      <c r="AN670" s="11">
        <v>0.22469049427374374</v>
      </c>
      <c r="AP670" s="11">
        <v>669</v>
      </c>
      <c r="AQ670" s="11">
        <v>-0.29535972717923764</v>
      </c>
      <c r="AS670" s="11">
        <v>669</v>
      </c>
      <c r="AT670" s="11">
        <v>1.6735468192145206E-2</v>
      </c>
    </row>
    <row r="671" spans="39:46" x14ac:dyDescent="0.25">
      <c r="AM671" s="11">
        <v>670</v>
      </c>
      <c r="AN671" s="11">
        <v>0.18586588252969316</v>
      </c>
      <c r="AP671" s="11">
        <v>670</v>
      </c>
      <c r="AQ671" s="11">
        <v>-0.37035834082093022</v>
      </c>
      <c r="AS671" s="11">
        <v>670</v>
      </c>
      <c r="AT671" s="11">
        <v>1.4818373636608644E-2</v>
      </c>
    </row>
    <row r="672" spans="39:46" x14ac:dyDescent="0.25">
      <c r="AM672" s="11">
        <v>671</v>
      </c>
      <c r="AN672" s="11">
        <v>0.18799237438334657</v>
      </c>
      <c r="AP672" s="11">
        <v>671</v>
      </c>
      <c r="AQ672" s="11">
        <v>-0.34238225146073648</v>
      </c>
      <c r="AS672" s="11">
        <v>671</v>
      </c>
      <c r="AT672" s="11">
        <v>1.8834441647897288E-2</v>
      </c>
    </row>
    <row r="673" spans="39:46" x14ac:dyDescent="0.25">
      <c r="AM673" s="11">
        <v>672</v>
      </c>
      <c r="AN673" s="11">
        <v>0.19291571020659976</v>
      </c>
      <c r="AP673" s="11">
        <v>672</v>
      </c>
      <c r="AQ673" s="11">
        <v>-0.2342527162370765</v>
      </c>
      <c r="AS673" s="11">
        <v>672</v>
      </c>
      <c r="AT673" s="11">
        <v>1.6534908509707444E-2</v>
      </c>
    </row>
    <row r="674" spans="39:46" x14ac:dyDescent="0.25">
      <c r="AM674" s="11">
        <v>673</v>
      </c>
      <c r="AN674" s="11">
        <v>0.22524613762961351</v>
      </c>
      <c r="AP674" s="11">
        <v>673</v>
      </c>
      <c r="AQ674" s="11">
        <v>-0.20284664558635021</v>
      </c>
      <c r="AS674" s="11">
        <v>673</v>
      </c>
      <c r="AT674" s="11">
        <v>1.5447682277986215E-2</v>
      </c>
    </row>
    <row r="675" spans="39:46" x14ac:dyDescent="0.25">
      <c r="AM675" s="11">
        <v>674</v>
      </c>
      <c r="AN675" s="11">
        <v>0.21977788865550588</v>
      </c>
      <c r="AP675" s="11">
        <v>674</v>
      </c>
      <c r="AQ675" s="11">
        <v>-0.19096124448751139</v>
      </c>
      <c r="AS675" s="11">
        <v>674</v>
      </c>
      <c r="AT675" s="11">
        <v>1.2478928006915134E-2</v>
      </c>
    </row>
    <row r="676" spans="39:46" x14ac:dyDescent="0.25">
      <c r="AM676" s="11">
        <v>675</v>
      </c>
      <c r="AN676" s="11">
        <v>0.20458216705375104</v>
      </c>
      <c r="AP676" s="11">
        <v>675</v>
      </c>
      <c r="AQ676" s="11">
        <v>-0.2593207623461008</v>
      </c>
      <c r="AS676" s="11">
        <v>675</v>
      </c>
      <c r="AT676" s="11">
        <v>1.9826406629923694E-2</v>
      </c>
    </row>
    <row r="677" spans="39:46" x14ac:dyDescent="0.25">
      <c r="AM677" s="11">
        <v>676</v>
      </c>
      <c r="AN677" s="11">
        <v>0.18677922164220501</v>
      </c>
      <c r="AP677" s="11">
        <v>676</v>
      </c>
      <c r="AQ677" s="11">
        <v>-0.36123416015184251</v>
      </c>
      <c r="AS677" s="11">
        <v>676</v>
      </c>
      <c r="AT677" s="11">
        <v>2.0075608184733095E-2</v>
      </c>
    </row>
    <row r="678" spans="39:46" x14ac:dyDescent="0.25">
      <c r="AM678" s="11">
        <v>677</v>
      </c>
      <c r="AN678" s="11">
        <v>0.18299012651905161</v>
      </c>
      <c r="AP678" s="11">
        <v>677</v>
      </c>
      <c r="AQ678" s="11">
        <v>-0.30359700054073291</v>
      </c>
      <c r="AS678" s="11">
        <v>677</v>
      </c>
      <c r="AT678" s="11">
        <v>2.1160613849753148E-2</v>
      </c>
    </row>
    <row r="679" spans="39:46" x14ac:dyDescent="0.25">
      <c r="AM679" s="11">
        <v>678</v>
      </c>
      <c r="AN679" s="11">
        <v>0.22471995220358398</v>
      </c>
      <c r="AP679" s="11">
        <v>678</v>
      </c>
      <c r="AQ679" s="11">
        <v>-0.24133601042022418</v>
      </c>
      <c r="AS679" s="11">
        <v>678</v>
      </c>
      <c r="AT679" s="11">
        <v>1.1953079662327165E-2</v>
      </c>
    </row>
    <row r="680" spans="39:46" x14ac:dyDescent="0.25">
      <c r="AM680" s="11">
        <v>679</v>
      </c>
      <c r="AN680" s="11">
        <v>0.14916256545046341</v>
      </c>
      <c r="AP680" s="11">
        <v>679</v>
      </c>
      <c r="AQ680" s="11">
        <v>-0.23732627115451443</v>
      </c>
      <c r="AS680" s="11">
        <v>679</v>
      </c>
      <c r="AT680" s="11">
        <v>1.8941220203686267E-2</v>
      </c>
    </row>
    <row r="681" spans="39:46" x14ac:dyDescent="0.25">
      <c r="AM681" s="11">
        <v>680</v>
      </c>
      <c r="AN681" s="11">
        <v>0.2389313013900497</v>
      </c>
      <c r="AP681" s="11">
        <v>680</v>
      </c>
      <c r="AQ681" s="11">
        <v>-0.22737091042775417</v>
      </c>
      <c r="AS681" s="11">
        <v>680</v>
      </c>
      <c r="AT681" s="11">
        <v>1.6344630152637575E-2</v>
      </c>
    </row>
    <row r="682" spans="39:46" x14ac:dyDescent="0.25">
      <c r="AM682" s="11">
        <v>681</v>
      </c>
      <c r="AN682" s="11">
        <v>0.19560780549220735</v>
      </c>
      <c r="AP682" s="11">
        <v>681</v>
      </c>
      <c r="AQ682" s="11">
        <v>-0.25504448233236737</v>
      </c>
      <c r="AS682" s="11">
        <v>681</v>
      </c>
      <c r="AT682" s="11">
        <v>1.7337176570426133E-2</v>
      </c>
    </row>
    <row r="683" spans="39:46" x14ac:dyDescent="0.25">
      <c r="AM683" s="11">
        <v>682</v>
      </c>
      <c r="AN683" s="11">
        <v>0.16342327618794278</v>
      </c>
      <c r="AP683" s="11">
        <v>682</v>
      </c>
      <c r="AQ683" s="11">
        <v>-0.24266225919397189</v>
      </c>
      <c r="AS683" s="11">
        <v>682</v>
      </c>
      <c r="AT683" s="11">
        <v>1.3449588125660673E-2</v>
      </c>
    </row>
    <row r="684" spans="39:46" x14ac:dyDescent="0.25">
      <c r="AM684" s="11">
        <v>683</v>
      </c>
      <c r="AN684" s="11">
        <v>0.21615115622784165</v>
      </c>
      <c r="AP684" s="11">
        <v>683</v>
      </c>
      <c r="AQ684" s="11">
        <v>-9.9751885515537209E-2</v>
      </c>
      <c r="AS684" s="11">
        <v>683</v>
      </c>
      <c r="AT684" s="11">
        <v>1.7278281608990562E-2</v>
      </c>
    </row>
    <row r="685" spans="39:46" x14ac:dyDescent="0.25">
      <c r="AM685" s="11">
        <v>684</v>
      </c>
      <c r="AN685" s="11">
        <v>0.16737919963489842</v>
      </c>
      <c r="AP685" s="11">
        <v>684</v>
      </c>
      <c r="AQ685" s="11">
        <v>-0.22990314107446688</v>
      </c>
      <c r="AS685" s="11">
        <v>684</v>
      </c>
      <c r="AT685" s="11">
        <v>1.7205836400232051E-2</v>
      </c>
    </row>
    <row r="686" spans="39:46" x14ac:dyDescent="0.25">
      <c r="AM686" s="11">
        <v>685</v>
      </c>
      <c r="AN686" s="11">
        <v>0.18868247473170519</v>
      </c>
      <c r="AP686" s="11">
        <v>685</v>
      </c>
      <c r="AQ686" s="11">
        <v>-0.31900384428678924</v>
      </c>
      <c r="AS686" s="11">
        <v>685</v>
      </c>
      <c r="AT686" s="11">
        <v>1.729431727896779E-2</v>
      </c>
    </row>
    <row r="687" spans="39:46" x14ac:dyDescent="0.25">
      <c r="AM687" s="11">
        <v>686</v>
      </c>
      <c r="AN687" s="11">
        <v>0.15577547392976926</v>
      </c>
      <c r="AP687" s="11">
        <v>686</v>
      </c>
      <c r="AQ687" s="11">
        <v>-0.34257293442384418</v>
      </c>
      <c r="AS687" s="11">
        <v>686</v>
      </c>
      <c r="AT687" s="11">
        <v>1.210225207393437E-2</v>
      </c>
    </row>
    <row r="688" spans="39:46" x14ac:dyDescent="0.25">
      <c r="AM688" s="11">
        <v>687</v>
      </c>
      <c r="AN688" s="11">
        <v>0.20099204200844034</v>
      </c>
      <c r="AP688" s="11">
        <v>687</v>
      </c>
      <c r="AQ688" s="11">
        <v>-0.20582656308097258</v>
      </c>
      <c r="AS688" s="11">
        <v>687</v>
      </c>
      <c r="AT688" s="11">
        <v>1.7193011812892858E-2</v>
      </c>
    </row>
    <row r="689" spans="39:46" x14ac:dyDescent="0.25">
      <c r="AM689" s="11">
        <v>688</v>
      </c>
      <c r="AN689" s="11">
        <v>0.21079457541300453</v>
      </c>
      <c r="AP689" s="11">
        <v>688</v>
      </c>
      <c r="AQ689" s="11">
        <v>-0.19702166363831092</v>
      </c>
      <c r="AS689" s="11">
        <v>688</v>
      </c>
      <c r="AT689" s="11">
        <v>1.8639927707273442E-2</v>
      </c>
    </row>
    <row r="690" spans="39:46" x14ac:dyDescent="0.25">
      <c r="AM690" s="11">
        <v>689</v>
      </c>
      <c r="AN690" s="11">
        <v>0.25204837575532857</v>
      </c>
      <c r="AP690" s="11">
        <v>689</v>
      </c>
      <c r="AQ690" s="11">
        <v>-0.26085103598094761</v>
      </c>
      <c r="AS690" s="11">
        <v>689</v>
      </c>
      <c r="AT690" s="11">
        <v>1.4668683610244586E-2</v>
      </c>
    </row>
    <row r="691" spans="39:46" x14ac:dyDescent="0.25">
      <c r="AM691" s="11">
        <v>690</v>
      </c>
      <c r="AN691" s="11">
        <v>0.19920707543319771</v>
      </c>
      <c r="AP691" s="11">
        <v>690</v>
      </c>
      <c r="AQ691" s="11">
        <v>-6.8247233628970172E-2</v>
      </c>
      <c r="AS691" s="11">
        <v>690</v>
      </c>
      <c r="AT691" s="11">
        <v>1.4107799427439864E-2</v>
      </c>
    </row>
    <row r="692" spans="39:46" x14ac:dyDescent="0.25">
      <c r="AM692" s="11">
        <v>691</v>
      </c>
      <c r="AN692" s="11">
        <v>0.17992476188965736</v>
      </c>
      <c r="AP692" s="11">
        <v>691</v>
      </c>
      <c r="AQ692" s="11">
        <v>-0.2904903279262655</v>
      </c>
      <c r="AS692" s="11">
        <v>691</v>
      </c>
      <c r="AT692" s="11">
        <v>1.188809465558786E-2</v>
      </c>
    </row>
    <row r="693" spans="39:46" x14ac:dyDescent="0.25">
      <c r="AM693" s="11">
        <v>692</v>
      </c>
      <c r="AN693" s="11">
        <v>0.17284872411906466</v>
      </c>
      <c r="AP693" s="11">
        <v>692</v>
      </c>
      <c r="AQ693" s="11">
        <v>-0.30013782385173809</v>
      </c>
      <c r="AS693" s="11">
        <v>692</v>
      </c>
      <c r="AT693" s="11">
        <v>1.9978404716449141E-2</v>
      </c>
    </row>
    <row r="694" spans="39:46" x14ac:dyDescent="0.25">
      <c r="AM694" s="11">
        <v>693</v>
      </c>
      <c r="AN694" s="11">
        <v>0.15533679591442459</v>
      </c>
      <c r="AP694" s="11">
        <v>693</v>
      </c>
      <c r="AQ694" s="11">
        <v>-0.23329284765897657</v>
      </c>
      <c r="AS694" s="11">
        <v>693</v>
      </c>
      <c r="AT694" s="11">
        <v>2.1461847031797047E-2</v>
      </c>
    </row>
    <row r="695" spans="39:46" x14ac:dyDescent="0.25">
      <c r="AM695" s="11">
        <v>694</v>
      </c>
      <c r="AN695" s="11">
        <v>0.19463391655059226</v>
      </c>
      <c r="AP695" s="11">
        <v>694</v>
      </c>
      <c r="AQ695" s="11">
        <v>-0.25443545653826927</v>
      </c>
      <c r="AS695" s="11">
        <v>694</v>
      </c>
      <c r="AT695" s="11">
        <v>1.3376200990419329E-2</v>
      </c>
    </row>
    <row r="696" spans="39:46" x14ac:dyDescent="0.25">
      <c r="AM696" s="11">
        <v>695</v>
      </c>
      <c r="AN696" s="11">
        <v>0.1710685722446979</v>
      </c>
      <c r="AP696" s="11">
        <v>695</v>
      </c>
      <c r="AQ696" s="11">
        <v>-0.28220292886646126</v>
      </c>
      <c r="AS696" s="11">
        <v>695</v>
      </c>
      <c r="AT696" s="11">
        <v>1.3506952367525103E-2</v>
      </c>
    </row>
    <row r="697" spans="39:46" x14ac:dyDescent="0.25">
      <c r="AM697" s="11">
        <v>696</v>
      </c>
      <c r="AN697" s="11">
        <v>0.16827154091601532</v>
      </c>
      <c r="AP697" s="11">
        <v>696</v>
      </c>
      <c r="AQ697" s="11">
        <v>-0.25386518868277391</v>
      </c>
      <c r="AS697" s="11">
        <v>696</v>
      </c>
      <c r="AT697" s="11">
        <v>1.9059377210457789E-2</v>
      </c>
    </row>
    <row r="698" spans="39:46" x14ac:dyDescent="0.25">
      <c r="AM698" s="11">
        <v>697</v>
      </c>
      <c r="AN698" s="11">
        <v>0.1693403146797256</v>
      </c>
      <c r="AP698" s="11">
        <v>697</v>
      </c>
      <c r="AQ698" s="11">
        <v>-0.10552019686560427</v>
      </c>
      <c r="AS698" s="11">
        <v>697</v>
      </c>
      <c r="AT698" s="11">
        <v>1.6850025697552468E-2</v>
      </c>
    </row>
    <row r="699" spans="39:46" x14ac:dyDescent="0.25">
      <c r="AM699" s="11">
        <v>698</v>
      </c>
      <c r="AN699" s="11">
        <v>0.20424513449723053</v>
      </c>
      <c r="AP699" s="11">
        <v>698</v>
      </c>
      <c r="AQ699" s="11">
        <v>-0.21088077285483078</v>
      </c>
      <c r="AS699" s="11">
        <v>698</v>
      </c>
      <c r="AT699" s="11">
        <v>1.933577054071605E-2</v>
      </c>
    </row>
    <row r="700" spans="39:46" x14ac:dyDescent="0.25">
      <c r="AM700" s="11">
        <v>699</v>
      </c>
      <c r="AN700" s="11">
        <v>0.15255176157476449</v>
      </c>
      <c r="AP700" s="11">
        <v>699</v>
      </c>
      <c r="AQ700" s="11">
        <v>-0.36832640176361015</v>
      </c>
      <c r="AS700" s="11">
        <v>699</v>
      </c>
      <c r="AT700" s="11">
        <v>1.6222198435743462E-2</v>
      </c>
    </row>
    <row r="701" spans="39:46" x14ac:dyDescent="0.25">
      <c r="AM701" s="11">
        <v>700</v>
      </c>
      <c r="AN701" s="11">
        <v>0.24789052543656875</v>
      </c>
      <c r="AP701" s="11">
        <v>700</v>
      </c>
      <c r="AQ701" s="11">
        <v>-0.19843761101026641</v>
      </c>
      <c r="AS701" s="11">
        <v>700</v>
      </c>
      <c r="AT701" s="11">
        <v>1.6402728517914598E-2</v>
      </c>
    </row>
    <row r="702" spans="39:46" x14ac:dyDescent="0.25">
      <c r="AM702" s="11">
        <v>701</v>
      </c>
      <c r="AN702" s="11">
        <v>0.22266667097048706</v>
      </c>
      <c r="AP702" s="11">
        <v>701</v>
      </c>
      <c r="AQ702" s="11">
        <v>-5.3169040942143447E-2</v>
      </c>
      <c r="AS702" s="11">
        <v>701</v>
      </c>
      <c r="AT702" s="11">
        <v>1.2699460960169632E-2</v>
      </c>
    </row>
    <row r="703" spans="39:46" x14ac:dyDescent="0.25">
      <c r="AM703" s="11">
        <v>702</v>
      </c>
      <c r="AN703" s="11">
        <v>0.19061187195762999</v>
      </c>
      <c r="AP703" s="11">
        <v>702</v>
      </c>
      <c r="AQ703" s="11">
        <v>-0.2188777947828118</v>
      </c>
      <c r="AS703" s="11">
        <v>702</v>
      </c>
      <c r="AT703" s="11">
        <v>1.4865812032873179E-2</v>
      </c>
    </row>
    <row r="704" spans="39:46" x14ac:dyDescent="0.25">
      <c r="AM704" s="11">
        <v>703</v>
      </c>
      <c r="AN704" s="11">
        <v>0.16725763263532403</v>
      </c>
      <c r="AP704" s="11">
        <v>703</v>
      </c>
      <c r="AQ704" s="11">
        <v>-0.21944783686150748</v>
      </c>
      <c r="AS704" s="11">
        <v>703</v>
      </c>
      <c r="AT704" s="11">
        <v>1.6158808594807034E-2</v>
      </c>
    </row>
    <row r="705" spans="39:46" x14ac:dyDescent="0.25">
      <c r="AM705" s="11">
        <v>704</v>
      </c>
      <c r="AN705" s="11">
        <v>0.1949743958225624</v>
      </c>
      <c r="AP705" s="11">
        <v>704</v>
      </c>
      <c r="AQ705" s="11">
        <v>-0.25229307407899454</v>
      </c>
      <c r="AS705" s="11">
        <v>704</v>
      </c>
      <c r="AT705" s="11">
        <v>1.2205361740702856E-2</v>
      </c>
    </row>
    <row r="706" spans="39:46" x14ac:dyDescent="0.25">
      <c r="AM706" s="11">
        <v>705</v>
      </c>
      <c r="AN706" s="11">
        <v>0.17247527869628287</v>
      </c>
      <c r="AP706" s="11">
        <v>705</v>
      </c>
      <c r="AQ706" s="11">
        <v>-0.31550767621932363</v>
      </c>
      <c r="AS706" s="11">
        <v>705</v>
      </c>
      <c r="AT706" s="11">
        <v>2.1248844543385763E-2</v>
      </c>
    </row>
    <row r="707" spans="39:46" x14ac:dyDescent="0.25">
      <c r="AM707" s="11">
        <v>706</v>
      </c>
      <c r="AN707" s="11">
        <v>0.22215449202373178</v>
      </c>
      <c r="AP707" s="11">
        <v>706</v>
      </c>
      <c r="AQ707" s="11">
        <v>-0.2717591453260676</v>
      </c>
      <c r="AS707" s="11">
        <v>706</v>
      </c>
      <c r="AT707" s="11">
        <v>2.324444359886791E-2</v>
      </c>
    </row>
    <row r="708" spans="39:46" x14ac:dyDescent="0.25">
      <c r="AM708" s="11">
        <v>707</v>
      </c>
      <c r="AN708" s="11">
        <v>0.1987494995022796</v>
      </c>
      <c r="AP708" s="11">
        <v>707</v>
      </c>
      <c r="AQ708" s="11">
        <v>-0.20113397871799918</v>
      </c>
      <c r="AS708" s="11">
        <v>707</v>
      </c>
      <c r="AT708" s="11">
        <v>1.9698764278486984E-2</v>
      </c>
    </row>
    <row r="709" spans="39:46" x14ac:dyDescent="0.25">
      <c r="AM709" s="11">
        <v>708</v>
      </c>
      <c r="AN709" s="11">
        <v>0.2569528510286001</v>
      </c>
      <c r="AP709" s="11">
        <v>708</v>
      </c>
      <c r="AQ709" s="11">
        <v>-0.29180668634730234</v>
      </c>
      <c r="AS709" s="11">
        <v>708</v>
      </c>
      <c r="AT709" s="11">
        <v>1.84386554032752E-2</v>
      </c>
    </row>
    <row r="710" spans="39:46" x14ac:dyDescent="0.25">
      <c r="AM710" s="11">
        <v>709</v>
      </c>
      <c r="AN710" s="11">
        <v>0.17112934762738935</v>
      </c>
      <c r="AP710" s="11">
        <v>709</v>
      </c>
      <c r="AQ710" s="11">
        <v>-0.10714930786023866</v>
      </c>
      <c r="AS710" s="11">
        <v>709</v>
      </c>
      <c r="AT710" s="11">
        <v>1.3505767708911437E-2</v>
      </c>
    </row>
    <row r="711" spans="39:46" x14ac:dyDescent="0.25">
      <c r="AM711" s="11">
        <v>710</v>
      </c>
      <c r="AN711" s="11">
        <v>0.20634458987307708</v>
      </c>
      <c r="AP711" s="11">
        <v>710</v>
      </c>
      <c r="AQ711" s="11">
        <v>-0.29946502072245257</v>
      </c>
      <c r="AS711" s="11">
        <v>710</v>
      </c>
      <c r="AT711" s="11">
        <v>1.7253444067997024E-2</v>
      </c>
    </row>
    <row r="712" spans="39:46" x14ac:dyDescent="0.25">
      <c r="AM712" s="11">
        <v>711</v>
      </c>
      <c r="AN712" s="11">
        <v>0.1770717060736349</v>
      </c>
      <c r="AP712" s="11">
        <v>711</v>
      </c>
      <c r="AQ712" s="11">
        <v>-0.28945508513430102</v>
      </c>
      <c r="AS712" s="11">
        <v>711</v>
      </c>
      <c r="AT712" s="11">
        <v>1.6757436053117161E-2</v>
      </c>
    </row>
    <row r="713" spans="39:46" x14ac:dyDescent="0.25">
      <c r="AM713" s="11">
        <v>712</v>
      </c>
      <c r="AN713" s="11">
        <v>0.22325854646382221</v>
      </c>
      <c r="AP713" s="11">
        <v>712</v>
      </c>
      <c r="AQ713" s="11">
        <v>-0.15175576407134089</v>
      </c>
      <c r="AS713" s="11">
        <v>712</v>
      </c>
      <c r="AT713" s="11">
        <v>1.8294656057347494E-2</v>
      </c>
    </row>
    <row r="714" spans="39:46" x14ac:dyDescent="0.25">
      <c r="AM714" s="11">
        <v>713</v>
      </c>
      <c r="AN714" s="11">
        <v>0.20097025175713473</v>
      </c>
      <c r="AP714" s="11">
        <v>713</v>
      </c>
      <c r="AQ714" s="11">
        <v>-0.26143762134729487</v>
      </c>
      <c r="AS714" s="11">
        <v>713</v>
      </c>
      <c r="AT714" s="11">
        <v>1.3687234942887674E-2</v>
      </c>
    </row>
    <row r="715" spans="39:46" x14ac:dyDescent="0.25">
      <c r="AM715" s="11">
        <v>714</v>
      </c>
      <c r="AN715" s="11">
        <v>0.20707785318448085</v>
      </c>
      <c r="AP715" s="11">
        <v>714</v>
      </c>
      <c r="AQ715" s="11">
        <v>-7.7699336901534827E-2</v>
      </c>
      <c r="AS715" s="11">
        <v>714</v>
      </c>
      <c r="AT715" s="11">
        <v>1.8240947740696081E-2</v>
      </c>
    </row>
    <row r="716" spans="39:46" x14ac:dyDescent="0.25">
      <c r="AM716" s="11">
        <v>715</v>
      </c>
      <c r="AN716" s="11">
        <v>0.17913889911390207</v>
      </c>
      <c r="AP716" s="11">
        <v>715</v>
      </c>
      <c r="AQ716" s="11">
        <v>-0.28866471021001405</v>
      </c>
      <c r="AS716" s="11">
        <v>715</v>
      </c>
      <c r="AT716" s="11">
        <v>1.4992158853699207E-2</v>
      </c>
    </row>
    <row r="717" spans="39:46" x14ac:dyDescent="0.25">
      <c r="AM717" s="11">
        <v>716</v>
      </c>
      <c r="AN717" s="11">
        <v>0.19272230106950045</v>
      </c>
      <c r="AP717" s="11">
        <v>716</v>
      </c>
      <c r="AQ717" s="11">
        <v>-0.28307993787436891</v>
      </c>
      <c r="AS717" s="11">
        <v>716</v>
      </c>
      <c r="AT717" s="11">
        <v>1.5861833665608283E-2</v>
      </c>
    </row>
    <row r="718" spans="39:46" x14ac:dyDescent="0.25">
      <c r="AM718" s="11">
        <v>717</v>
      </c>
      <c r="AN718" s="11">
        <v>0.20538158912485224</v>
      </c>
      <c r="AP718" s="11">
        <v>717</v>
      </c>
      <c r="AQ718" s="11">
        <v>-0.20943468921379491</v>
      </c>
      <c r="AS718" s="11">
        <v>717</v>
      </c>
      <c r="AT718" s="11">
        <v>1.5655275325749941E-2</v>
      </c>
    </row>
    <row r="719" spans="39:46" x14ac:dyDescent="0.25">
      <c r="AM719" s="11">
        <v>718</v>
      </c>
      <c r="AN719" s="11">
        <v>0.20162775836470734</v>
      </c>
      <c r="AP719" s="11">
        <v>718</v>
      </c>
      <c r="AQ719" s="11">
        <v>-9.1157621179560777E-2</v>
      </c>
      <c r="AS719" s="11">
        <v>718</v>
      </c>
      <c r="AT719" s="11">
        <v>1.6250109246386594E-2</v>
      </c>
    </row>
    <row r="720" spans="39:46" x14ac:dyDescent="0.25">
      <c r="AM720" s="11">
        <v>719</v>
      </c>
      <c r="AN720" s="11">
        <v>0.22372235131635687</v>
      </c>
      <c r="AP720" s="11">
        <v>719</v>
      </c>
      <c r="AQ720" s="11">
        <v>-0.30478558990657406</v>
      </c>
      <c r="AS720" s="11">
        <v>719</v>
      </c>
      <c r="AT720" s="11">
        <v>1.4693406261542103E-2</v>
      </c>
    </row>
    <row r="721" spans="39:46" x14ac:dyDescent="0.25">
      <c r="AM721" s="11">
        <v>720</v>
      </c>
      <c r="AN721" s="11">
        <v>0.20208067916443595</v>
      </c>
      <c r="AP721" s="11">
        <v>720</v>
      </c>
      <c r="AQ721" s="11">
        <v>-0.23034352471674538</v>
      </c>
      <c r="AS721" s="11">
        <v>720</v>
      </c>
      <c r="AT721" s="11">
        <v>1.2115490697997805E-2</v>
      </c>
    </row>
    <row r="722" spans="39:46" x14ac:dyDescent="0.25">
      <c r="AM722" s="11">
        <v>721</v>
      </c>
      <c r="AN722" s="11">
        <v>0.20990226409901946</v>
      </c>
      <c r="AP722" s="11">
        <v>721</v>
      </c>
      <c r="AQ722" s="11">
        <v>-0.19161609489174958</v>
      </c>
      <c r="AS722" s="11">
        <v>721</v>
      </c>
      <c r="AT722" s="11">
        <v>1.8378933067017236E-2</v>
      </c>
    </row>
    <row r="723" spans="39:46" x14ac:dyDescent="0.25">
      <c r="AM723" s="11">
        <v>722</v>
      </c>
      <c r="AN723" s="11">
        <v>0.14282026732524261</v>
      </c>
      <c r="AP723" s="11">
        <v>722</v>
      </c>
      <c r="AQ723" s="11">
        <v>-0.32265850523555029</v>
      </c>
      <c r="AS723" s="11">
        <v>722</v>
      </c>
      <c r="AT723" s="11">
        <v>1.5039216649333963E-2</v>
      </c>
    </row>
    <row r="724" spans="39:46" x14ac:dyDescent="0.25">
      <c r="AM724" s="11">
        <v>723</v>
      </c>
      <c r="AN724" s="11">
        <v>0.20408784979739489</v>
      </c>
      <c r="AP724" s="11">
        <v>723</v>
      </c>
      <c r="AQ724" s="11">
        <v>-0.12097061600611546</v>
      </c>
      <c r="AS724" s="11">
        <v>723</v>
      </c>
      <c r="AT724" s="11">
        <v>1.7998835427039402E-2</v>
      </c>
    </row>
    <row r="725" spans="39:46" x14ac:dyDescent="0.25">
      <c r="AM725" s="11">
        <v>724</v>
      </c>
      <c r="AN725" s="11">
        <v>0.21800702292994872</v>
      </c>
      <c r="AP725" s="11">
        <v>724</v>
      </c>
      <c r="AQ725" s="11">
        <v>-0.2653109685880593</v>
      </c>
      <c r="AS725" s="11">
        <v>724</v>
      </c>
      <c r="AT725" s="11">
        <v>1.570295678858348E-2</v>
      </c>
    </row>
    <row r="726" spans="39:46" x14ac:dyDescent="0.25">
      <c r="AM726" s="11">
        <v>725</v>
      </c>
      <c r="AN726" s="11">
        <v>0.19974964066988082</v>
      </c>
      <c r="AP726" s="11">
        <v>725</v>
      </c>
      <c r="AQ726" s="11">
        <v>-0.37871649539002089</v>
      </c>
      <c r="AS726" s="11">
        <v>725</v>
      </c>
      <c r="AT726" s="11">
        <v>1.2996352643691068E-2</v>
      </c>
    </row>
    <row r="727" spans="39:46" x14ac:dyDescent="0.25">
      <c r="AM727" s="11">
        <v>726</v>
      </c>
      <c r="AN727" s="11">
        <v>0.25656894588454449</v>
      </c>
      <c r="AP727" s="11">
        <v>726</v>
      </c>
      <c r="AQ727" s="11">
        <v>-0.23848192461634349</v>
      </c>
      <c r="AS727" s="11">
        <v>726</v>
      </c>
      <c r="AT727" s="11">
        <v>1.5949163227474684E-2</v>
      </c>
    </row>
    <row r="728" spans="39:46" x14ac:dyDescent="0.25">
      <c r="AM728" s="11">
        <v>727</v>
      </c>
      <c r="AN728" s="11">
        <v>0.24313787104540366</v>
      </c>
      <c r="AP728" s="11">
        <v>727</v>
      </c>
      <c r="AQ728" s="11">
        <v>-0.2838196186047402</v>
      </c>
      <c r="AS728" s="11">
        <v>727</v>
      </c>
      <c r="AT728" s="11">
        <v>1.9407673058474999E-2</v>
      </c>
    </row>
    <row r="729" spans="39:46" x14ac:dyDescent="0.25">
      <c r="AM729" s="11">
        <v>728</v>
      </c>
      <c r="AN729" s="11">
        <v>0.17308126546654756</v>
      </c>
      <c r="AP729" s="11">
        <v>728</v>
      </c>
      <c r="AQ729" s="11">
        <v>-0.21459142222023816</v>
      </c>
      <c r="AS729" s="11">
        <v>728</v>
      </c>
      <c r="AT729" s="11">
        <v>1.4523327509109889E-2</v>
      </c>
    </row>
    <row r="730" spans="39:46" x14ac:dyDescent="0.25">
      <c r="AM730" s="11">
        <v>729</v>
      </c>
      <c r="AN730" s="11">
        <v>0.17914921316720339</v>
      </c>
      <c r="AP730" s="11">
        <v>729</v>
      </c>
      <c r="AQ730" s="11">
        <v>-0.14872768047179674</v>
      </c>
      <c r="AS730" s="11">
        <v>729</v>
      </c>
      <c r="AT730" s="11">
        <v>1.8926345891909852E-2</v>
      </c>
    </row>
    <row r="731" spans="39:46" x14ac:dyDescent="0.25">
      <c r="AM731" s="11">
        <v>730</v>
      </c>
      <c r="AN731" s="11">
        <v>0.20046737063374223</v>
      </c>
      <c r="AP731" s="11">
        <v>730</v>
      </c>
      <c r="AQ731" s="11">
        <v>-0.17343247584232324</v>
      </c>
      <c r="AS731" s="11">
        <v>730</v>
      </c>
      <c r="AT731" s="11">
        <v>1.4010724002964299E-2</v>
      </c>
    </row>
    <row r="732" spans="39:46" x14ac:dyDescent="0.25">
      <c r="AM732" s="11">
        <v>731</v>
      </c>
      <c r="AN732" s="11">
        <v>0.18843395586992376</v>
      </c>
      <c r="AP732" s="11">
        <v>731</v>
      </c>
      <c r="AQ732" s="11">
        <v>-0.25444121325249403</v>
      </c>
      <c r="AS732" s="11">
        <v>731</v>
      </c>
      <c r="AT732" s="11">
        <v>2.4583552934508913E-2</v>
      </c>
    </row>
    <row r="733" spans="39:46" x14ac:dyDescent="0.25">
      <c r="AM733" s="11">
        <v>732</v>
      </c>
      <c r="AN733" s="11">
        <v>0.21067833867884114</v>
      </c>
      <c r="AP733" s="11">
        <v>732</v>
      </c>
      <c r="AQ733" s="11">
        <v>-3.6447802781242385E-2</v>
      </c>
      <c r="AS733" s="11">
        <v>732</v>
      </c>
      <c r="AT733" s="11">
        <v>1.7888530133316444E-2</v>
      </c>
    </row>
    <row r="734" spans="39:46" x14ac:dyDescent="0.25">
      <c r="AM734" s="11">
        <v>733</v>
      </c>
      <c r="AN734" s="11">
        <v>0.1842433324490996</v>
      </c>
      <c r="AP734" s="11">
        <v>733</v>
      </c>
      <c r="AQ734" s="11">
        <v>-0.36875676229208065</v>
      </c>
      <c r="AS734" s="11">
        <v>733</v>
      </c>
      <c r="AT734" s="11">
        <v>1.3770920661135857E-2</v>
      </c>
    </row>
    <row r="735" spans="39:46" x14ac:dyDescent="0.25">
      <c r="AM735" s="11">
        <v>734</v>
      </c>
      <c r="AN735" s="11">
        <v>0.26537403405980997</v>
      </c>
      <c r="AP735" s="11">
        <v>734</v>
      </c>
      <c r="AQ735" s="11">
        <v>-0.26122869441791779</v>
      </c>
      <c r="AS735" s="11">
        <v>734</v>
      </c>
      <c r="AT735" s="11">
        <v>1.6986080055126279E-2</v>
      </c>
    </row>
    <row r="736" spans="39:46" x14ac:dyDescent="0.25">
      <c r="AM736" s="11">
        <v>735</v>
      </c>
      <c r="AN736" s="11">
        <v>0.22458786280948517</v>
      </c>
      <c r="AP736" s="11">
        <v>735</v>
      </c>
      <c r="AQ736" s="11">
        <v>-0.31081745210548817</v>
      </c>
      <c r="AS736" s="11">
        <v>735</v>
      </c>
      <c r="AT736" s="11">
        <v>1.2814538011627356E-2</v>
      </c>
    </row>
    <row r="737" spans="39:46" x14ac:dyDescent="0.25">
      <c r="AM737" s="11">
        <v>736</v>
      </c>
      <c r="AN737" s="11">
        <v>0.22231945022754343</v>
      </c>
      <c r="AP737" s="11">
        <v>736</v>
      </c>
      <c r="AQ737" s="11">
        <v>-0.2409351094376371</v>
      </c>
      <c r="AS737" s="11">
        <v>736</v>
      </c>
      <c r="AT737" s="11">
        <v>1.6914191598751068E-2</v>
      </c>
    </row>
    <row r="738" spans="39:46" x14ac:dyDescent="0.25">
      <c r="AM738" s="11">
        <v>737</v>
      </c>
      <c r="AN738" s="11">
        <v>0.21548968008618832</v>
      </c>
      <c r="AP738" s="11">
        <v>737</v>
      </c>
      <c r="AQ738" s="11">
        <v>-0.30861743309064443</v>
      </c>
      <c r="AS738" s="11">
        <v>737</v>
      </c>
      <c r="AT738" s="11">
        <v>2.1241197490727146E-2</v>
      </c>
    </row>
    <row r="739" spans="39:46" x14ac:dyDescent="0.25">
      <c r="AM739" s="11">
        <v>738</v>
      </c>
      <c r="AN739" s="11">
        <v>0.17556731347022453</v>
      </c>
      <c r="AP739" s="11">
        <v>738</v>
      </c>
      <c r="AQ739" s="11">
        <v>-0.23786733459541978</v>
      </c>
      <c r="AS739" s="11">
        <v>738</v>
      </c>
      <c r="AT739" s="11">
        <v>1.4799748891722399E-2</v>
      </c>
    </row>
    <row r="740" spans="39:46" x14ac:dyDescent="0.25">
      <c r="AM740" s="11">
        <v>739</v>
      </c>
      <c r="AN740" s="11">
        <v>0.24494688500964226</v>
      </c>
      <c r="AP740" s="11">
        <v>739</v>
      </c>
      <c r="AQ740" s="11">
        <v>-0.20943996971842913</v>
      </c>
      <c r="AS740" s="11">
        <v>739</v>
      </c>
      <c r="AT740" s="11">
        <v>1.7098123437403245E-2</v>
      </c>
    </row>
    <row r="741" spans="39:46" x14ac:dyDescent="0.25">
      <c r="AM741" s="11">
        <v>740</v>
      </c>
      <c r="AN741" s="11">
        <v>0.18863080587745609</v>
      </c>
      <c r="AP741" s="11">
        <v>740</v>
      </c>
      <c r="AQ741" s="11">
        <v>-0.30196495516182198</v>
      </c>
      <c r="AS741" s="11">
        <v>740</v>
      </c>
      <c r="AT741" s="11">
        <v>1.8533926723941843E-2</v>
      </c>
    </row>
    <row r="742" spans="39:46" x14ac:dyDescent="0.25">
      <c r="AM742" s="11">
        <v>741</v>
      </c>
      <c r="AN742" s="11">
        <v>0.23016459501568975</v>
      </c>
      <c r="AP742" s="11">
        <v>741</v>
      </c>
      <c r="AQ742" s="11">
        <v>-0.20315287661149684</v>
      </c>
      <c r="AS742" s="11">
        <v>741</v>
      </c>
      <c r="AT742" s="11">
        <v>1.7031104643850433E-2</v>
      </c>
    </row>
    <row r="743" spans="39:46" x14ac:dyDescent="0.25">
      <c r="AM743" s="11">
        <v>742</v>
      </c>
      <c r="AN743" s="11">
        <v>0.16032125771564845</v>
      </c>
      <c r="AP743" s="11">
        <v>742</v>
      </c>
      <c r="AQ743" s="11">
        <v>-0.35117364932308431</v>
      </c>
      <c r="AS743" s="11">
        <v>742</v>
      </c>
      <c r="AT743" s="11">
        <v>1.8694212985390011E-2</v>
      </c>
    </row>
    <row r="744" spans="39:46" x14ac:dyDescent="0.25">
      <c r="AM744" s="11">
        <v>743</v>
      </c>
      <c r="AN744" s="11">
        <v>0.19512839660490316</v>
      </c>
      <c r="AP744" s="11">
        <v>743</v>
      </c>
      <c r="AQ744" s="11">
        <v>-0.24843904409146245</v>
      </c>
      <c r="AS744" s="11">
        <v>743</v>
      </c>
      <c r="AT744" s="11">
        <v>1.5878695877518292E-2</v>
      </c>
    </row>
    <row r="745" spans="39:46" x14ac:dyDescent="0.25">
      <c r="AM745" s="11">
        <v>744</v>
      </c>
      <c r="AN745" s="11">
        <v>0.14772477399805337</v>
      </c>
      <c r="AP745" s="11">
        <v>744</v>
      </c>
      <c r="AQ745" s="11">
        <v>-0.25263474716085199</v>
      </c>
      <c r="AS745" s="11">
        <v>744</v>
      </c>
      <c r="AT745" s="11">
        <v>1.4579222186497209E-2</v>
      </c>
    </row>
    <row r="746" spans="39:46" x14ac:dyDescent="0.25">
      <c r="AM746" s="11">
        <v>745</v>
      </c>
      <c r="AN746" s="11">
        <v>0.23195707039577479</v>
      </c>
      <c r="AP746" s="11">
        <v>745</v>
      </c>
      <c r="AQ746" s="11">
        <v>-0.21919876425329379</v>
      </c>
      <c r="AS746" s="11">
        <v>745</v>
      </c>
      <c r="AT746" s="11">
        <v>1.8144443044616761E-2</v>
      </c>
    </row>
    <row r="747" spans="39:46" x14ac:dyDescent="0.25">
      <c r="AM747" s="11">
        <v>746</v>
      </c>
      <c r="AN747" s="11">
        <v>0.20363449955567831</v>
      </c>
      <c r="AP747" s="11">
        <v>746</v>
      </c>
      <c r="AQ747" s="11">
        <v>-0.17277780496449782</v>
      </c>
      <c r="AS747" s="11">
        <v>746</v>
      </c>
      <c r="AT747" s="11">
        <v>1.3320866793393621E-2</v>
      </c>
    </row>
    <row r="748" spans="39:46" x14ac:dyDescent="0.25">
      <c r="AM748" s="11">
        <v>747</v>
      </c>
      <c r="AN748" s="11">
        <v>0.22639977910266096</v>
      </c>
      <c r="AP748" s="11">
        <v>747</v>
      </c>
      <c r="AQ748" s="11">
        <v>-0.205269666543382</v>
      </c>
      <c r="AS748" s="11">
        <v>747</v>
      </c>
      <c r="AT748" s="11">
        <v>1.2615432303730814E-2</v>
      </c>
    </row>
    <row r="749" spans="39:46" x14ac:dyDescent="0.25">
      <c r="AM749" s="11">
        <v>748</v>
      </c>
      <c r="AN749" s="11">
        <v>0.21299257748708242</v>
      </c>
      <c r="AP749" s="11">
        <v>748</v>
      </c>
      <c r="AQ749" s="11">
        <v>-0.32609374397472374</v>
      </c>
      <c r="AS749" s="11">
        <v>748</v>
      </c>
      <c r="AT749" s="11">
        <v>1.5005128204298597E-2</v>
      </c>
    </row>
    <row r="750" spans="39:46" x14ac:dyDescent="0.25">
      <c r="AM750" s="11">
        <v>749</v>
      </c>
      <c r="AN750" s="11">
        <v>0.16743471232712531</v>
      </c>
      <c r="AP750" s="11">
        <v>749</v>
      </c>
      <c r="AQ750" s="11">
        <v>-0.33948827750836247</v>
      </c>
      <c r="AS750" s="11">
        <v>749</v>
      </c>
      <c r="AT750" s="11">
        <v>1.3496435163004979E-2</v>
      </c>
    </row>
    <row r="751" spans="39:46" x14ac:dyDescent="0.25">
      <c r="AM751" s="11">
        <v>750</v>
      </c>
      <c r="AN751" s="11">
        <v>0.25115825480905529</v>
      </c>
      <c r="AP751" s="11">
        <v>750</v>
      </c>
      <c r="AQ751" s="11">
        <v>-0.34881787089963101</v>
      </c>
      <c r="AS751" s="11">
        <v>750</v>
      </c>
      <c r="AT751" s="11">
        <v>1.687361096620691E-2</v>
      </c>
    </row>
    <row r="752" spans="39:46" x14ac:dyDescent="0.25">
      <c r="AM752" s="11">
        <v>751</v>
      </c>
      <c r="AN752" s="11">
        <v>0.17439467262393388</v>
      </c>
      <c r="AP752" s="11">
        <v>751</v>
      </c>
      <c r="AQ752" s="11">
        <v>-0.36573051567151577</v>
      </c>
      <c r="AS752" s="11">
        <v>751</v>
      </c>
      <c r="AT752" s="11">
        <v>1.8272930701593727E-2</v>
      </c>
    </row>
    <row r="753" spans="39:46" x14ac:dyDescent="0.25">
      <c r="AM753" s="11">
        <v>752</v>
      </c>
      <c r="AN753" s="11">
        <v>0.17885769121454093</v>
      </c>
      <c r="AP753" s="11">
        <v>752</v>
      </c>
      <c r="AQ753" s="11">
        <v>-0.32107382909503879</v>
      </c>
      <c r="AS753" s="11">
        <v>752</v>
      </c>
      <c r="AT753" s="11">
        <v>1.4081267620260787E-2</v>
      </c>
    </row>
    <row r="754" spans="39:46" x14ac:dyDescent="0.25">
      <c r="AM754" s="11">
        <v>753</v>
      </c>
      <c r="AN754" s="11">
        <v>0.21245830568487045</v>
      </c>
      <c r="AP754" s="11">
        <v>753</v>
      </c>
      <c r="AQ754" s="11">
        <v>-8.743878605523097E-3</v>
      </c>
      <c r="AS754" s="11">
        <v>753</v>
      </c>
      <c r="AT754" s="11">
        <v>1.1903434878706758E-2</v>
      </c>
    </row>
    <row r="755" spans="39:46" x14ac:dyDescent="0.25">
      <c r="AM755" s="11">
        <v>754</v>
      </c>
      <c r="AN755" s="11">
        <v>0.18428201917551548</v>
      </c>
      <c r="AP755" s="11">
        <v>754</v>
      </c>
      <c r="AQ755" s="11">
        <v>-0.29789117642546142</v>
      </c>
      <c r="AS755" s="11">
        <v>754</v>
      </c>
      <c r="AT755" s="11">
        <v>1.7362244901569068E-2</v>
      </c>
    </row>
    <row r="756" spans="39:46" x14ac:dyDescent="0.25">
      <c r="AM756" s="11">
        <v>755</v>
      </c>
      <c r="AN756" s="11">
        <v>0.18371359898070216</v>
      </c>
      <c r="AP756" s="11">
        <v>755</v>
      </c>
      <c r="AQ756" s="11">
        <v>-0.37573712482267402</v>
      </c>
      <c r="AS756" s="11">
        <v>755</v>
      </c>
      <c r="AT756" s="11">
        <v>1.926009570086527E-2</v>
      </c>
    </row>
    <row r="757" spans="39:46" x14ac:dyDescent="0.25">
      <c r="AM757" s="11">
        <v>756</v>
      </c>
      <c r="AN757" s="11">
        <v>0.22266413303390581</v>
      </c>
      <c r="AP757" s="11">
        <v>756</v>
      </c>
      <c r="AQ757" s="11">
        <v>-0.18684881795922254</v>
      </c>
      <c r="AS757" s="11">
        <v>756</v>
      </c>
      <c r="AT757" s="11">
        <v>2.3565638948713226E-2</v>
      </c>
    </row>
    <row r="758" spans="39:46" x14ac:dyDescent="0.25">
      <c r="AM758" s="11">
        <v>757</v>
      </c>
      <c r="AN758" s="11">
        <v>0.21080464574686422</v>
      </c>
      <c r="AP758" s="11">
        <v>757</v>
      </c>
      <c r="AQ758" s="11">
        <v>-0.31315969415297251</v>
      </c>
      <c r="AS758" s="11">
        <v>757</v>
      </c>
      <c r="AT758" s="11">
        <v>1.9348255654345711E-2</v>
      </c>
    </row>
    <row r="759" spans="39:46" x14ac:dyDescent="0.25">
      <c r="AM759" s="11">
        <v>758</v>
      </c>
      <c r="AN759" s="11">
        <v>0.19164276797710736</v>
      </c>
      <c r="AP759" s="11">
        <v>758</v>
      </c>
      <c r="AQ759" s="11">
        <v>-0.31441509050110461</v>
      </c>
      <c r="AS759" s="11">
        <v>758</v>
      </c>
      <c r="AT759" s="11">
        <v>1.9060639404742716E-2</v>
      </c>
    </row>
    <row r="760" spans="39:46" x14ac:dyDescent="0.25">
      <c r="AM760" s="11">
        <v>759</v>
      </c>
      <c r="AN760" s="11">
        <v>0.17306425672359294</v>
      </c>
      <c r="AP760" s="11">
        <v>759</v>
      </c>
      <c r="AQ760" s="11">
        <v>-0.30095514070735929</v>
      </c>
      <c r="AS760" s="11">
        <v>759</v>
      </c>
      <c r="AT760" s="11">
        <v>1.6958766517846717E-2</v>
      </c>
    </row>
    <row r="761" spans="39:46" x14ac:dyDescent="0.25">
      <c r="AM761" s="11">
        <v>760</v>
      </c>
      <c r="AN761" s="11">
        <v>0.16978234765801628</v>
      </c>
      <c r="AP761" s="11">
        <v>760</v>
      </c>
      <c r="AQ761" s="11">
        <v>-0.24558125002615819</v>
      </c>
      <c r="AS761" s="11">
        <v>760</v>
      </c>
      <c r="AT761" s="11">
        <v>1.4645548027881029E-2</v>
      </c>
    </row>
    <row r="762" spans="39:46" x14ac:dyDescent="0.25">
      <c r="AM762" s="11">
        <v>761</v>
      </c>
      <c r="AN762" s="11">
        <v>0.20442355840727006</v>
      </c>
      <c r="AP762" s="11">
        <v>761</v>
      </c>
      <c r="AQ762" s="11">
        <v>-0.15737441766402432</v>
      </c>
      <c r="AS762" s="11">
        <v>761</v>
      </c>
      <c r="AT762" s="11">
        <v>2.4968927775569305E-2</v>
      </c>
    </row>
    <row r="763" spans="39:46" x14ac:dyDescent="0.25">
      <c r="AM763" s="11">
        <v>762</v>
      </c>
      <c r="AN763" s="11">
        <v>0.1736524463881596</v>
      </c>
      <c r="AP763" s="11">
        <v>762</v>
      </c>
      <c r="AQ763" s="11">
        <v>-0.12017450028757623</v>
      </c>
      <c r="AS763" s="11">
        <v>762</v>
      </c>
      <c r="AT763" s="11">
        <v>2.1870448581936111E-2</v>
      </c>
    </row>
    <row r="764" spans="39:46" x14ac:dyDescent="0.25">
      <c r="AM764" s="11">
        <v>763</v>
      </c>
      <c r="AN764" s="11">
        <v>0.22956527795271475</v>
      </c>
      <c r="AP764" s="11">
        <v>763</v>
      </c>
      <c r="AQ764" s="11">
        <v>-0.17979234908565989</v>
      </c>
      <c r="AS764" s="11">
        <v>763</v>
      </c>
      <c r="AT764" s="11">
        <v>1.3647008544828886E-2</v>
      </c>
    </row>
    <row r="765" spans="39:46" x14ac:dyDescent="0.25">
      <c r="AM765" s="11">
        <v>764</v>
      </c>
      <c r="AN765" s="11">
        <v>0.19929698955465494</v>
      </c>
      <c r="AP765" s="11">
        <v>764</v>
      </c>
      <c r="AQ765" s="11">
        <v>-0.13123228762182482</v>
      </c>
      <c r="AS765" s="11">
        <v>764</v>
      </c>
      <c r="AT765" s="11">
        <v>1.3308967762448084E-2</v>
      </c>
    </row>
    <row r="766" spans="39:46" x14ac:dyDescent="0.25">
      <c r="AM766" s="11">
        <v>765</v>
      </c>
      <c r="AN766" s="11">
        <v>0.22652804878709498</v>
      </c>
      <c r="AP766" s="11">
        <v>765</v>
      </c>
      <c r="AQ766" s="11">
        <v>-0.24044219967485331</v>
      </c>
      <c r="AS766" s="11">
        <v>765</v>
      </c>
      <c r="AT766" s="11">
        <v>1.8435572966533042E-2</v>
      </c>
    </row>
    <row r="767" spans="39:46" x14ac:dyDescent="0.25">
      <c r="AM767" s="11">
        <v>766</v>
      </c>
      <c r="AN767" s="11">
        <v>0.17178316699102184</v>
      </c>
      <c r="AP767" s="11">
        <v>766</v>
      </c>
      <c r="AQ767" s="11">
        <v>-0.27234001303287864</v>
      </c>
      <c r="AS767" s="11">
        <v>766</v>
      </c>
      <c r="AT767" s="11">
        <v>1.467808626761935E-2</v>
      </c>
    </row>
    <row r="768" spans="39:46" x14ac:dyDescent="0.25">
      <c r="AM768" s="11">
        <v>767</v>
      </c>
      <c r="AN768" s="11">
        <v>0.17984152856033003</v>
      </c>
      <c r="AP768" s="11">
        <v>767</v>
      </c>
      <c r="AQ768" s="11">
        <v>-0.3055197791575146</v>
      </c>
      <c r="AS768" s="11">
        <v>767</v>
      </c>
      <c r="AT768" s="11">
        <v>1.8591104447759445E-2</v>
      </c>
    </row>
    <row r="769" spans="39:46" x14ac:dyDescent="0.25">
      <c r="AM769" s="11">
        <v>768</v>
      </c>
      <c r="AN769" s="11">
        <v>0.20004869933183189</v>
      </c>
      <c r="AP769" s="11">
        <v>768</v>
      </c>
      <c r="AQ769" s="11">
        <v>-0.36503151340884143</v>
      </c>
      <c r="AS769" s="11">
        <v>768</v>
      </c>
      <c r="AT769" s="11">
        <v>1.1595658441085704E-2</v>
      </c>
    </row>
    <row r="770" spans="39:46" x14ac:dyDescent="0.25">
      <c r="AM770" s="11">
        <v>769</v>
      </c>
      <c r="AN770" s="11">
        <v>0.17182707608277395</v>
      </c>
      <c r="AP770" s="11">
        <v>769</v>
      </c>
      <c r="AQ770" s="11">
        <v>-0.22406711842988136</v>
      </c>
      <c r="AS770" s="11">
        <v>769</v>
      </c>
      <c r="AT770" s="11">
        <v>1.5443877254198097E-2</v>
      </c>
    </row>
    <row r="771" spans="39:46" x14ac:dyDescent="0.25">
      <c r="AM771" s="11">
        <v>770</v>
      </c>
      <c r="AN771" s="11">
        <v>0.18800306564235977</v>
      </c>
      <c r="AP771" s="11">
        <v>770</v>
      </c>
      <c r="AQ771" s="11">
        <v>-0.29498400083566967</v>
      </c>
      <c r="AS771" s="11">
        <v>770</v>
      </c>
      <c r="AT771" s="11">
        <v>1.4055294449333611E-2</v>
      </c>
    </row>
    <row r="772" spans="39:46" x14ac:dyDescent="0.25">
      <c r="AM772" s="11">
        <v>771</v>
      </c>
      <c r="AN772" s="11">
        <v>0.20289400753750128</v>
      </c>
      <c r="AP772" s="11">
        <v>771</v>
      </c>
      <c r="AQ772" s="11">
        <v>-0.17763222475196036</v>
      </c>
      <c r="AS772" s="11">
        <v>771</v>
      </c>
      <c r="AT772" s="11">
        <v>1.6880658171972873E-2</v>
      </c>
    </row>
    <row r="773" spans="39:46" x14ac:dyDescent="0.25">
      <c r="AM773" s="11">
        <v>772</v>
      </c>
      <c r="AN773" s="11">
        <v>0.17260888285264131</v>
      </c>
      <c r="AP773" s="11">
        <v>772</v>
      </c>
      <c r="AQ773" s="11">
        <v>-0.32943442146555535</v>
      </c>
      <c r="AS773" s="11">
        <v>772</v>
      </c>
      <c r="AT773" s="11">
        <v>1.5311818134843504E-2</v>
      </c>
    </row>
    <row r="774" spans="39:46" x14ac:dyDescent="0.25">
      <c r="AM774" s="11">
        <v>773</v>
      </c>
      <c r="AN774" s="11">
        <v>0.23729711628726696</v>
      </c>
      <c r="AP774" s="11">
        <v>773</v>
      </c>
      <c r="AQ774" s="11">
        <v>-0.34383470497646956</v>
      </c>
      <c r="AS774" s="11">
        <v>773</v>
      </c>
      <c r="AT774" s="11">
        <v>1.554514983707417E-2</v>
      </c>
    </row>
    <row r="775" spans="39:46" x14ac:dyDescent="0.25">
      <c r="AM775" s="11">
        <v>774</v>
      </c>
      <c r="AN775" s="11">
        <v>0.22314010395419343</v>
      </c>
      <c r="AP775" s="11">
        <v>774</v>
      </c>
      <c r="AQ775" s="11">
        <v>-0.31815449418574931</v>
      </c>
      <c r="AS775" s="11">
        <v>774</v>
      </c>
      <c r="AT775" s="11">
        <v>1.2765545285012222E-2</v>
      </c>
    </row>
    <row r="776" spans="39:46" x14ac:dyDescent="0.25">
      <c r="AM776" s="11">
        <v>775</v>
      </c>
      <c r="AN776" s="11">
        <v>0.22356042266924142</v>
      </c>
      <c r="AP776" s="11">
        <v>775</v>
      </c>
      <c r="AQ776" s="11">
        <v>-0.32657612022022425</v>
      </c>
      <c r="AS776" s="11">
        <v>775</v>
      </c>
      <c r="AT776" s="11">
        <v>2.0298787585864977E-2</v>
      </c>
    </row>
    <row r="777" spans="39:46" x14ac:dyDescent="0.25">
      <c r="AM777" s="11">
        <v>776</v>
      </c>
      <c r="AN777" s="11">
        <v>0.18976483358856935</v>
      </c>
      <c r="AP777" s="11">
        <v>776</v>
      </c>
      <c r="AQ777" s="11">
        <v>-0.41590688687254335</v>
      </c>
      <c r="AS777" s="11">
        <v>776</v>
      </c>
      <c r="AT777" s="11">
        <v>2.0925206960855734E-2</v>
      </c>
    </row>
    <row r="778" spans="39:46" x14ac:dyDescent="0.25">
      <c r="AM778" s="11">
        <v>777</v>
      </c>
      <c r="AN778" s="11">
        <v>0.25458272314453256</v>
      </c>
      <c r="AP778" s="11">
        <v>777</v>
      </c>
      <c r="AQ778" s="11">
        <v>-0.15771009537513475</v>
      </c>
      <c r="AS778" s="11">
        <v>777</v>
      </c>
      <c r="AT778" s="11">
        <v>1.4853004040670258E-2</v>
      </c>
    </row>
    <row r="779" spans="39:46" x14ac:dyDescent="0.25">
      <c r="AM779" s="11">
        <v>778</v>
      </c>
      <c r="AN779" s="11">
        <v>0.19963351606957419</v>
      </c>
      <c r="AP779" s="11">
        <v>778</v>
      </c>
      <c r="AQ779" s="11">
        <v>-0.26707060544132361</v>
      </c>
      <c r="AS779" s="11">
        <v>778</v>
      </c>
      <c r="AT779" s="11">
        <v>1.6674908918165331E-2</v>
      </c>
    </row>
    <row r="780" spans="39:46" x14ac:dyDescent="0.25">
      <c r="AM780" s="11">
        <v>779</v>
      </c>
      <c r="AN780" s="11">
        <v>0.21596572017973623</v>
      </c>
      <c r="AP780" s="11">
        <v>779</v>
      </c>
      <c r="AQ780" s="11">
        <v>-9.3804499677277078E-3</v>
      </c>
      <c r="AS780" s="11">
        <v>779</v>
      </c>
      <c r="AT780" s="11">
        <v>1.4866457315352584E-2</v>
      </c>
    </row>
    <row r="781" spans="39:46" x14ac:dyDescent="0.25">
      <c r="AM781" s="11">
        <v>780</v>
      </c>
      <c r="AN781" s="11">
        <v>0.2168784834559839</v>
      </c>
      <c r="AP781" s="11">
        <v>780</v>
      </c>
      <c r="AQ781" s="11">
        <v>-0.34459668745845123</v>
      </c>
      <c r="AS781" s="11">
        <v>780</v>
      </c>
      <c r="AT781" s="11">
        <v>1.8979207016614746E-2</v>
      </c>
    </row>
    <row r="782" spans="39:46" x14ac:dyDescent="0.25">
      <c r="AM782" s="11">
        <v>781</v>
      </c>
      <c r="AN782" s="11">
        <v>0.22031701971128981</v>
      </c>
      <c r="AP782" s="11">
        <v>781</v>
      </c>
      <c r="AQ782" s="11">
        <v>-0.19317452463394319</v>
      </c>
      <c r="AS782" s="11">
        <v>781</v>
      </c>
      <c r="AT782" s="11">
        <v>1.6511543210953203E-2</v>
      </c>
    </row>
    <row r="783" spans="39:46" x14ac:dyDescent="0.25">
      <c r="AM783" s="11">
        <v>782</v>
      </c>
      <c r="AN783" s="11">
        <v>0.23031861178233076</v>
      </c>
      <c r="AP783" s="11">
        <v>782</v>
      </c>
      <c r="AQ783" s="11">
        <v>-0.2646305177932205</v>
      </c>
      <c r="AS783" s="11">
        <v>782</v>
      </c>
      <c r="AT783" s="11">
        <v>2.0580368436433141E-2</v>
      </c>
    </row>
    <row r="784" spans="39:46" x14ac:dyDescent="0.25">
      <c r="AM784" s="11">
        <v>783</v>
      </c>
      <c r="AN784" s="11">
        <v>0.21975232603922631</v>
      </c>
      <c r="AP784" s="11">
        <v>783</v>
      </c>
      <c r="AQ784" s="11">
        <v>-0.15422538665262456</v>
      </c>
      <c r="AS784" s="11">
        <v>783</v>
      </c>
      <c r="AT784" s="11">
        <v>1.4265256048837802E-2</v>
      </c>
    </row>
    <row r="785" spans="39:46" x14ac:dyDescent="0.25">
      <c r="AM785" s="11">
        <v>784</v>
      </c>
      <c r="AN785" s="11">
        <v>0.24433978362340333</v>
      </c>
      <c r="AP785" s="11">
        <v>784</v>
      </c>
      <c r="AQ785" s="11">
        <v>-0.35614016635674101</v>
      </c>
      <c r="AS785" s="11">
        <v>784</v>
      </c>
      <c r="AT785" s="11">
        <v>1.8878942579977066E-2</v>
      </c>
    </row>
    <row r="786" spans="39:46" x14ac:dyDescent="0.25">
      <c r="AM786" s="11">
        <v>785</v>
      </c>
      <c r="AN786" s="11">
        <v>0.21482792648658044</v>
      </c>
      <c r="AP786" s="11">
        <v>785</v>
      </c>
      <c r="AQ786" s="11">
        <v>-0.3102436209702073</v>
      </c>
      <c r="AS786" s="11">
        <v>785</v>
      </c>
      <c r="AT786" s="11">
        <v>2.0462943099165749E-2</v>
      </c>
    </row>
    <row r="787" spans="39:46" x14ac:dyDescent="0.25">
      <c r="AM787" s="11">
        <v>786</v>
      </c>
      <c r="AN787" s="11">
        <v>0.23899975918477653</v>
      </c>
      <c r="AP787" s="11">
        <v>786</v>
      </c>
      <c r="AQ787" s="11">
        <v>-0.19919955181599963</v>
      </c>
      <c r="AS787" s="11">
        <v>786</v>
      </c>
      <c r="AT787" s="11">
        <v>2.1238334600793728E-2</v>
      </c>
    </row>
    <row r="788" spans="39:46" x14ac:dyDescent="0.25">
      <c r="AM788" s="11">
        <v>787</v>
      </c>
      <c r="AN788" s="11">
        <v>0.24085847154900342</v>
      </c>
      <c r="AP788" s="11">
        <v>787</v>
      </c>
      <c r="AQ788" s="11">
        <v>-0.28893216010927292</v>
      </c>
      <c r="AS788" s="11">
        <v>787</v>
      </c>
      <c r="AT788" s="11">
        <v>1.8114965223202325E-2</v>
      </c>
    </row>
    <row r="789" spans="39:46" x14ac:dyDescent="0.25">
      <c r="AM789" s="11">
        <v>788</v>
      </c>
      <c r="AN789" s="11">
        <v>0.16612156686947183</v>
      </c>
      <c r="AP789" s="11">
        <v>788</v>
      </c>
      <c r="AQ789" s="11">
        <v>-0.23064480154345354</v>
      </c>
      <c r="AS789" s="11">
        <v>788</v>
      </c>
      <c r="AT789" s="11">
        <v>1.4105287419861261E-2</v>
      </c>
    </row>
    <row r="790" spans="39:46" x14ac:dyDescent="0.25">
      <c r="AM790" s="11">
        <v>789</v>
      </c>
      <c r="AN790" s="11">
        <v>0.18784266521524576</v>
      </c>
      <c r="AP790" s="11">
        <v>789</v>
      </c>
      <c r="AQ790" s="11">
        <v>-0.28343588942679948</v>
      </c>
      <c r="AS790" s="11">
        <v>789</v>
      </c>
      <c r="AT790" s="11">
        <v>1.4779587547158942E-2</v>
      </c>
    </row>
    <row r="791" spans="39:46" x14ac:dyDescent="0.25">
      <c r="AM791" s="11">
        <v>790</v>
      </c>
      <c r="AN791" s="11">
        <v>0.24348740888179143</v>
      </c>
      <c r="AP791" s="11">
        <v>790</v>
      </c>
      <c r="AQ791" s="11">
        <v>-0.30790838685586019</v>
      </c>
      <c r="AS791" s="11">
        <v>790</v>
      </c>
      <c r="AT791" s="11">
        <v>2.0896877624230099E-2</v>
      </c>
    </row>
    <row r="792" spans="39:46" x14ac:dyDescent="0.25">
      <c r="AM792" s="11">
        <v>791</v>
      </c>
      <c r="AN792" s="11">
        <v>0.16245952605490377</v>
      </c>
      <c r="AP792" s="11">
        <v>791</v>
      </c>
      <c r="AQ792" s="11">
        <v>-0.17887801664869812</v>
      </c>
      <c r="AS792" s="11">
        <v>791</v>
      </c>
      <c r="AT792" s="11">
        <v>1.9268919167849743E-2</v>
      </c>
    </row>
    <row r="793" spans="39:46" x14ac:dyDescent="0.25">
      <c r="AM793" s="11">
        <v>792</v>
      </c>
      <c r="AN793" s="11">
        <v>0.2265180734142625</v>
      </c>
      <c r="AP793" s="11">
        <v>792</v>
      </c>
      <c r="AQ793" s="11">
        <v>-0.1314240217638416</v>
      </c>
      <c r="AS793" s="11">
        <v>792</v>
      </c>
      <c r="AT793" s="11">
        <v>1.3771088872614121E-2</v>
      </c>
    </row>
    <row r="794" spans="39:46" x14ac:dyDescent="0.25">
      <c r="AM794" s="11">
        <v>793</v>
      </c>
      <c r="AN794" s="11">
        <v>0.20363892196331157</v>
      </c>
      <c r="AP794" s="11">
        <v>793</v>
      </c>
      <c r="AQ794" s="11">
        <v>-0.23067408644420057</v>
      </c>
      <c r="AS794" s="11">
        <v>793</v>
      </c>
      <c r="AT794" s="11">
        <v>1.4973191562368026E-2</v>
      </c>
    </row>
    <row r="795" spans="39:46" x14ac:dyDescent="0.25">
      <c r="AM795" s="11">
        <v>794</v>
      </c>
      <c r="AN795" s="11">
        <v>0.1880677771616644</v>
      </c>
      <c r="AP795" s="11">
        <v>794</v>
      </c>
      <c r="AQ795" s="11">
        <v>-0.15916731263219441</v>
      </c>
      <c r="AS795" s="11">
        <v>794</v>
      </c>
      <c r="AT795" s="11">
        <v>1.5165950252935434E-2</v>
      </c>
    </row>
    <row r="796" spans="39:46" x14ac:dyDescent="0.25">
      <c r="AM796" s="11">
        <v>795</v>
      </c>
      <c r="AN796" s="11">
        <v>0.17038974299678289</v>
      </c>
      <c r="AP796" s="11">
        <v>795</v>
      </c>
      <c r="AQ796" s="11">
        <v>-0.24958916352619376</v>
      </c>
      <c r="AS796" s="11">
        <v>795</v>
      </c>
      <c r="AT796" s="11">
        <v>1.3919616820328665E-2</v>
      </c>
    </row>
    <row r="797" spans="39:46" x14ac:dyDescent="0.25">
      <c r="AM797" s="11">
        <v>796</v>
      </c>
      <c r="AN797" s="11">
        <v>0.22241895903524778</v>
      </c>
      <c r="AP797" s="11">
        <v>796</v>
      </c>
      <c r="AQ797" s="11">
        <v>-0.4985409261224214</v>
      </c>
      <c r="AS797" s="11">
        <v>796</v>
      </c>
      <c r="AT797" s="11">
        <v>1.4262915948651159E-2</v>
      </c>
    </row>
    <row r="798" spans="39:46" x14ac:dyDescent="0.25">
      <c r="AM798" s="11">
        <v>797</v>
      </c>
      <c r="AN798" s="11">
        <v>0.15003446394499673</v>
      </c>
      <c r="AP798" s="11">
        <v>797</v>
      </c>
      <c r="AQ798" s="11">
        <v>-0.15506338252135454</v>
      </c>
      <c r="AS798" s="11">
        <v>797</v>
      </c>
      <c r="AT798" s="11">
        <v>1.8594378260319625E-2</v>
      </c>
    </row>
    <row r="799" spans="39:46" x14ac:dyDescent="0.25">
      <c r="AM799" s="11">
        <v>798</v>
      </c>
      <c r="AN799" s="11">
        <v>0.17445076594226983</v>
      </c>
      <c r="AP799" s="11">
        <v>798</v>
      </c>
      <c r="AQ799" s="11">
        <v>-0.38829211767766514</v>
      </c>
      <c r="AS799" s="11">
        <v>798</v>
      </c>
      <c r="AT799" s="11">
        <v>1.340437972816947E-2</v>
      </c>
    </row>
    <row r="800" spans="39:46" x14ac:dyDescent="0.25">
      <c r="AM800" s="11">
        <v>799</v>
      </c>
      <c r="AN800" s="11">
        <v>0.21626809091942137</v>
      </c>
      <c r="AP800" s="11">
        <v>799</v>
      </c>
      <c r="AQ800" s="11">
        <v>-0.32577959379197929</v>
      </c>
      <c r="AS800" s="11">
        <v>799</v>
      </c>
      <c r="AT800" s="11">
        <v>1.5114243305294962E-2</v>
      </c>
    </row>
    <row r="801" spans="39:46" x14ac:dyDescent="0.25">
      <c r="AM801" s="11">
        <v>800</v>
      </c>
      <c r="AN801" s="11">
        <v>0.189038066036923</v>
      </c>
      <c r="AP801" s="11">
        <v>800</v>
      </c>
      <c r="AQ801" s="11">
        <v>-0.21740109647630243</v>
      </c>
      <c r="AS801" s="11">
        <v>800</v>
      </c>
      <c r="AT801" s="11">
        <v>2.1109527036967432E-2</v>
      </c>
    </row>
    <row r="802" spans="39:46" x14ac:dyDescent="0.25">
      <c r="AM802" s="11">
        <v>801</v>
      </c>
      <c r="AN802" s="11">
        <v>0.20263882420853122</v>
      </c>
      <c r="AP802" s="11">
        <v>801</v>
      </c>
      <c r="AQ802" s="11">
        <v>-0.30051913149362908</v>
      </c>
      <c r="AS802" s="11">
        <v>801</v>
      </c>
      <c r="AT802" s="11">
        <v>1.7824347048292801E-2</v>
      </c>
    </row>
    <row r="803" spans="39:46" x14ac:dyDescent="0.25">
      <c r="AM803" s="11">
        <v>802</v>
      </c>
      <c r="AN803" s="11">
        <v>0.19812717233899518</v>
      </c>
      <c r="AP803" s="11">
        <v>802</v>
      </c>
      <c r="AQ803" s="11">
        <v>-0.21776072124920909</v>
      </c>
      <c r="AS803" s="11">
        <v>802</v>
      </c>
      <c r="AT803" s="11">
        <v>1.7695235235465775E-2</v>
      </c>
    </row>
    <row r="804" spans="39:46" x14ac:dyDescent="0.25">
      <c r="AM804" s="11">
        <v>803</v>
      </c>
      <c r="AN804" s="11">
        <v>0.20303233837694645</v>
      </c>
      <c r="AP804" s="11">
        <v>803</v>
      </c>
      <c r="AQ804" s="11">
        <v>-0.13745322000886806</v>
      </c>
      <c r="AS804" s="11">
        <v>803</v>
      </c>
      <c r="AT804" s="11">
        <v>1.6482628124701058E-2</v>
      </c>
    </row>
    <row r="805" spans="39:46" x14ac:dyDescent="0.25">
      <c r="AM805" s="11">
        <v>804</v>
      </c>
      <c r="AN805" s="11">
        <v>0.19426019670319805</v>
      </c>
      <c r="AP805" s="11">
        <v>804</v>
      </c>
      <c r="AQ805" s="11">
        <v>-0.40377297851854671</v>
      </c>
      <c r="AS805" s="11">
        <v>804</v>
      </c>
      <c r="AT805" s="11">
        <v>1.9811983847061298E-2</v>
      </c>
    </row>
    <row r="806" spans="39:46" x14ac:dyDescent="0.25">
      <c r="AM806" s="11">
        <v>805</v>
      </c>
      <c r="AN806" s="11">
        <v>0.17141589233449495</v>
      </c>
      <c r="AP806" s="11">
        <v>805</v>
      </c>
      <c r="AQ806" s="11">
        <v>-0.25450315288977721</v>
      </c>
      <c r="AS806" s="11">
        <v>805</v>
      </c>
      <c r="AT806" s="11">
        <v>2.1561130485061582E-2</v>
      </c>
    </row>
    <row r="807" spans="39:46" x14ac:dyDescent="0.25">
      <c r="AM807" s="11">
        <v>806</v>
      </c>
      <c r="AN807" s="11">
        <v>0.24021680185613375</v>
      </c>
      <c r="AP807" s="11">
        <v>806</v>
      </c>
      <c r="AQ807" s="11">
        <v>-0.26235623816479325</v>
      </c>
      <c r="AS807" s="11">
        <v>806</v>
      </c>
      <c r="AT807" s="11">
        <v>1.5036760476608407E-2</v>
      </c>
    </row>
    <row r="808" spans="39:46" x14ac:dyDescent="0.25">
      <c r="AM808" s="11">
        <v>807</v>
      </c>
      <c r="AN808" s="11">
        <v>0.26051625529907957</v>
      </c>
      <c r="AP808" s="11">
        <v>807</v>
      </c>
      <c r="AQ808" s="11">
        <v>-0.22484230060004939</v>
      </c>
      <c r="AS808" s="11">
        <v>807</v>
      </c>
      <c r="AT808" s="11">
        <v>1.2132935925165305E-2</v>
      </c>
    </row>
    <row r="809" spans="39:46" x14ac:dyDescent="0.25">
      <c r="AM809" s="11">
        <v>808</v>
      </c>
      <c r="AN809" s="11">
        <v>0.24142452762088271</v>
      </c>
      <c r="AP809" s="11">
        <v>808</v>
      </c>
      <c r="AQ809" s="11">
        <v>-0.19981223048693136</v>
      </c>
      <c r="AS809" s="11">
        <v>808</v>
      </c>
      <c r="AT809" s="11">
        <v>1.6810806329159003E-2</v>
      </c>
    </row>
    <row r="810" spans="39:46" x14ac:dyDescent="0.25">
      <c r="AM810" s="11">
        <v>809</v>
      </c>
      <c r="AN810" s="11">
        <v>0.19938485394193114</v>
      </c>
      <c r="AP810" s="11">
        <v>809</v>
      </c>
      <c r="AQ810" s="11">
        <v>-0.29415772608635016</v>
      </c>
      <c r="AS810" s="11">
        <v>809</v>
      </c>
      <c r="AT810" s="11">
        <v>1.5567004168720314E-2</v>
      </c>
    </row>
    <row r="811" spans="39:46" x14ac:dyDescent="0.25">
      <c r="AM811" s="11">
        <v>810</v>
      </c>
      <c r="AN811" s="11">
        <v>0.26843696141990642</v>
      </c>
      <c r="AP811" s="11">
        <v>810</v>
      </c>
      <c r="AQ811" s="11">
        <v>-0.21726605796635873</v>
      </c>
      <c r="AS811" s="11">
        <v>810</v>
      </c>
      <c r="AT811" s="11">
        <v>1.4256254930298307E-2</v>
      </c>
    </row>
    <row r="812" spans="39:46" x14ac:dyDescent="0.25">
      <c r="AM812" s="11">
        <v>811</v>
      </c>
      <c r="AN812" s="11">
        <v>0.19806435433174074</v>
      </c>
      <c r="AP812" s="11">
        <v>811</v>
      </c>
      <c r="AQ812" s="11">
        <v>-0.10507398750095473</v>
      </c>
      <c r="AS812" s="11">
        <v>811</v>
      </c>
      <c r="AT812" s="11">
        <v>1.3421175586597745E-2</v>
      </c>
    </row>
    <row r="813" spans="39:46" x14ac:dyDescent="0.25">
      <c r="AM813" s="11">
        <v>812</v>
      </c>
      <c r="AN813" s="11">
        <v>0.17798559266267527</v>
      </c>
      <c r="AP813" s="11">
        <v>812</v>
      </c>
      <c r="AQ813" s="11">
        <v>-0.2815315978179278</v>
      </c>
      <c r="AS813" s="11">
        <v>812</v>
      </c>
      <c r="AT813" s="11">
        <v>1.3796655173666104E-2</v>
      </c>
    </row>
    <row r="814" spans="39:46" x14ac:dyDescent="0.25">
      <c r="AM814" s="11">
        <v>813</v>
      </c>
      <c r="AN814" s="11">
        <v>0.14902224630829344</v>
      </c>
      <c r="AP814" s="11">
        <v>813</v>
      </c>
      <c r="AQ814" s="11">
        <v>-0.18916401296767293</v>
      </c>
      <c r="AS814" s="11">
        <v>813</v>
      </c>
      <c r="AT814" s="11">
        <v>1.3788587825736318E-2</v>
      </c>
    </row>
    <row r="815" spans="39:46" x14ac:dyDescent="0.25">
      <c r="AM815" s="11">
        <v>814</v>
      </c>
      <c r="AN815" s="11">
        <v>0.16383170150651863</v>
      </c>
      <c r="AP815" s="11">
        <v>814</v>
      </c>
      <c r="AQ815" s="11">
        <v>-0.15994360457332463</v>
      </c>
      <c r="AS815" s="11">
        <v>814</v>
      </c>
      <c r="AT815" s="11">
        <v>1.4769838252024133E-2</v>
      </c>
    </row>
    <row r="816" spans="39:46" x14ac:dyDescent="0.25">
      <c r="AM816" s="11">
        <v>815</v>
      </c>
      <c r="AN816" s="11">
        <v>0.20010907828582539</v>
      </c>
      <c r="AP816" s="11">
        <v>815</v>
      </c>
      <c r="AQ816" s="11">
        <v>-0.24055760399971496</v>
      </c>
      <c r="AS816" s="11">
        <v>815</v>
      </c>
      <c r="AT816" s="11">
        <v>1.947115746643454E-2</v>
      </c>
    </row>
    <row r="817" spans="39:46" x14ac:dyDescent="0.25">
      <c r="AM817" s="11">
        <v>816</v>
      </c>
      <c r="AN817" s="11">
        <v>0.1903892957203813</v>
      </c>
      <c r="AP817" s="11">
        <v>816</v>
      </c>
      <c r="AQ817" s="11">
        <v>-0.17528121193974192</v>
      </c>
      <c r="AS817" s="11">
        <v>816</v>
      </c>
      <c r="AT817" s="11">
        <v>1.7073530131388279E-2</v>
      </c>
    </row>
    <row r="818" spans="39:46" x14ac:dyDescent="0.25">
      <c r="AM818" s="11">
        <v>817</v>
      </c>
      <c r="AN818" s="11">
        <v>0.21036284985902595</v>
      </c>
      <c r="AP818" s="11">
        <v>817</v>
      </c>
      <c r="AQ818" s="11">
        <v>-0.24922878636681098</v>
      </c>
      <c r="AS818" s="11">
        <v>817</v>
      </c>
      <c r="AT818" s="11">
        <v>1.945380882988746E-2</v>
      </c>
    </row>
    <row r="819" spans="39:46" x14ac:dyDescent="0.25">
      <c r="AM819" s="11">
        <v>818</v>
      </c>
      <c r="AN819" s="11">
        <v>0.17514340286071017</v>
      </c>
      <c r="AP819" s="11">
        <v>818</v>
      </c>
      <c r="AQ819" s="11">
        <v>-0.29901310682428495</v>
      </c>
      <c r="AS819" s="11">
        <v>818</v>
      </c>
      <c r="AT819" s="11">
        <v>1.5437824014766403E-2</v>
      </c>
    </row>
    <row r="820" spans="39:46" x14ac:dyDescent="0.25">
      <c r="AM820" s="11">
        <v>819</v>
      </c>
      <c r="AN820" s="11">
        <v>0.21172391798150716</v>
      </c>
      <c r="AP820" s="11">
        <v>819</v>
      </c>
      <c r="AQ820" s="11">
        <v>-0.20857604568604962</v>
      </c>
      <c r="AS820" s="11">
        <v>819</v>
      </c>
      <c r="AT820" s="11">
        <v>1.4237711633432917E-2</v>
      </c>
    </row>
    <row r="821" spans="39:46" x14ac:dyDescent="0.25">
      <c r="AM821" s="11">
        <v>820</v>
      </c>
      <c r="AN821" s="11">
        <v>0.22612810631690253</v>
      </c>
      <c r="AP821" s="11">
        <v>820</v>
      </c>
      <c r="AQ821" s="11">
        <v>-0.2020757502256994</v>
      </c>
      <c r="AS821" s="11">
        <v>820</v>
      </c>
      <c r="AT821" s="11">
        <v>1.681931719655954E-2</v>
      </c>
    </row>
    <row r="822" spans="39:46" x14ac:dyDescent="0.25">
      <c r="AM822" s="11">
        <v>821</v>
      </c>
      <c r="AN822" s="11">
        <v>0.20788881316330818</v>
      </c>
      <c r="AP822" s="11">
        <v>821</v>
      </c>
      <c r="AQ822" s="11">
        <v>-0.21663643488825016</v>
      </c>
      <c r="AS822" s="11">
        <v>821</v>
      </c>
      <c r="AT822" s="11">
        <v>1.5349101389756413E-2</v>
      </c>
    </row>
    <row r="823" spans="39:46" x14ac:dyDescent="0.25">
      <c r="AM823" s="11">
        <v>822</v>
      </c>
      <c r="AN823" s="11">
        <v>0.20154955370027594</v>
      </c>
      <c r="AP823" s="11">
        <v>822</v>
      </c>
      <c r="AQ823" s="11">
        <v>-0.16576276329478329</v>
      </c>
      <c r="AS823" s="11">
        <v>822</v>
      </c>
      <c r="AT823" s="11">
        <v>1.6124154998247577E-2</v>
      </c>
    </row>
    <row r="824" spans="39:46" x14ac:dyDescent="0.25">
      <c r="AM824" s="11">
        <v>823</v>
      </c>
      <c r="AN824" s="11">
        <v>0.15058485470696209</v>
      </c>
      <c r="AP824" s="11">
        <v>823</v>
      </c>
      <c r="AQ824" s="11">
        <v>-0.26838697200172623</v>
      </c>
      <c r="AS824" s="11">
        <v>823</v>
      </c>
      <c r="AT824" s="11">
        <v>2.0261620158353248E-2</v>
      </c>
    </row>
    <row r="825" spans="39:46" x14ac:dyDescent="0.25">
      <c r="AM825" s="11">
        <v>824</v>
      </c>
      <c r="AN825" s="11">
        <v>0.24456916397812239</v>
      </c>
      <c r="AP825" s="11">
        <v>824</v>
      </c>
      <c r="AQ825" s="11">
        <v>-0.24253049482850256</v>
      </c>
      <c r="AS825" s="11">
        <v>824</v>
      </c>
      <c r="AT825" s="11">
        <v>1.6479427920743667E-2</v>
      </c>
    </row>
    <row r="826" spans="39:46" x14ac:dyDescent="0.25">
      <c r="AM826" s="11">
        <v>825</v>
      </c>
      <c r="AN826" s="11">
        <v>0.15617125498775095</v>
      </c>
      <c r="AP826" s="11">
        <v>825</v>
      </c>
      <c r="AQ826" s="11">
        <v>-0.16191477477750968</v>
      </c>
      <c r="AS826" s="11">
        <v>825</v>
      </c>
      <c r="AT826" s="11">
        <v>1.5566568125106631E-2</v>
      </c>
    </row>
    <row r="827" spans="39:46" x14ac:dyDescent="0.25">
      <c r="AM827" s="11">
        <v>826</v>
      </c>
      <c r="AN827" s="11">
        <v>0.17078177116101012</v>
      </c>
      <c r="AP827" s="11">
        <v>826</v>
      </c>
      <c r="AQ827" s="11">
        <v>-0.2464840366670728</v>
      </c>
      <c r="AS827" s="11">
        <v>826</v>
      </c>
      <c r="AT827" s="11">
        <v>2.1781260176573679E-2</v>
      </c>
    </row>
    <row r="828" spans="39:46" x14ac:dyDescent="0.25">
      <c r="AM828" s="11">
        <v>827</v>
      </c>
      <c r="AN828" s="11">
        <v>0.19586620447392647</v>
      </c>
      <c r="AP828" s="11">
        <v>827</v>
      </c>
      <c r="AQ828" s="11">
        <v>-0.40436739072792782</v>
      </c>
      <c r="AS828" s="11">
        <v>827</v>
      </c>
      <c r="AT828" s="11">
        <v>2.0626918581793829E-2</v>
      </c>
    </row>
    <row r="829" spans="39:46" x14ac:dyDescent="0.25">
      <c r="AM829" s="11">
        <v>828</v>
      </c>
      <c r="AN829" s="11">
        <v>0.18431497903056654</v>
      </c>
      <c r="AP829" s="11">
        <v>828</v>
      </c>
      <c r="AQ829" s="11">
        <v>-0.23926105422865668</v>
      </c>
      <c r="AS829" s="11">
        <v>828</v>
      </c>
      <c r="AT829" s="11">
        <v>1.2481565238327315E-2</v>
      </c>
    </row>
    <row r="830" spans="39:46" x14ac:dyDescent="0.25">
      <c r="AM830" s="11">
        <v>829</v>
      </c>
      <c r="AN830" s="11">
        <v>0.19687862869651621</v>
      </c>
      <c r="AP830" s="11">
        <v>829</v>
      </c>
      <c r="AQ830" s="11">
        <v>-8.4576553500100307E-2</v>
      </c>
      <c r="AS830" s="11">
        <v>829</v>
      </c>
      <c r="AT830" s="11">
        <v>1.9509792386945668E-2</v>
      </c>
    </row>
    <row r="831" spans="39:46" x14ac:dyDescent="0.25">
      <c r="AM831" s="11">
        <v>830</v>
      </c>
      <c r="AN831" s="11">
        <v>0.23099649392260013</v>
      </c>
      <c r="AP831" s="11">
        <v>830</v>
      </c>
      <c r="AQ831" s="11">
        <v>-0.35170450815589827</v>
      </c>
      <c r="AS831" s="11">
        <v>830</v>
      </c>
      <c r="AT831" s="11">
        <v>1.4107224542007449E-2</v>
      </c>
    </row>
    <row r="832" spans="39:46" x14ac:dyDescent="0.25">
      <c r="AM832" s="11">
        <v>831</v>
      </c>
      <c r="AN832" s="11">
        <v>0.16868006999418947</v>
      </c>
      <c r="AP832" s="11">
        <v>831</v>
      </c>
      <c r="AQ832" s="11">
        <v>-0.29229303141304708</v>
      </c>
      <c r="AS832" s="11">
        <v>831</v>
      </c>
      <c r="AT832" s="11">
        <v>1.3711077479677414E-2</v>
      </c>
    </row>
    <row r="833" spans="39:46" x14ac:dyDescent="0.25">
      <c r="AM833" s="11">
        <v>832</v>
      </c>
      <c r="AN833" s="11">
        <v>0.19979545447495783</v>
      </c>
      <c r="AP833" s="11">
        <v>832</v>
      </c>
      <c r="AQ833" s="11">
        <v>-0.24519916992460788</v>
      </c>
      <c r="AS833" s="11">
        <v>832</v>
      </c>
      <c r="AT833" s="11">
        <v>1.4692914091332283E-2</v>
      </c>
    </row>
    <row r="834" spans="39:46" x14ac:dyDescent="0.25">
      <c r="AM834" s="11">
        <v>833</v>
      </c>
      <c r="AN834" s="11">
        <v>0.22705973628968135</v>
      </c>
      <c r="AP834" s="11">
        <v>833</v>
      </c>
      <c r="AQ834" s="11">
        <v>-0.34211660646820791</v>
      </c>
      <c r="AS834" s="11">
        <v>833</v>
      </c>
      <c r="AT834" s="11">
        <v>1.5951422438312705E-2</v>
      </c>
    </row>
    <row r="835" spans="39:46" x14ac:dyDescent="0.25">
      <c r="AM835" s="11">
        <v>834</v>
      </c>
      <c r="AN835" s="11">
        <v>0.18958397936873753</v>
      </c>
      <c r="AP835" s="11">
        <v>834</v>
      </c>
      <c r="AQ835" s="11">
        <v>-0.25537217108690985</v>
      </c>
      <c r="AS835" s="11">
        <v>834</v>
      </c>
      <c r="AT835" s="11">
        <v>1.6160368031085306E-2</v>
      </c>
    </row>
    <row r="836" spans="39:46" x14ac:dyDescent="0.25">
      <c r="AM836" s="11">
        <v>835</v>
      </c>
      <c r="AN836" s="11">
        <v>0.17783745840272711</v>
      </c>
      <c r="AP836" s="11">
        <v>835</v>
      </c>
      <c r="AQ836" s="11">
        <v>-0.24311502117263079</v>
      </c>
      <c r="AS836" s="11">
        <v>835</v>
      </c>
      <c r="AT836" s="11">
        <v>1.4400242277629767E-2</v>
      </c>
    </row>
    <row r="837" spans="39:46" x14ac:dyDescent="0.25">
      <c r="AM837" s="11">
        <v>836</v>
      </c>
      <c r="AN837" s="11">
        <v>0.18988504704350762</v>
      </c>
      <c r="AP837" s="11">
        <v>836</v>
      </c>
      <c r="AQ837" s="11">
        <v>-0.34911244467706765</v>
      </c>
      <c r="AS837" s="11">
        <v>836</v>
      </c>
      <c r="AT837" s="11">
        <v>1.741240441211071E-2</v>
      </c>
    </row>
    <row r="838" spans="39:46" x14ac:dyDescent="0.25">
      <c r="AM838" s="11">
        <v>837</v>
      </c>
      <c r="AN838" s="11">
        <v>0.23001510005806711</v>
      </c>
      <c r="AP838" s="11">
        <v>837</v>
      </c>
      <c r="AQ838" s="11">
        <v>-0.36088601831258221</v>
      </c>
      <c r="AS838" s="11">
        <v>837</v>
      </c>
      <c r="AT838" s="11">
        <v>2.0631714527820991E-2</v>
      </c>
    </row>
    <row r="839" spans="39:46" x14ac:dyDescent="0.25">
      <c r="AM839" s="11">
        <v>838</v>
      </c>
      <c r="AN839" s="11">
        <v>0.19328314381163395</v>
      </c>
      <c r="AP839" s="11">
        <v>838</v>
      </c>
      <c r="AQ839" s="11">
        <v>-0.32821316010160806</v>
      </c>
      <c r="AS839" s="11">
        <v>838</v>
      </c>
      <c r="AT839" s="11">
        <v>1.6973772235431835E-2</v>
      </c>
    </row>
    <row r="840" spans="39:46" x14ac:dyDescent="0.25">
      <c r="AM840" s="11">
        <v>839</v>
      </c>
      <c r="AN840" s="11">
        <v>0.23191838121238492</v>
      </c>
      <c r="AP840" s="11">
        <v>839</v>
      </c>
      <c r="AQ840" s="11">
        <v>-0.28305072971046485</v>
      </c>
      <c r="AS840" s="11">
        <v>839</v>
      </c>
      <c r="AT840" s="11">
        <v>1.1345207188980772E-2</v>
      </c>
    </row>
    <row r="841" spans="39:46" x14ac:dyDescent="0.25">
      <c r="AM841" s="11">
        <v>840</v>
      </c>
      <c r="AN841" s="11">
        <v>0.20767848852941853</v>
      </c>
      <c r="AP841" s="11">
        <v>840</v>
      </c>
      <c r="AQ841" s="11">
        <v>-0.18388358694653173</v>
      </c>
      <c r="AS841" s="11">
        <v>840</v>
      </c>
      <c r="AT841" s="11">
        <v>1.6126050668149552E-2</v>
      </c>
    </row>
    <row r="842" spans="39:46" x14ac:dyDescent="0.25">
      <c r="AM842" s="11">
        <v>841</v>
      </c>
      <c r="AN842" s="11">
        <v>0.20065886463783911</v>
      </c>
      <c r="AP842" s="11">
        <v>841</v>
      </c>
      <c r="AQ842" s="11">
        <v>-0.27321880882808547</v>
      </c>
      <c r="AS842" s="11">
        <v>841</v>
      </c>
      <c r="AT842" s="11">
        <v>1.934469014472728E-2</v>
      </c>
    </row>
    <row r="843" spans="39:46" x14ac:dyDescent="0.25">
      <c r="AM843" s="11">
        <v>842</v>
      </c>
      <c r="AN843" s="11">
        <v>0.16826818952983644</v>
      </c>
      <c r="AP843" s="11">
        <v>842</v>
      </c>
      <c r="AQ843" s="11">
        <v>-0.25886093312131875</v>
      </c>
      <c r="AS843" s="11">
        <v>842</v>
      </c>
      <c r="AT843" s="11">
        <v>1.4858069920625758E-2</v>
      </c>
    </row>
    <row r="844" spans="39:46" x14ac:dyDescent="0.25">
      <c r="AM844" s="11">
        <v>843</v>
      </c>
      <c r="AN844" s="11">
        <v>0.18667793534711122</v>
      </c>
      <c r="AP844" s="11">
        <v>843</v>
      </c>
      <c r="AQ844" s="11">
        <v>-0.25133247440097434</v>
      </c>
      <c r="AS844" s="11">
        <v>843</v>
      </c>
      <c r="AT844" s="11">
        <v>1.8944997732218818E-2</v>
      </c>
    </row>
    <row r="845" spans="39:46" x14ac:dyDescent="0.25">
      <c r="AM845" s="11">
        <v>844</v>
      </c>
      <c r="AN845" s="11">
        <v>0.16662856329913667</v>
      </c>
      <c r="AP845" s="11">
        <v>844</v>
      </c>
      <c r="AQ845" s="11">
        <v>-0.33925443177186498</v>
      </c>
      <c r="AS845" s="11">
        <v>844</v>
      </c>
      <c r="AT845" s="11">
        <v>2.0709871857623068E-2</v>
      </c>
    </row>
    <row r="846" spans="39:46" x14ac:dyDescent="0.25">
      <c r="AM846" s="11">
        <v>845</v>
      </c>
      <c r="AN846" s="11">
        <v>0.24330300279848821</v>
      </c>
      <c r="AP846" s="11">
        <v>845</v>
      </c>
      <c r="AQ846" s="11">
        <v>-0.33757456535779251</v>
      </c>
      <c r="AS846" s="11">
        <v>845</v>
      </c>
      <c r="AT846" s="11">
        <v>1.6380484071852601E-2</v>
      </c>
    </row>
    <row r="847" spans="39:46" x14ac:dyDescent="0.25">
      <c r="AM847" s="11">
        <v>846</v>
      </c>
      <c r="AN847" s="11">
        <v>0.1727068560924308</v>
      </c>
      <c r="AP847" s="11">
        <v>846</v>
      </c>
      <c r="AQ847" s="11">
        <v>-0.34956322987312416</v>
      </c>
      <c r="AS847" s="11">
        <v>846</v>
      </c>
      <c r="AT847" s="11">
        <v>1.8201067173607192E-2</v>
      </c>
    </row>
    <row r="848" spans="39:46" x14ac:dyDescent="0.25">
      <c r="AM848" s="11">
        <v>847</v>
      </c>
      <c r="AN848" s="11">
        <v>0.21114198071881979</v>
      </c>
      <c r="AP848" s="11">
        <v>847</v>
      </c>
      <c r="AQ848" s="11">
        <v>-0.22707303329806447</v>
      </c>
      <c r="AS848" s="11">
        <v>847</v>
      </c>
      <c r="AT848" s="11">
        <v>1.6640364800224766E-2</v>
      </c>
    </row>
    <row r="849" spans="39:46" x14ac:dyDescent="0.25">
      <c r="AM849" s="11">
        <v>848</v>
      </c>
      <c r="AN849" s="11">
        <v>0.21068283784655634</v>
      </c>
      <c r="AP849" s="11">
        <v>848</v>
      </c>
      <c r="AQ849" s="11">
        <v>-0.26150409000824704</v>
      </c>
      <c r="AS849" s="11">
        <v>848</v>
      </c>
      <c r="AT849" s="11">
        <v>1.9029657282896999E-2</v>
      </c>
    </row>
    <row r="850" spans="39:46" x14ac:dyDescent="0.25">
      <c r="AM850" s="11">
        <v>849</v>
      </c>
      <c r="AN850" s="11">
        <v>0.25452584135395601</v>
      </c>
      <c r="AP850" s="11">
        <v>849</v>
      </c>
      <c r="AQ850" s="11">
        <v>-0.24859973441440608</v>
      </c>
      <c r="AS850" s="11">
        <v>849</v>
      </c>
      <c r="AT850" s="11">
        <v>1.5718954197680036E-2</v>
      </c>
    </row>
    <row r="851" spans="39:46" x14ac:dyDescent="0.25">
      <c r="AM851" s="11">
        <v>850</v>
      </c>
      <c r="AN851" s="11">
        <v>0.16905402339068495</v>
      </c>
      <c r="AP851" s="11">
        <v>850</v>
      </c>
      <c r="AQ851" s="11">
        <v>-8.1220350983610815E-2</v>
      </c>
      <c r="AS851" s="11">
        <v>850</v>
      </c>
      <c r="AT851" s="11">
        <v>1.7154587041819103E-2</v>
      </c>
    </row>
    <row r="852" spans="39:46" x14ac:dyDescent="0.25">
      <c r="AM852" s="11">
        <v>851</v>
      </c>
      <c r="AN852" s="11">
        <v>0.22163495285105025</v>
      </c>
      <c r="AP852" s="11">
        <v>851</v>
      </c>
      <c r="AQ852" s="11">
        <v>-0.21084479069251144</v>
      </c>
      <c r="AS852" s="11">
        <v>851</v>
      </c>
      <c r="AT852" s="11">
        <v>1.7976000113364962E-2</v>
      </c>
    </row>
    <row r="853" spans="39:46" x14ac:dyDescent="0.25">
      <c r="AM853" s="11">
        <v>852</v>
      </c>
      <c r="AN853" s="11">
        <v>0.21831747090040649</v>
      </c>
      <c r="AP853" s="11">
        <v>852</v>
      </c>
      <c r="AQ853" s="11">
        <v>-0.22363655376919189</v>
      </c>
      <c r="AS853" s="11">
        <v>852</v>
      </c>
      <c r="AT853" s="11">
        <v>1.510202431377957E-2</v>
      </c>
    </row>
    <row r="854" spans="39:46" x14ac:dyDescent="0.25">
      <c r="AM854" s="11">
        <v>853</v>
      </c>
      <c r="AN854" s="11">
        <v>0.22638518079096323</v>
      </c>
      <c r="AP854" s="11">
        <v>853</v>
      </c>
      <c r="AQ854" s="11">
        <v>-0.28214892966616845</v>
      </c>
      <c r="AS854" s="11">
        <v>853</v>
      </c>
      <c r="AT854" s="11">
        <v>1.6803735935365209E-2</v>
      </c>
    </row>
    <row r="855" spans="39:46" x14ac:dyDescent="0.25">
      <c r="AM855" s="11">
        <v>854</v>
      </c>
      <c r="AN855" s="11">
        <v>0.19630306810226822</v>
      </c>
      <c r="AP855" s="11">
        <v>854</v>
      </c>
      <c r="AQ855" s="11">
        <v>-0.31605726188046879</v>
      </c>
      <c r="AS855" s="11">
        <v>854</v>
      </c>
      <c r="AT855" s="11">
        <v>1.6049373013460183E-2</v>
      </c>
    </row>
    <row r="856" spans="39:46" x14ac:dyDescent="0.25">
      <c r="AM856" s="11">
        <v>855</v>
      </c>
      <c r="AN856" s="11">
        <v>0.2282658944020961</v>
      </c>
      <c r="AP856" s="11">
        <v>855</v>
      </c>
      <c r="AQ856" s="11">
        <v>-0.25777531921477725</v>
      </c>
      <c r="AS856" s="11">
        <v>855</v>
      </c>
      <c r="AT856" s="11">
        <v>1.9509911675606499E-2</v>
      </c>
    </row>
    <row r="857" spans="39:46" x14ac:dyDescent="0.25">
      <c r="AM857" s="11">
        <v>856</v>
      </c>
      <c r="AN857" s="11">
        <v>0.22039502365276492</v>
      </c>
      <c r="AP857" s="11">
        <v>856</v>
      </c>
      <c r="AQ857" s="11">
        <v>-0.23701667199557902</v>
      </c>
      <c r="AS857" s="11">
        <v>856</v>
      </c>
      <c r="AT857" s="11">
        <v>1.3614547167354463E-2</v>
      </c>
    </row>
    <row r="858" spans="39:46" x14ac:dyDescent="0.25">
      <c r="AM858" s="11">
        <v>857</v>
      </c>
      <c r="AN858" s="11">
        <v>0.19615143399485857</v>
      </c>
      <c r="AP858" s="11">
        <v>857</v>
      </c>
      <c r="AQ858" s="11">
        <v>-0.32548136348152795</v>
      </c>
      <c r="AS858" s="11">
        <v>857</v>
      </c>
      <c r="AT858" s="11">
        <v>1.8860048908233461E-2</v>
      </c>
    </row>
    <row r="859" spans="39:46" x14ac:dyDescent="0.25">
      <c r="AM859" s="11">
        <v>858</v>
      </c>
      <c r="AN859" s="11">
        <v>0.21576529518106127</v>
      </c>
      <c r="AP859" s="11">
        <v>858</v>
      </c>
      <c r="AQ859" s="11">
        <v>-0.22854390191804891</v>
      </c>
      <c r="AS859" s="11">
        <v>858</v>
      </c>
      <c r="AT859" s="11">
        <v>1.1829393382378666E-2</v>
      </c>
    </row>
    <row r="860" spans="39:46" x14ac:dyDescent="0.25">
      <c r="AM860" s="11">
        <v>859</v>
      </c>
      <c r="AN860" s="11">
        <v>0.20020142308629785</v>
      </c>
      <c r="AP860" s="11">
        <v>859</v>
      </c>
      <c r="AQ860" s="11">
        <v>-0.38442546185793125</v>
      </c>
      <c r="AS860" s="11">
        <v>859</v>
      </c>
      <c r="AT860" s="11">
        <v>1.7277178941524814E-2</v>
      </c>
    </row>
    <row r="861" spans="39:46" x14ac:dyDescent="0.25">
      <c r="AM861" s="11">
        <v>860</v>
      </c>
      <c r="AN861" s="11">
        <v>0.20880562298321012</v>
      </c>
      <c r="AP861" s="11">
        <v>860</v>
      </c>
      <c r="AQ861" s="11">
        <v>-0.16757683813138741</v>
      </c>
      <c r="AS861" s="11">
        <v>860</v>
      </c>
      <c r="AT861" s="11">
        <v>1.0895891268324936E-2</v>
      </c>
    </row>
    <row r="862" spans="39:46" x14ac:dyDescent="0.25">
      <c r="AM862" s="11">
        <v>861</v>
      </c>
      <c r="AN862" s="11">
        <v>0.20017007086363436</v>
      </c>
      <c r="AP862" s="11">
        <v>861</v>
      </c>
      <c r="AQ862" s="11">
        <v>-0.33815209481551584</v>
      </c>
      <c r="AS862" s="11">
        <v>861</v>
      </c>
      <c r="AT862" s="11">
        <v>1.6206296558193733E-2</v>
      </c>
    </row>
    <row r="863" spans="39:46" x14ac:dyDescent="0.25">
      <c r="AM863" s="11">
        <v>862</v>
      </c>
      <c r="AN863" s="11">
        <v>0.15371875528116077</v>
      </c>
      <c r="AP863" s="11">
        <v>862</v>
      </c>
      <c r="AQ863" s="11">
        <v>-0.28795205635158544</v>
      </c>
      <c r="AS863" s="11">
        <v>862</v>
      </c>
      <c r="AT863" s="11">
        <v>1.7056634691544004E-2</v>
      </c>
    </row>
    <row r="864" spans="39:46" x14ac:dyDescent="0.25">
      <c r="AM864" s="11">
        <v>863</v>
      </c>
      <c r="AN864" s="11">
        <v>0.23677931719148129</v>
      </c>
      <c r="AP864" s="11">
        <v>863</v>
      </c>
      <c r="AQ864" s="11">
        <v>-0.25955490203597592</v>
      </c>
      <c r="AS864" s="11">
        <v>863</v>
      </c>
      <c r="AT864" s="11">
        <v>1.6457150008021632E-2</v>
      </c>
    </row>
    <row r="865" spans="39:46" x14ac:dyDescent="0.25">
      <c r="AM865" s="11">
        <v>864</v>
      </c>
      <c r="AN865" s="11">
        <v>0.20374407248690202</v>
      </c>
      <c r="AP865" s="11">
        <v>864</v>
      </c>
      <c r="AQ865" s="11">
        <v>-0.24725258061204805</v>
      </c>
      <c r="AS865" s="11">
        <v>864</v>
      </c>
      <c r="AT865" s="11">
        <v>1.4517836960200668E-2</v>
      </c>
    </row>
    <row r="866" spans="39:46" x14ac:dyDescent="0.25">
      <c r="AM866" s="11">
        <v>865</v>
      </c>
      <c r="AN866" s="11">
        <v>0.22896962671276036</v>
      </c>
      <c r="AP866" s="11">
        <v>865</v>
      </c>
      <c r="AQ866" s="11">
        <v>-0.17313318813346285</v>
      </c>
      <c r="AS866" s="11">
        <v>865</v>
      </c>
      <c r="AT866" s="11">
        <v>1.8044462007094027E-2</v>
      </c>
    </row>
    <row r="867" spans="39:46" x14ac:dyDescent="0.25">
      <c r="AM867" s="11">
        <v>866</v>
      </c>
      <c r="AN867" s="11">
        <v>0.20739694550876511</v>
      </c>
      <c r="AP867" s="11">
        <v>866</v>
      </c>
      <c r="AQ867" s="11">
        <v>-0.22715551237601617</v>
      </c>
      <c r="AS867" s="11">
        <v>866</v>
      </c>
      <c r="AT867" s="11">
        <v>1.8449033017028108E-2</v>
      </c>
    </row>
    <row r="868" spans="39:46" x14ac:dyDescent="0.25">
      <c r="AM868" s="11">
        <v>867</v>
      </c>
      <c r="AN868" s="11">
        <v>0.18795724349347379</v>
      </c>
      <c r="AP868" s="11">
        <v>867</v>
      </c>
      <c r="AQ868" s="11">
        <v>-0.18232988347427398</v>
      </c>
      <c r="AS868" s="11">
        <v>867</v>
      </c>
      <c r="AT868" s="11">
        <v>1.5855005554978385E-2</v>
      </c>
    </row>
    <row r="869" spans="39:46" x14ac:dyDescent="0.25">
      <c r="AM869" s="11">
        <v>868</v>
      </c>
      <c r="AN869" s="11">
        <v>0.19993389334576561</v>
      </c>
      <c r="AP869" s="11">
        <v>868</v>
      </c>
      <c r="AQ869" s="11">
        <v>-0.38594456310123931</v>
      </c>
      <c r="AS869" s="11">
        <v>868</v>
      </c>
      <c r="AT869" s="11">
        <v>1.3617030374267869E-2</v>
      </c>
    </row>
    <row r="870" spans="39:46" x14ac:dyDescent="0.25">
      <c r="AM870" s="11">
        <v>869</v>
      </c>
      <c r="AN870" s="11">
        <v>0.22921654797821475</v>
      </c>
      <c r="AP870" s="11">
        <v>869</v>
      </c>
      <c r="AQ870" s="11">
        <v>-0.26720907287881762</v>
      </c>
      <c r="AS870" s="11">
        <v>869</v>
      </c>
      <c r="AT870" s="11">
        <v>1.6432539265283479E-2</v>
      </c>
    </row>
    <row r="871" spans="39:46" x14ac:dyDescent="0.25">
      <c r="AM871" s="11">
        <v>870</v>
      </c>
      <c r="AN871" s="11">
        <v>0.24512038865072358</v>
      </c>
      <c r="AP871" s="11">
        <v>870</v>
      </c>
      <c r="AQ871" s="11">
        <v>3.081751068928882E-2</v>
      </c>
      <c r="AS871" s="11">
        <v>870</v>
      </c>
      <c r="AT871" s="11">
        <v>1.4793853868524751E-2</v>
      </c>
    </row>
    <row r="872" spans="39:46" x14ac:dyDescent="0.25">
      <c r="AM872" s="11">
        <v>871</v>
      </c>
      <c r="AN872" s="11">
        <v>0.19338719022891332</v>
      </c>
      <c r="AP872" s="11">
        <v>871</v>
      </c>
      <c r="AQ872" s="11">
        <v>-0.2976461045834346</v>
      </c>
      <c r="AS872" s="11">
        <v>871</v>
      </c>
      <c r="AT872" s="11">
        <v>1.5250043280870941E-2</v>
      </c>
    </row>
    <row r="873" spans="39:46" x14ac:dyDescent="0.25">
      <c r="AM873" s="11">
        <v>872</v>
      </c>
      <c r="AN873" s="11">
        <v>0.20717515955328186</v>
      </c>
      <c r="AP873" s="11">
        <v>872</v>
      </c>
      <c r="AQ873" s="11">
        <v>-0.36965276830700405</v>
      </c>
      <c r="AS873" s="11">
        <v>872</v>
      </c>
      <c r="AT873" s="11">
        <v>1.5800536389735359E-2</v>
      </c>
    </row>
    <row r="874" spans="39:46" x14ac:dyDescent="0.25">
      <c r="AM874" s="11">
        <v>873</v>
      </c>
      <c r="AN874" s="11">
        <v>0.16830286845603792</v>
      </c>
      <c r="AP874" s="11">
        <v>873</v>
      </c>
      <c r="AQ874" s="11">
        <v>-0.23257231564945452</v>
      </c>
      <c r="AS874" s="11">
        <v>873</v>
      </c>
      <c r="AT874" s="11">
        <v>1.7232555806366172E-2</v>
      </c>
    </row>
    <row r="875" spans="39:46" x14ac:dyDescent="0.25">
      <c r="AM875" s="11">
        <v>874</v>
      </c>
      <c r="AN875" s="11">
        <v>0.18728874993889627</v>
      </c>
      <c r="AP875" s="11">
        <v>874</v>
      </c>
      <c r="AQ875" s="11">
        <v>-0.1652056260479704</v>
      </c>
      <c r="AS875" s="11">
        <v>874</v>
      </c>
      <c r="AT875" s="11">
        <v>1.8021576444354068E-2</v>
      </c>
    </row>
    <row r="876" spans="39:46" x14ac:dyDescent="0.25">
      <c r="AM876" s="11">
        <v>875</v>
      </c>
      <c r="AN876" s="11">
        <v>0.1554713821988932</v>
      </c>
      <c r="AP876" s="11">
        <v>875</v>
      </c>
      <c r="AQ876" s="11">
        <v>-0.17421500501252674</v>
      </c>
      <c r="AS876" s="11">
        <v>875</v>
      </c>
      <c r="AT876" s="11">
        <v>1.7511442945754036E-2</v>
      </c>
    </row>
    <row r="877" spans="39:46" x14ac:dyDescent="0.25">
      <c r="AM877" s="11">
        <v>876</v>
      </c>
      <c r="AN877" s="11">
        <v>0.18142216095429675</v>
      </c>
      <c r="AP877" s="11">
        <v>876</v>
      </c>
      <c r="AQ877" s="11">
        <v>-0.30803221459246577</v>
      </c>
      <c r="AS877" s="11">
        <v>876</v>
      </c>
      <c r="AT877" s="11">
        <v>1.7630267343688191E-2</v>
      </c>
    </row>
    <row r="878" spans="39:46" x14ac:dyDescent="0.25">
      <c r="AM878" s="11">
        <v>877</v>
      </c>
      <c r="AN878" s="11">
        <v>0.2460590462078491</v>
      </c>
      <c r="AP878" s="11">
        <v>877</v>
      </c>
      <c r="AQ878" s="11">
        <v>-0.2641928965027176</v>
      </c>
      <c r="AS878" s="11">
        <v>877</v>
      </c>
      <c r="AT878" s="11">
        <v>1.6321467286088843E-2</v>
      </c>
    </row>
    <row r="879" spans="39:46" x14ac:dyDescent="0.25">
      <c r="AM879" s="11">
        <v>878</v>
      </c>
      <c r="AN879" s="11">
        <v>0.19185735366427362</v>
      </c>
      <c r="AP879" s="11">
        <v>878</v>
      </c>
      <c r="AQ879" s="11">
        <v>-0.2470443887968875</v>
      </c>
      <c r="AS879" s="11">
        <v>878</v>
      </c>
      <c r="AT879" s="11">
        <v>1.8520313185003502E-2</v>
      </c>
    </row>
    <row r="880" spans="39:46" x14ac:dyDescent="0.25">
      <c r="AM880" s="11">
        <v>879</v>
      </c>
      <c r="AN880" s="11">
        <v>0.22574412553072173</v>
      </c>
      <c r="AP880" s="11">
        <v>879</v>
      </c>
      <c r="AQ880" s="11">
        <v>-9.4192420945971481E-2</v>
      </c>
      <c r="AS880" s="11">
        <v>879</v>
      </c>
      <c r="AT880" s="11">
        <v>1.528087239214378E-2</v>
      </c>
    </row>
    <row r="881" spans="39:46" x14ac:dyDescent="0.25">
      <c r="AM881" s="11">
        <v>880</v>
      </c>
      <c r="AN881" s="11">
        <v>0.1558224885694422</v>
      </c>
      <c r="AP881" s="11">
        <v>880</v>
      </c>
      <c r="AQ881" s="11">
        <v>-0.15918273194375115</v>
      </c>
      <c r="AS881" s="11">
        <v>880</v>
      </c>
      <c r="AT881" s="11">
        <v>1.3754433600564216E-2</v>
      </c>
    </row>
    <row r="882" spans="39:46" x14ac:dyDescent="0.25">
      <c r="AM882" s="11">
        <v>881</v>
      </c>
      <c r="AN882" s="11">
        <v>0.23760529577106823</v>
      </c>
      <c r="AP882" s="11">
        <v>881</v>
      </c>
      <c r="AQ882" s="11">
        <v>-0.19298665356545233</v>
      </c>
      <c r="AS882" s="11">
        <v>881</v>
      </c>
      <c r="AT882" s="11">
        <v>1.4572754526918322E-2</v>
      </c>
    </row>
    <row r="883" spans="39:46" x14ac:dyDescent="0.25">
      <c r="AM883" s="11">
        <v>882</v>
      </c>
      <c r="AN883" s="11">
        <v>0.19370412918471436</v>
      </c>
      <c r="AP883" s="11">
        <v>882</v>
      </c>
      <c r="AQ883" s="11">
        <v>-8.3573069366187136E-2</v>
      </c>
      <c r="AS883" s="11">
        <v>882</v>
      </c>
      <c r="AT883" s="11">
        <v>1.3917664078176333E-2</v>
      </c>
    </row>
    <row r="884" spans="39:46" x14ac:dyDescent="0.25">
      <c r="AM884" s="11">
        <v>883</v>
      </c>
      <c r="AN884" s="11">
        <v>0.22695920230674524</v>
      </c>
      <c r="AP884" s="11">
        <v>883</v>
      </c>
      <c r="AQ884" s="11">
        <v>-0.27185998300565711</v>
      </c>
      <c r="AS884" s="11">
        <v>883</v>
      </c>
      <c r="AT884" s="11">
        <v>1.9868432032079015E-2</v>
      </c>
    </row>
    <row r="885" spans="39:46" x14ac:dyDescent="0.25">
      <c r="AM885" s="11">
        <v>884</v>
      </c>
      <c r="AN885" s="11">
        <v>0.19732411703015551</v>
      </c>
      <c r="AP885" s="11">
        <v>884</v>
      </c>
      <c r="AQ885" s="11">
        <v>-0.20373096242177907</v>
      </c>
      <c r="AS885" s="11">
        <v>884</v>
      </c>
      <c r="AT885" s="11">
        <v>1.8509875804585987E-2</v>
      </c>
    </row>
    <row r="886" spans="39:46" x14ac:dyDescent="0.25">
      <c r="AM886" s="11">
        <v>885</v>
      </c>
      <c r="AN886" s="11">
        <v>0.2329431455618714</v>
      </c>
      <c r="AP886" s="11">
        <v>885</v>
      </c>
      <c r="AQ886" s="11">
        <v>-0.18055329181017205</v>
      </c>
      <c r="AS886" s="11">
        <v>885</v>
      </c>
      <c r="AT886" s="11">
        <v>2.2195412471447427E-2</v>
      </c>
    </row>
    <row r="887" spans="39:46" x14ac:dyDescent="0.25">
      <c r="AM887" s="11">
        <v>886</v>
      </c>
      <c r="AN887" s="11">
        <v>0.16986451026645508</v>
      </c>
      <c r="AP887" s="11">
        <v>886</v>
      </c>
      <c r="AQ887" s="11">
        <v>-0.30122282392773592</v>
      </c>
      <c r="AS887" s="11">
        <v>886</v>
      </c>
      <c r="AT887" s="11">
        <v>1.8662471031794855E-2</v>
      </c>
    </row>
    <row r="888" spans="39:46" x14ac:dyDescent="0.25">
      <c r="AM888" s="11">
        <v>887</v>
      </c>
      <c r="AN888" s="11">
        <v>0.23420706738365743</v>
      </c>
      <c r="AP888" s="11">
        <v>887</v>
      </c>
      <c r="AQ888" s="11">
        <v>-0.34388408446488855</v>
      </c>
      <c r="AS888" s="11">
        <v>887</v>
      </c>
      <c r="AT888" s="11">
        <v>1.9806705867991523E-2</v>
      </c>
    </row>
    <row r="889" spans="39:46" x14ac:dyDescent="0.25">
      <c r="AM889" s="11">
        <v>888</v>
      </c>
      <c r="AN889" s="11">
        <v>0.2571106313464272</v>
      </c>
      <c r="AP889" s="11">
        <v>888</v>
      </c>
      <c r="AQ889" s="11">
        <v>-0.35404344243385355</v>
      </c>
      <c r="AS889" s="11">
        <v>888</v>
      </c>
      <c r="AT889" s="11">
        <v>1.5043235985741312E-2</v>
      </c>
    </row>
    <row r="890" spans="39:46" x14ac:dyDescent="0.25">
      <c r="AM890" s="11">
        <v>889</v>
      </c>
      <c r="AN890" s="11">
        <v>0.17793693028889759</v>
      </c>
      <c r="AP890" s="11">
        <v>889</v>
      </c>
      <c r="AQ890" s="11">
        <v>-0.12650723838454908</v>
      </c>
      <c r="AS890" s="11">
        <v>889</v>
      </c>
      <c r="AT890" s="11">
        <v>1.8163258168812531E-2</v>
      </c>
    </row>
    <row r="891" spans="39:46" x14ac:dyDescent="0.25">
      <c r="AM891" s="11">
        <v>890</v>
      </c>
      <c r="AN891" s="11">
        <v>0.14035897902547945</v>
      </c>
      <c r="AP891" s="11">
        <v>890</v>
      </c>
      <c r="AQ891" s="11">
        <v>-0.33674027543825241</v>
      </c>
      <c r="AS891" s="11">
        <v>890</v>
      </c>
      <c r="AT891" s="11">
        <v>2.0777594722942331E-2</v>
      </c>
    </row>
    <row r="892" spans="39:46" x14ac:dyDescent="0.25">
      <c r="AM892" s="11">
        <v>891</v>
      </c>
      <c r="AN892" s="11">
        <v>0.19531788480423987</v>
      </c>
      <c r="AP892" s="11">
        <v>891</v>
      </c>
      <c r="AQ892" s="11">
        <v>-0.2073633358878299</v>
      </c>
      <c r="AS892" s="11">
        <v>891</v>
      </c>
      <c r="AT892" s="11">
        <v>1.3203840554016546E-2</v>
      </c>
    </row>
    <row r="893" spans="39:46" x14ac:dyDescent="0.25">
      <c r="AM893" s="11">
        <v>892</v>
      </c>
      <c r="AN893" s="11">
        <v>0.26222627091789941</v>
      </c>
      <c r="AP893" s="11">
        <v>892</v>
      </c>
      <c r="AQ893" s="11">
        <v>-0.35512567163903985</v>
      </c>
      <c r="AS893" s="11">
        <v>892</v>
      </c>
      <c r="AT893" s="11">
        <v>2.0537204847629366E-2</v>
      </c>
    </row>
    <row r="894" spans="39:46" x14ac:dyDescent="0.25">
      <c r="AM894" s="11">
        <v>893</v>
      </c>
      <c r="AN894" s="11">
        <v>0.17085745927886264</v>
      </c>
      <c r="AP894" s="11">
        <v>893</v>
      </c>
      <c r="AQ894" s="11">
        <v>-0.21465552876155716</v>
      </c>
      <c r="AS894" s="11">
        <v>893</v>
      </c>
      <c r="AT894" s="11">
        <v>1.8248879994516493E-2</v>
      </c>
    </row>
    <row r="895" spans="39:46" x14ac:dyDescent="0.25">
      <c r="AM895" s="11">
        <v>894</v>
      </c>
      <c r="AN895" s="11">
        <v>0.2047919633320241</v>
      </c>
      <c r="AP895" s="11">
        <v>894</v>
      </c>
      <c r="AQ895" s="11">
        <v>-0.3987803738662809</v>
      </c>
      <c r="AS895" s="11">
        <v>894</v>
      </c>
      <c r="AT895" s="11">
        <v>1.4700069086843114E-2</v>
      </c>
    </row>
    <row r="896" spans="39:46" x14ac:dyDescent="0.25">
      <c r="AM896" s="11">
        <v>895</v>
      </c>
      <c r="AN896" s="11">
        <v>0.24399540525035615</v>
      </c>
      <c r="AP896" s="11">
        <v>895</v>
      </c>
      <c r="AQ896" s="11">
        <v>-0.17545095945664857</v>
      </c>
      <c r="AS896" s="11">
        <v>895</v>
      </c>
      <c r="AT896" s="11">
        <v>1.8183591767916209E-2</v>
      </c>
    </row>
    <row r="897" spans="39:46" x14ac:dyDescent="0.25">
      <c r="AM897" s="11">
        <v>896</v>
      </c>
      <c r="AN897" s="11">
        <v>0.19323737678364811</v>
      </c>
      <c r="AP897" s="11">
        <v>896</v>
      </c>
      <c r="AQ897" s="11">
        <v>-0.31546283235624495</v>
      </c>
      <c r="AS897" s="11">
        <v>896</v>
      </c>
      <c r="AT897" s="11">
        <v>1.6543767568751786E-2</v>
      </c>
    </row>
    <row r="898" spans="39:46" x14ac:dyDescent="0.25">
      <c r="AM898" s="11">
        <v>897</v>
      </c>
      <c r="AN898" s="11">
        <v>0.18113322183866948</v>
      </c>
      <c r="AP898" s="11">
        <v>897</v>
      </c>
      <c r="AQ898" s="11">
        <v>-0.25719426790104072</v>
      </c>
      <c r="AS898" s="11">
        <v>897</v>
      </c>
      <c r="AT898" s="11">
        <v>1.4435720695387805E-2</v>
      </c>
    </row>
    <row r="899" spans="39:46" x14ac:dyDescent="0.25">
      <c r="AM899" s="11">
        <v>898</v>
      </c>
      <c r="AN899" s="11">
        <v>0.21367222011586062</v>
      </c>
      <c r="AP899" s="11">
        <v>898</v>
      </c>
      <c r="AQ899" s="11">
        <v>-0.24027374702248541</v>
      </c>
      <c r="AS899" s="11">
        <v>898</v>
      </c>
      <c r="AT899" s="11">
        <v>1.4447768720572293E-2</v>
      </c>
    </row>
    <row r="900" spans="39:46" x14ac:dyDescent="0.25">
      <c r="AM900" s="11">
        <v>899</v>
      </c>
      <c r="AN900" s="11">
        <v>0.21271693446781473</v>
      </c>
      <c r="AP900" s="11">
        <v>899</v>
      </c>
      <c r="AQ900" s="11">
        <v>-0.36221944840167442</v>
      </c>
      <c r="AS900" s="11">
        <v>899</v>
      </c>
      <c r="AT900" s="11">
        <v>1.6069483462261908E-2</v>
      </c>
    </row>
    <row r="901" spans="39:46" x14ac:dyDescent="0.25">
      <c r="AM901" s="11">
        <v>900</v>
      </c>
      <c r="AN901" s="11">
        <v>0.1938013368230829</v>
      </c>
      <c r="AP901" s="11">
        <v>900</v>
      </c>
      <c r="AQ901" s="11">
        <v>-0.37541810286376104</v>
      </c>
      <c r="AS901" s="11">
        <v>900</v>
      </c>
      <c r="AT901" s="11">
        <v>1.2579810845608051E-2</v>
      </c>
    </row>
    <row r="902" spans="39:46" x14ac:dyDescent="0.25">
      <c r="AM902" s="11">
        <v>901</v>
      </c>
      <c r="AN902" s="11">
        <v>0.20640110563610614</v>
      </c>
      <c r="AP902" s="11">
        <v>901</v>
      </c>
      <c r="AQ902" s="11">
        <v>-0.29463737189614103</v>
      </c>
      <c r="AS902" s="11">
        <v>901</v>
      </c>
      <c r="AT902" s="11">
        <v>2.2611387867911496E-2</v>
      </c>
    </row>
    <row r="903" spans="39:46" x14ac:dyDescent="0.25">
      <c r="AM903" s="11">
        <v>902</v>
      </c>
      <c r="AN903" s="11">
        <v>0.16736285074108478</v>
      </c>
      <c r="AP903" s="11">
        <v>902</v>
      </c>
      <c r="AQ903" s="11">
        <v>-0.27430842541841832</v>
      </c>
      <c r="AS903" s="11">
        <v>902</v>
      </c>
      <c r="AT903" s="11">
        <v>1.976295593228939E-2</v>
      </c>
    </row>
    <row r="904" spans="39:46" x14ac:dyDescent="0.25">
      <c r="AM904" s="11">
        <v>903</v>
      </c>
      <c r="AN904" s="11">
        <v>0.16156712569730639</v>
      </c>
      <c r="AP904" s="11">
        <v>903</v>
      </c>
      <c r="AQ904" s="11">
        <v>-0.18586081450105885</v>
      </c>
      <c r="AS904" s="11">
        <v>903</v>
      </c>
      <c r="AT904" s="11">
        <v>1.5222703891057839E-2</v>
      </c>
    </row>
    <row r="905" spans="39:46" x14ac:dyDescent="0.25">
      <c r="AM905" s="11">
        <v>904</v>
      </c>
      <c r="AN905" s="11">
        <v>0.19474540929828765</v>
      </c>
      <c r="AP905" s="11">
        <v>904</v>
      </c>
      <c r="AQ905" s="11">
        <v>-0.35577812059313751</v>
      </c>
      <c r="AS905" s="11">
        <v>904</v>
      </c>
      <c r="AT905" s="11">
        <v>1.804147022313151E-2</v>
      </c>
    </row>
    <row r="906" spans="39:46" x14ac:dyDescent="0.25">
      <c r="AM906" s="11">
        <v>905</v>
      </c>
      <c r="AN906" s="11">
        <v>0.19940125760195732</v>
      </c>
      <c r="AP906" s="11">
        <v>905</v>
      </c>
      <c r="AQ906" s="11">
        <v>-0.18510444948777571</v>
      </c>
      <c r="AS906" s="11">
        <v>905</v>
      </c>
      <c r="AT906" s="11">
        <v>1.8069869538499733E-2</v>
      </c>
    </row>
    <row r="907" spans="39:46" x14ac:dyDescent="0.25">
      <c r="AM907" s="11">
        <v>906</v>
      </c>
      <c r="AN907" s="11">
        <v>0.13021504357171151</v>
      </c>
      <c r="AP907" s="11">
        <v>906</v>
      </c>
      <c r="AQ907" s="11">
        <v>-0.18367863127832104</v>
      </c>
      <c r="AS907" s="11">
        <v>906</v>
      </c>
      <c r="AT907" s="11">
        <v>1.5652803279193613E-2</v>
      </c>
    </row>
    <row r="908" spans="39:46" x14ac:dyDescent="0.25">
      <c r="AM908" s="11">
        <v>907</v>
      </c>
      <c r="AN908" s="11">
        <v>0.18886104900777406</v>
      </c>
      <c r="AP908" s="11">
        <v>907</v>
      </c>
      <c r="AQ908" s="11">
        <v>-0.21309965376366408</v>
      </c>
      <c r="AS908" s="11">
        <v>907</v>
      </c>
      <c r="AT908" s="11">
        <v>1.6825121572237204E-2</v>
      </c>
    </row>
    <row r="909" spans="39:46" x14ac:dyDescent="0.25">
      <c r="AM909" s="11">
        <v>908</v>
      </c>
      <c r="AN909" s="11">
        <v>0.15928083118173525</v>
      </c>
      <c r="AP909" s="11">
        <v>908</v>
      </c>
      <c r="AQ909" s="11">
        <v>-0.27570307162245267</v>
      </c>
      <c r="AS909" s="11">
        <v>908</v>
      </c>
      <c r="AT909" s="11">
        <v>1.5450819972178882E-2</v>
      </c>
    </row>
    <row r="910" spans="39:46" x14ac:dyDescent="0.25">
      <c r="AM910" s="11">
        <v>909</v>
      </c>
      <c r="AN910" s="11">
        <v>0.20815019894685285</v>
      </c>
      <c r="AP910" s="11">
        <v>909</v>
      </c>
      <c r="AQ910" s="11">
        <v>-0.31641358736000247</v>
      </c>
      <c r="AS910" s="11">
        <v>909</v>
      </c>
      <c r="AT910" s="11">
        <v>1.6545829424360919E-2</v>
      </c>
    </row>
    <row r="911" spans="39:46" x14ac:dyDescent="0.25">
      <c r="AM911" s="11">
        <v>910</v>
      </c>
      <c r="AN911" s="11">
        <v>0.23566975340910637</v>
      </c>
      <c r="AP911" s="11">
        <v>910</v>
      </c>
      <c r="AQ911" s="11">
        <v>-0.20165087762582673</v>
      </c>
      <c r="AS911" s="11">
        <v>910</v>
      </c>
      <c r="AT911" s="11">
        <v>1.8980799063358866E-2</v>
      </c>
    </row>
    <row r="912" spans="39:46" x14ac:dyDescent="0.25">
      <c r="AM912" s="11">
        <v>911</v>
      </c>
      <c r="AN912" s="11">
        <v>0.2201809987668728</v>
      </c>
      <c r="AP912" s="11">
        <v>911</v>
      </c>
      <c r="AQ912" s="11">
        <v>-0.30459303987420405</v>
      </c>
      <c r="AS912" s="11">
        <v>911</v>
      </c>
      <c r="AT912" s="11">
        <v>1.7055114442301043E-2</v>
      </c>
    </row>
    <row r="913" spans="39:46" x14ac:dyDescent="0.25">
      <c r="AM913" s="11">
        <v>912</v>
      </c>
      <c r="AN913" s="11">
        <v>0.18147485366900967</v>
      </c>
      <c r="AP913" s="11">
        <v>912</v>
      </c>
      <c r="AQ913" s="11">
        <v>-0.27537527842375853</v>
      </c>
      <c r="AS913" s="11">
        <v>912</v>
      </c>
      <c r="AT913" s="11">
        <v>1.5064621661630256E-2</v>
      </c>
    </row>
    <row r="914" spans="39:46" x14ac:dyDescent="0.25">
      <c r="AM914" s="11">
        <v>913</v>
      </c>
      <c r="AN914" s="11">
        <v>0.23087212591493314</v>
      </c>
      <c r="AP914" s="11">
        <v>913</v>
      </c>
      <c r="AQ914" s="11">
        <v>-0.18052420063225338</v>
      </c>
      <c r="AS914" s="11">
        <v>913</v>
      </c>
      <c r="AT914" s="11">
        <v>1.762572919524644E-2</v>
      </c>
    </row>
    <row r="915" spans="39:46" x14ac:dyDescent="0.25">
      <c r="AM915" s="11">
        <v>914</v>
      </c>
      <c r="AN915" s="11">
        <v>0.21701375073919757</v>
      </c>
      <c r="AP915" s="11">
        <v>914</v>
      </c>
      <c r="AQ915" s="11">
        <v>-0.15572452809906381</v>
      </c>
      <c r="AS915" s="11">
        <v>914</v>
      </c>
      <c r="AT915" s="11">
        <v>1.8589648285822925E-2</v>
      </c>
    </row>
    <row r="916" spans="39:46" x14ac:dyDescent="0.25">
      <c r="AM916" s="11">
        <v>915</v>
      </c>
      <c r="AN916" s="11">
        <v>0.17193601750753396</v>
      </c>
      <c r="AP916" s="11">
        <v>915</v>
      </c>
      <c r="AQ916" s="11">
        <v>-0.22444947436679824</v>
      </c>
      <c r="AS916" s="11">
        <v>915</v>
      </c>
      <c r="AT916" s="11">
        <v>1.793643298267826E-2</v>
      </c>
    </row>
    <row r="917" spans="39:46" x14ac:dyDescent="0.25">
      <c r="AM917" s="11">
        <v>916</v>
      </c>
      <c r="AN917" s="11">
        <v>0.21631594948910396</v>
      </c>
      <c r="AP917" s="11">
        <v>916</v>
      </c>
      <c r="AQ917" s="11">
        <v>-6.9360959504630726E-2</v>
      </c>
      <c r="AS917" s="11">
        <v>916</v>
      </c>
      <c r="AT917" s="11">
        <v>1.7622112550334929E-2</v>
      </c>
    </row>
    <row r="918" spans="39:46" x14ac:dyDescent="0.25">
      <c r="AM918" s="11">
        <v>917</v>
      </c>
      <c r="AN918" s="11">
        <v>0.2172127264718996</v>
      </c>
      <c r="AP918" s="11">
        <v>917</v>
      </c>
      <c r="AQ918" s="11">
        <v>-0.12515762925594148</v>
      </c>
      <c r="AS918" s="11">
        <v>917</v>
      </c>
      <c r="AT918" s="11">
        <v>1.5687680816942572E-2</v>
      </c>
    </row>
    <row r="919" spans="39:46" x14ac:dyDescent="0.25">
      <c r="AM919" s="11">
        <v>918</v>
      </c>
      <c r="AN919" s="11">
        <v>0.22262772520682353</v>
      </c>
      <c r="AP919" s="11">
        <v>918</v>
      </c>
      <c r="AQ919" s="11">
        <v>-0.31382410818031209</v>
      </c>
      <c r="AS919" s="11">
        <v>918</v>
      </c>
      <c r="AT919" s="11">
        <v>2.433441481208188E-2</v>
      </c>
    </row>
    <row r="920" spans="39:46" x14ac:dyDescent="0.25">
      <c r="AM920" s="11">
        <v>919</v>
      </c>
      <c r="AN920" s="11">
        <v>0.26217675542180952</v>
      </c>
      <c r="AP920" s="11">
        <v>919</v>
      </c>
      <c r="AQ920" s="11">
        <v>-0.17297706172776958</v>
      </c>
      <c r="AS920" s="11">
        <v>919</v>
      </c>
      <c r="AT920" s="11">
        <v>1.4904121434050331E-2</v>
      </c>
    </row>
    <row r="921" spans="39:46" x14ac:dyDescent="0.25">
      <c r="AM921" s="11">
        <v>920</v>
      </c>
      <c r="AN921" s="11">
        <v>0.17461185953683825</v>
      </c>
      <c r="AP921" s="11">
        <v>920</v>
      </c>
      <c r="AQ921" s="11">
        <v>-0.31603928823353</v>
      </c>
      <c r="AS921" s="11">
        <v>920</v>
      </c>
      <c r="AT921" s="11">
        <v>1.3688366918558532E-2</v>
      </c>
    </row>
    <row r="922" spans="39:46" x14ac:dyDescent="0.25">
      <c r="AM922" s="11">
        <v>921</v>
      </c>
      <c r="AN922" s="11">
        <v>0.20471306543545292</v>
      </c>
      <c r="AP922" s="11">
        <v>921</v>
      </c>
      <c r="AQ922" s="11">
        <v>-0.23511525619392579</v>
      </c>
      <c r="AS922" s="11">
        <v>921</v>
      </c>
      <c r="AT922" s="11">
        <v>2.2041177324923226E-2</v>
      </c>
    </row>
    <row r="923" spans="39:46" x14ac:dyDescent="0.25">
      <c r="AM923" s="11">
        <v>922</v>
      </c>
      <c r="AN923" s="11">
        <v>0.19124958039179646</v>
      </c>
      <c r="AP923" s="11">
        <v>922</v>
      </c>
      <c r="AQ923" s="11">
        <v>-0.17171263352912369</v>
      </c>
      <c r="AS923" s="11">
        <v>922</v>
      </c>
      <c r="AT923" s="11">
        <v>1.5636858853132048E-2</v>
      </c>
    </row>
    <row r="924" spans="39:46" x14ac:dyDescent="0.25">
      <c r="AM924" s="11">
        <v>923</v>
      </c>
      <c r="AN924" s="11">
        <v>0.181199967297689</v>
      </c>
      <c r="AP924" s="11">
        <v>923</v>
      </c>
      <c r="AQ924" s="11">
        <v>-0.22859523047212349</v>
      </c>
      <c r="AS924" s="11">
        <v>923</v>
      </c>
      <c r="AT924" s="11">
        <v>1.5551023627876947E-2</v>
      </c>
    </row>
    <row r="925" spans="39:46" x14ac:dyDescent="0.25">
      <c r="AM925" s="11">
        <v>924</v>
      </c>
      <c r="AN925" s="11">
        <v>0.16896868459869213</v>
      </c>
      <c r="AP925" s="11">
        <v>924</v>
      </c>
      <c r="AQ925" s="11">
        <v>-0.22300103409393604</v>
      </c>
      <c r="AS925" s="11">
        <v>924</v>
      </c>
      <c r="AT925" s="11">
        <v>1.3010542695002519E-2</v>
      </c>
    </row>
    <row r="926" spans="39:46" x14ac:dyDescent="0.25">
      <c r="AM926" s="11">
        <v>925</v>
      </c>
      <c r="AN926" s="11">
        <v>0.1841692778426503</v>
      </c>
      <c r="AP926" s="11">
        <v>925</v>
      </c>
      <c r="AQ926" s="11">
        <v>-0.3038929099378686</v>
      </c>
      <c r="AS926" s="11">
        <v>925</v>
      </c>
      <c r="AT926" s="11">
        <v>1.9829048938735824E-2</v>
      </c>
    </row>
    <row r="927" spans="39:46" x14ac:dyDescent="0.25">
      <c r="AM927" s="11">
        <v>926</v>
      </c>
      <c r="AN927" s="11">
        <v>0.20546700764946826</v>
      </c>
      <c r="AP927" s="11">
        <v>926</v>
      </c>
      <c r="AQ927" s="11">
        <v>-0.20403301107192981</v>
      </c>
      <c r="AS927" s="11">
        <v>926</v>
      </c>
      <c r="AT927" s="11">
        <v>1.5371724229514425E-2</v>
      </c>
    </row>
    <row r="928" spans="39:46" x14ac:dyDescent="0.25">
      <c r="AM928" s="11">
        <v>927</v>
      </c>
      <c r="AN928" s="11">
        <v>0.18472648578560794</v>
      </c>
      <c r="AP928" s="11">
        <v>927</v>
      </c>
      <c r="AQ928" s="11">
        <v>-0.25550517187197885</v>
      </c>
      <c r="AS928" s="11">
        <v>927</v>
      </c>
      <c r="AT928" s="11">
        <v>1.6590584925654468E-2</v>
      </c>
    </row>
    <row r="929" spans="39:46" x14ac:dyDescent="0.25">
      <c r="AM929" s="11">
        <v>928</v>
      </c>
      <c r="AN929" s="11">
        <v>0.24383417923018258</v>
      </c>
      <c r="AP929" s="11">
        <v>928</v>
      </c>
      <c r="AQ929" s="11">
        <v>-0.26260661781794992</v>
      </c>
      <c r="AS929" s="11">
        <v>928</v>
      </c>
      <c r="AT929" s="11">
        <v>1.7898701734368604E-2</v>
      </c>
    </row>
    <row r="930" spans="39:46" x14ac:dyDescent="0.25">
      <c r="AM930" s="11">
        <v>929</v>
      </c>
      <c r="AN930" s="11">
        <v>0.18940770276928348</v>
      </c>
      <c r="AP930" s="11">
        <v>929</v>
      </c>
      <c r="AQ930" s="11">
        <v>-0.25285078028952879</v>
      </c>
      <c r="AS930" s="11">
        <v>929</v>
      </c>
      <c r="AT930" s="11">
        <v>1.6430917571079905E-2</v>
      </c>
    </row>
    <row r="931" spans="39:46" x14ac:dyDescent="0.25">
      <c r="AM931" s="11">
        <v>930</v>
      </c>
      <c r="AN931" s="11">
        <v>0.20512326766441549</v>
      </c>
      <c r="AP931" s="11">
        <v>930</v>
      </c>
      <c r="AQ931" s="11">
        <v>-0.23161099602286045</v>
      </c>
      <c r="AS931" s="11">
        <v>930</v>
      </c>
      <c r="AT931" s="11">
        <v>1.2836259419747618E-2</v>
      </c>
    </row>
    <row r="932" spans="39:46" x14ac:dyDescent="0.25">
      <c r="AM932" s="11">
        <v>931</v>
      </c>
      <c r="AN932" s="11">
        <v>0.14556446884460306</v>
      </c>
      <c r="AP932" s="11">
        <v>931</v>
      </c>
      <c r="AQ932" s="11">
        <v>-0.30490206037152301</v>
      </c>
      <c r="AS932" s="11">
        <v>931</v>
      </c>
      <c r="AT932" s="11">
        <v>2.059161321389872E-2</v>
      </c>
    </row>
    <row r="933" spans="39:46" x14ac:dyDescent="0.25">
      <c r="AM933" s="11">
        <v>932</v>
      </c>
      <c r="AN933" s="11">
        <v>0.21249411411328925</v>
      </c>
      <c r="AP933" s="11">
        <v>932</v>
      </c>
      <c r="AQ933" s="11">
        <v>-0.22359443696880257</v>
      </c>
      <c r="AS933" s="11">
        <v>932</v>
      </c>
      <c r="AT933" s="11">
        <v>1.7013183871611524E-2</v>
      </c>
    </row>
    <row r="934" spans="39:46" x14ac:dyDescent="0.25">
      <c r="AM934" s="11">
        <v>933</v>
      </c>
      <c r="AN934" s="11">
        <v>0.2280909103490138</v>
      </c>
      <c r="AP934" s="11">
        <v>933</v>
      </c>
      <c r="AQ934" s="11">
        <v>-0.35233957041992991</v>
      </c>
      <c r="AS934" s="11">
        <v>933</v>
      </c>
      <c r="AT934" s="11">
        <v>1.6719601335305461E-2</v>
      </c>
    </row>
    <row r="935" spans="39:46" x14ac:dyDescent="0.25">
      <c r="AM935" s="11">
        <v>934</v>
      </c>
      <c r="AN935" s="11">
        <v>0.19121784597039418</v>
      </c>
      <c r="AP935" s="11">
        <v>934</v>
      </c>
      <c r="AQ935" s="11">
        <v>-0.27549015104902569</v>
      </c>
      <c r="AS935" s="11">
        <v>934</v>
      </c>
      <c r="AT935" s="11">
        <v>2.0129798807876312E-2</v>
      </c>
    </row>
    <row r="936" spans="39:46" x14ac:dyDescent="0.25">
      <c r="AM936" s="11">
        <v>935</v>
      </c>
      <c r="AN936" s="11">
        <v>0.22319198267437529</v>
      </c>
      <c r="AP936" s="11">
        <v>935</v>
      </c>
      <c r="AQ936" s="11">
        <v>-0.365216461934189</v>
      </c>
      <c r="AS936" s="11">
        <v>935</v>
      </c>
      <c r="AT936" s="11">
        <v>1.6321249039155637E-2</v>
      </c>
    </row>
    <row r="937" spans="39:46" x14ac:dyDescent="0.25">
      <c r="AM937" s="11">
        <v>936</v>
      </c>
      <c r="AN937" s="11">
        <v>0.25132188077458634</v>
      </c>
      <c r="AP937" s="11">
        <v>936</v>
      </c>
      <c r="AQ937" s="11">
        <v>-0.18559273622241704</v>
      </c>
      <c r="AS937" s="11">
        <v>936</v>
      </c>
      <c r="AT937" s="11">
        <v>1.8787278251193959E-2</v>
      </c>
    </row>
    <row r="938" spans="39:46" x14ac:dyDescent="0.25">
      <c r="AM938" s="11">
        <v>937</v>
      </c>
      <c r="AN938" s="11">
        <v>0.1820952000677338</v>
      </c>
      <c r="AP938" s="11">
        <v>937</v>
      </c>
      <c r="AQ938" s="11">
        <v>-0.13431334287996086</v>
      </c>
      <c r="AS938" s="11">
        <v>937</v>
      </c>
      <c r="AT938" s="11">
        <v>2.3746093843284889E-2</v>
      </c>
    </row>
    <row r="939" spans="39:46" x14ac:dyDescent="0.25">
      <c r="AM939" s="11">
        <v>938</v>
      </c>
      <c r="AN939" s="11">
        <v>0.2134887473961079</v>
      </c>
      <c r="AP939" s="11">
        <v>938</v>
      </c>
      <c r="AQ939" s="11">
        <v>-0.15923265779412779</v>
      </c>
      <c r="AS939" s="11">
        <v>938</v>
      </c>
      <c r="AT939" s="11">
        <v>1.8394813513702566E-2</v>
      </c>
    </row>
    <row r="940" spans="39:46" x14ac:dyDescent="0.25">
      <c r="AM940" s="11">
        <v>939</v>
      </c>
      <c r="AN940" s="11">
        <v>0.18612887839166975</v>
      </c>
      <c r="AP940" s="11">
        <v>939</v>
      </c>
      <c r="AQ940" s="11">
        <v>-8.8975961809481877E-3</v>
      </c>
      <c r="AS940" s="11">
        <v>939</v>
      </c>
      <c r="AT940" s="11">
        <v>2.1603215331679186E-2</v>
      </c>
    </row>
    <row r="941" spans="39:46" x14ac:dyDescent="0.25">
      <c r="AM941" s="11">
        <v>940</v>
      </c>
      <c r="AN941" s="11">
        <v>0.17576141237773393</v>
      </c>
      <c r="AP941" s="11">
        <v>940</v>
      </c>
      <c r="AQ941" s="11">
        <v>-0.23700916687595169</v>
      </c>
      <c r="AS941" s="11">
        <v>940</v>
      </c>
      <c r="AT941" s="11">
        <v>1.6732668486425635E-2</v>
      </c>
    </row>
    <row r="942" spans="39:46" x14ac:dyDescent="0.25">
      <c r="AM942" s="11">
        <v>941</v>
      </c>
      <c r="AN942" s="11">
        <v>0.19722097040711559</v>
      </c>
      <c r="AP942" s="11">
        <v>941</v>
      </c>
      <c r="AQ942" s="11">
        <v>-0.30170619894547329</v>
      </c>
      <c r="AS942" s="11">
        <v>941</v>
      </c>
      <c r="AT942" s="11">
        <v>1.4816847758615203E-2</v>
      </c>
    </row>
    <row r="943" spans="39:46" x14ac:dyDescent="0.25">
      <c r="AM943" s="11">
        <v>942</v>
      </c>
      <c r="AN943" s="11">
        <v>0.16961630870506128</v>
      </c>
      <c r="AP943" s="11">
        <v>942</v>
      </c>
      <c r="AQ943" s="11">
        <v>-0.17906577702537155</v>
      </c>
      <c r="AS943" s="11">
        <v>942</v>
      </c>
      <c r="AT943" s="11">
        <v>1.9684467640163898E-2</v>
      </c>
    </row>
    <row r="944" spans="39:46" x14ac:dyDescent="0.25">
      <c r="AM944" s="11">
        <v>943</v>
      </c>
      <c r="AN944" s="11">
        <v>0.17449889539886318</v>
      </c>
      <c r="AP944" s="11">
        <v>943</v>
      </c>
      <c r="AQ944" s="11">
        <v>-0.19457760461236684</v>
      </c>
      <c r="AS944" s="11">
        <v>943</v>
      </c>
      <c r="AT944" s="11">
        <v>1.0014566250622425E-2</v>
      </c>
    </row>
    <row r="945" spans="39:46" x14ac:dyDescent="0.25">
      <c r="AM945" s="11">
        <v>944</v>
      </c>
      <c r="AN945" s="11">
        <v>0.18177520579484477</v>
      </c>
      <c r="AP945" s="11">
        <v>944</v>
      </c>
      <c r="AQ945" s="11">
        <v>-0.30431994024790809</v>
      </c>
      <c r="AS945" s="11">
        <v>944</v>
      </c>
      <c r="AT945" s="11">
        <v>1.7470666573120446E-2</v>
      </c>
    </row>
    <row r="946" spans="39:46" x14ac:dyDescent="0.25">
      <c r="AM946" s="11">
        <v>945</v>
      </c>
      <c r="AN946" s="11">
        <v>0.24487142035571913</v>
      </c>
      <c r="AP946" s="11">
        <v>945</v>
      </c>
      <c r="AQ946" s="11">
        <v>-0.31639134596184387</v>
      </c>
      <c r="AS946" s="11">
        <v>945</v>
      </c>
      <c r="AT946" s="11">
        <v>2.206189082006154E-2</v>
      </c>
    </row>
    <row r="947" spans="39:46" x14ac:dyDescent="0.25">
      <c r="AM947" s="11">
        <v>946</v>
      </c>
      <c r="AN947" s="11">
        <v>0.22434604049517692</v>
      </c>
      <c r="AP947" s="11">
        <v>946</v>
      </c>
      <c r="AQ947" s="11">
        <v>-0.17785315573778351</v>
      </c>
      <c r="AS947" s="11">
        <v>946</v>
      </c>
      <c r="AT947" s="11">
        <v>1.8173298727050102E-2</v>
      </c>
    </row>
    <row r="948" spans="39:46" x14ac:dyDescent="0.25">
      <c r="AM948" s="11">
        <v>947</v>
      </c>
      <c r="AN948" s="11">
        <v>0.1988586379986684</v>
      </c>
      <c r="AP948" s="11">
        <v>947</v>
      </c>
      <c r="AQ948" s="11">
        <v>-0.1957548382594485</v>
      </c>
      <c r="AS948" s="11">
        <v>947</v>
      </c>
      <c r="AT948" s="11">
        <v>1.7146540840958298E-2</v>
      </c>
    </row>
    <row r="949" spans="39:46" x14ac:dyDescent="0.25">
      <c r="AM949" s="11">
        <v>948</v>
      </c>
      <c r="AN949" s="11">
        <v>0.26348735854229677</v>
      </c>
      <c r="AP949" s="11">
        <v>948</v>
      </c>
      <c r="AQ949" s="11">
        <v>-0.29602008714479572</v>
      </c>
      <c r="AS949" s="11">
        <v>948</v>
      </c>
      <c r="AT949" s="11">
        <v>1.5887607250717094E-2</v>
      </c>
    </row>
    <row r="950" spans="39:46" x14ac:dyDescent="0.25">
      <c r="AM950" s="11">
        <v>949</v>
      </c>
      <c r="AN950" s="11">
        <v>0.23737665445720255</v>
      </c>
      <c r="AP950" s="11">
        <v>949</v>
      </c>
      <c r="AQ950" s="11">
        <v>-0.30506711251694985</v>
      </c>
      <c r="AS950" s="11">
        <v>949</v>
      </c>
      <c r="AT950" s="11">
        <v>2.0048872781367476E-2</v>
      </c>
    </row>
    <row r="951" spans="39:46" x14ac:dyDescent="0.25">
      <c r="AM951" s="11">
        <v>950</v>
      </c>
      <c r="AN951" s="11">
        <v>0.20713960784370294</v>
      </c>
      <c r="AP951" s="11">
        <v>950</v>
      </c>
      <c r="AQ951" s="11">
        <v>-0.22671737403659831</v>
      </c>
      <c r="AS951" s="11">
        <v>950</v>
      </c>
      <c r="AT951" s="11">
        <v>1.5563347201959463E-2</v>
      </c>
    </row>
    <row r="952" spans="39:46" x14ac:dyDescent="0.25">
      <c r="AM952" s="11">
        <v>951</v>
      </c>
      <c r="AN952" s="11">
        <v>0.25656233493902747</v>
      </c>
      <c r="AP952" s="11">
        <v>951</v>
      </c>
      <c r="AQ952" s="11">
        <v>-0.14035247701527959</v>
      </c>
      <c r="AS952" s="11">
        <v>951</v>
      </c>
      <c r="AT952" s="11">
        <v>1.7458762858625944E-2</v>
      </c>
    </row>
    <row r="953" spans="39:46" x14ac:dyDescent="0.25">
      <c r="AM953" s="11">
        <v>952</v>
      </c>
      <c r="AN953" s="11">
        <v>0.18785338859184109</v>
      </c>
      <c r="AP953" s="11">
        <v>952</v>
      </c>
      <c r="AQ953" s="11">
        <v>-0.25090448558855605</v>
      </c>
      <c r="AS953" s="11">
        <v>952</v>
      </c>
      <c r="AT953" s="11">
        <v>1.5796348943352096E-2</v>
      </c>
    </row>
    <row r="954" spans="39:46" x14ac:dyDescent="0.25">
      <c r="AM954" s="11">
        <v>953</v>
      </c>
      <c r="AN954" s="11">
        <v>0.20984054388458309</v>
      </c>
      <c r="AP954" s="11">
        <v>953</v>
      </c>
      <c r="AQ954" s="11">
        <v>-0.27804607545643761</v>
      </c>
      <c r="AS954" s="11">
        <v>953</v>
      </c>
      <c r="AT954" s="11">
        <v>1.4681422384961057E-2</v>
      </c>
    </row>
    <row r="955" spans="39:46" x14ac:dyDescent="0.25">
      <c r="AM955" s="11">
        <v>954</v>
      </c>
      <c r="AN955" s="11">
        <v>0.2007245896528671</v>
      </c>
      <c r="AP955" s="11">
        <v>954</v>
      </c>
      <c r="AQ955" s="11">
        <v>-0.40708446484983246</v>
      </c>
      <c r="AS955" s="11">
        <v>954</v>
      </c>
      <c r="AT955" s="11">
        <v>1.6858769184155145E-2</v>
      </c>
    </row>
    <row r="956" spans="39:46" x14ac:dyDescent="0.25">
      <c r="AM956" s="11">
        <v>955</v>
      </c>
      <c r="AN956" s="11">
        <v>0.21730887117032821</v>
      </c>
      <c r="AP956" s="11">
        <v>955</v>
      </c>
      <c r="AQ956" s="11">
        <v>-0.19693146185793961</v>
      </c>
      <c r="AS956" s="11">
        <v>955</v>
      </c>
      <c r="AT956" s="11">
        <v>1.7861500931439997E-2</v>
      </c>
    </row>
    <row r="957" spans="39:46" x14ac:dyDescent="0.25">
      <c r="AM957" s="11">
        <v>956</v>
      </c>
      <c r="AN957" s="11">
        <v>0.13055950856854562</v>
      </c>
      <c r="AP957" s="11">
        <v>956</v>
      </c>
      <c r="AQ957" s="11">
        <v>-0.1937838528568554</v>
      </c>
      <c r="AS957" s="11">
        <v>956</v>
      </c>
      <c r="AT957" s="11">
        <v>1.7859937496368571E-2</v>
      </c>
    </row>
    <row r="958" spans="39:46" x14ac:dyDescent="0.25">
      <c r="AM958" s="11">
        <v>957</v>
      </c>
      <c r="AN958" s="11">
        <v>0.210504342685118</v>
      </c>
      <c r="AP958" s="11">
        <v>957</v>
      </c>
      <c r="AQ958" s="11">
        <v>-0.20875258195338825</v>
      </c>
      <c r="AS958" s="11">
        <v>957</v>
      </c>
      <c r="AT958" s="11">
        <v>1.2012427875436483E-2</v>
      </c>
    </row>
    <row r="959" spans="39:46" x14ac:dyDescent="0.25">
      <c r="AM959" s="11">
        <v>958</v>
      </c>
      <c r="AN959" s="11">
        <v>0.21604819832797728</v>
      </c>
      <c r="AP959" s="11">
        <v>958</v>
      </c>
      <c r="AQ959" s="11">
        <v>-0.30255473617432566</v>
      </c>
      <c r="AS959" s="11">
        <v>958</v>
      </c>
      <c r="AT959" s="11">
        <v>1.803322288048595E-2</v>
      </c>
    </row>
    <row r="960" spans="39:46" x14ac:dyDescent="0.25">
      <c r="AM960" s="11">
        <v>959</v>
      </c>
      <c r="AN960" s="11">
        <v>0.18493967455223256</v>
      </c>
      <c r="AP960" s="11">
        <v>959</v>
      </c>
      <c r="AQ960" s="11">
        <v>-0.27216197048625057</v>
      </c>
      <c r="AS960" s="11">
        <v>959</v>
      </c>
      <c r="AT960" s="11">
        <v>1.6739135677241591E-2</v>
      </c>
    </row>
    <row r="961" spans="39:46" x14ac:dyDescent="0.25">
      <c r="AM961" s="11">
        <v>960</v>
      </c>
      <c r="AN961" s="11">
        <v>0.20756541999688785</v>
      </c>
      <c r="AP961" s="11">
        <v>960</v>
      </c>
      <c r="AQ961" s="11">
        <v>-0.19657052846111817</v>
      </c>
      <c r="AS961" s="11">
        <v>960</v>
      </c>
      <c r="AT961" s="11">
        <v>1.3944455025970246E-2</v>
      </c>
    </row>
    <row r="962" spans="39:46" x14ac:dyDescent="0.25">
      <c r="AM962" s="11">
        <v>961</v>
      </c>
      <c r="AN962" s="11">
        <v>0.29272408250265103</v>
      </c>
      <c r="AP962" s="11">
        <v>961</v>
      </c>
      <c r="AQ962" s="11">
        <v>-0.30760740411687415</v>
      </c>
      <c r="AS962" s="11">
        <v>961</v>
      </c>
      <c r="AT962" s="11">
        <v>1.4768651751570886E-2</v>
      </c>
    </row>
    <row r="963" spans="39:46" x14ac:dyDescent="0.25">
      <c r="AM963" s="11">
        <v>962</v>
      </c>
      <c r="AN963" s="11">
        <v>0.16780649936022451</v>
      </c>
      <c r="AP963" s="11">
        <v>962</v>
      </c>
      <c r="AQ963" s="11">
        <v>-0.24015051676548949</v>
      </c>
      <c r="AS963" s="11">
        <v>962</v>
      </c>
      <c r="AT963" s="11">
        <v>1.7095516967339044E-2</v>
      </c>
    </row>
    <row r="964" spans="39:46" x14ac:dyDescent="0.25">
      <c r="AM964" s="11">
        <v>963</v>
      </c>
      <c r="AN964" s="11">
        <v>0.16617938648334624</v>
      </c>
      <c r="AP964" s="11">
        <v>963</v>
      </c>
      <c r="AQ964" s="11">
        <v>-0.28138007048655689</v>
      </c>
      <c r="AS964" s="11">
        <v>963</v>
      </c>
      <c r="AT964" s="11">
        <v>1.4336228471241547E-2</v>
      </c>
    </row>
    <row r="965" spans="39:46" x14ac:dyDescent="0.25">
      <c r="AM965" s="11">
        <v>964</v>
      </c>
      <c r="AN965" s="11">
        <v>0.17943863103283214</v>
      </c>
      <c r="AP965" s="11">
        <v>964</v>
      </c>
      <c r="AQ965" s="11">
        <v>-0.24505552052859148</v>
      </c>
      <c r="AS965" s="11">
        <v>964</v>
      </c>
      <c r="AT965" s="11">
        <v>1.5040417607335602E-2</v>
      </c>
    </row>
    <row r="966" spans="39:46" x14ac:dyDescent="0.25">
      <c r="AM966" s="11">
        <v>965</v>
      </c>
      <c r="AN966" s="11">
        <v>0.15880259920351475</v>
      </c>
      <c r="AP966" s="11">
        <v>965</v>
      </c>
      <c r="AQ966" s="11">
        <v>-0.22442882950223461</v>
      </c>
      <c r="AS966" s="11">
        <v>965</v>
      </c>
      <c r="AT966" s="11">
        <v>1.7804191952882333E-2</v>
      </c>
    </row>
    <row r="967" spans="39:46" x14ac:dyDescent="0.25">
      <c r="AM967" s="11">
        <v>966</v>
      </c>
      <c r="AN967" s="11">
        <v>0.21881231715225552</v>
      </c>
      <c r="AP967" s="11">
        <v>966</v>
      </c>
      <c r="AQ967" s="11">
        <v>-0.25249611289517526</v>
      </c>
      <c r="AS967" s="11">
        <v>966</v>
      </c>
      <c r="AT967" s="11">
        <v>9.5744183334664848E-3</v>
      </c>
    </row>
    <row r="968" spans="39:46" x14ac:dyDescent="0.25">
      <c r="AM968" s="11">
        <v>967</v>
      </c>
      <c r="AN968" s="11">
        <v>0.19766530509800481</v>
      </c>
      <c r="AP968" s="11">
        <v>967</v>
      </c>
      <c r="AQ968" s="11">
        <v>-0.30233968598520444</v>
      </c>
      <c r="AS968" s="11">
        <v>967</v>
      </c>
      <c r="AT968" s="11">
        <v>1.6053856984123906E-2</v>
      </c>
    </row>
    <row r="969" spans="39:46" x14ac:dyDescent="0.25">
      <c r="AM969" s="11">
        <v>968</v>
      </c>
      <c r="AN969" s="11">
        <v>0.2172494826029932</v>
      </c>
      <c r="AP969" s="11">
        <v>968</v>
      </c>
      <c r="AQ969" s="11">
        <v>-0.17976475760152982</v>
      </c>
      <c r="AS969" s="11">
        <v>968</v>
      </c>
      <c r="AT969" s="11">
        <v>1.8248861607748211E-2</v>
      </c>
    </row>
    <row r="970" spans="39:46" x14ac:dyDescent="0.25">
      <c r="AM970" s="11">
        <v>969</v>
      </c>
      <c r="AN970" s="11">
        <v>0.21165344692668578</v>
      </c>
      <c r="AP970" s="11">
        <v>969</v>
      </c>
      <c r="AQ970" s="11">
        <v>-0.1920858119932623</v>
      </c>
      <c r="AS970" s="11">
        <v>969</v>
      </c>
      <c r="AT970" s="11">
        <v>1.7003432802829403E-2</v>
      </c>
    </row>
    <row r="971" spans="39:46" x14ac:dyDescent="0.25">
      <c r="AM971" s="11">
        <v>970</v>
      </c>
      <c r="AN971" s="11">
        <v>0.20868100226883562</v>
      </c>
      <c r="AP971" s="11">
        <v>970</v>
      </c>
      <c r="AQ971" s="11">
        <v>-8.2032333393823986E-2</v>
      </c>
      <c r="AS971" s="11">
        <v>970</v>
      </c>
      <c r="AT971" s="11">
        <v>1.7900795561593724E-2</v>
      </c>
    </row>
    <row r="972" spans="39:46" x14ac:dyDescent="0.25">
      <c r="AM972" s="11">
        <v>971</v>
      </c>
      <c r="AN972" s="11">
        <v>0.19733764047348284</v>
      </c>
      <c r="AP972" s="11">
        <v>971</v>
      </c>
      <c r="AQ972" s="11">
        <v>-9.4204702046252822E-2</v>
      </c>
      <c r="AS972" s="11">
        <v>971</v>
      </c>
      <c r="AT972" s="11">
        <v>1.6148119594486612E-2</v>
      </c>
    </row>
    <row r="973" spans="39:46" x14ac:dyDescent="0.25">
      <c r="AM973" s="11">
        <v>972</v>
      </c>
      <c r="AN973" s="11">
        <v>0.21868137032229251</v>
      </c>
      <c r="AP973" s="11">
        <v>972</v>
      </c>
      <c r="AQ973" s="11">
        <v>-0.19225943450687064</v>
      </c>
      <c r="AS973" s="11">
        <v>972</v>
      </c>
      <c r="AT973" s="11">
        <v>2.0124632650669015E-2</v>
      </c>
    </row>
    <row r="974" spans="39:46" x14ac:dyDescent="0.25">
      <c r="AM974" s="11">
        <v>973</v>
      </c>
      <c r="AN974" s="11">
        <v>0.20964639431477966</v>
      </c>
      <c r="AP974" s="11">
        <v>973</v>
      </c>
      <c r="AQ974" s="11">
        <v>-0.17655873158685481</v>
      </c>
      <c r="AS974" s="11">
        <v>973</v>
      </c>
      <c r="AT974" s="11">
        <v>1.6427232349605362E-2</v>
      </c>
    </row>
    <row r="975" spans="39:46" x14ac:dyDescent="0.25">
      <c r="AM975" s="11">
        <v>974</v>
      </c>
      <c r="AN975" s="11">
        <v>0.19828395429939641</v>
      </c>
      <c r="AP975" s="11">
        <v>974</v>
      </c>
      <c r="AQ975" s="11">
        <v>-0.23023719208861107</v>
      </c>
      <c r="AS975" s="11">
        <v>974</v>
      </c>
      <c r="AT975" s="11">
        <v>1.4275150996315142E-2</v>
      </c>
    </row>
    <row r="976" spans="39:46" x14ac:dyDescent="0.25">
      <c r="AM976" s="11">
        <v>975</v>
      </c>
      <c r="AN976" s="11">
        <v>0.24332187067001967</v>
      </c>
      <c r="AP976" s="11">
        <v>975</v>
      </c>
      <c r="AQ976" s="11">
        <v>-0.31864244728624636</v>
      </c>
      <c r="AS976" s="11">
        <v>975</v>
      </c>
      <c r="AT976" s="11">
        <v>1.51282294584062E-2</v>
      </c>
    </row>
    <row r="977" spans="39:46" x14ac:dyDescent="0.25">
      <c r="AM977" s="11">
        <v>976</v>
      </c>
      <c r="AN977" s="11">
        <v>0.24645821860705422</v>
      </c>
      <c r="AP977" s="11">
        <v>976</v>
      </c>
      <c r="AQ977" s="11">
        <v>-0.15035487805043146</v>
      </c>
      <c r="AS977" s="11">
        <v>976</v>
      </c>
      <c r="AT977" s="11">
        <v>1.8701178355052771E-2</v>
      </c>
    </row>
    <row r="978" spans="39:46" x14ac:dyDescent="0.25">
      <c r="AM978" s="11">
        <v>977</v>
      </c>
      <c r="AN978" s="11">
        <v>0.16394014348620431</v>
      </c>
      <c r="AP978" s="11">
        <v>977</v>
      </c>
      <c r="AQ978" s="11">
        <v>-0.20469374327613168</v>
      </c>
      <c r="AS978" s="11">
        <v>977</v>
      </c>
      <c r="AT978" s="11">
        <v>1.4962009110600138E-2</v>
      </c>
    </row>
    <row r="979" spans="39:46" x14ac:dyDescent="0.25">
      <c r="AM979" s="11">
        <v>978</v>
      </c>
      <c r="AN979" s="11">
        <v>0.23314010687308073</v>
      </c>
      <c r="AP979" s="11">
        <v>978</v>
      </c>
      <c r="AQ979" s="11">
        <v>-0.32139826971135194</v>
      </c>
      <c r="AS979" s="11">
        <v>978</v>
      </c>
      <c r="AT979" s="11">
        <v>1.7606762042117915E-2</v>
      </c>
    </row>
    <row r="980" spans="39:46" x14ac:dyDescent="0.25">
      <c r="AM980" s="11">
        <v>979</v>
      </c>
      <c r="AN980" s="11">
        <v>0.22070787578458329</v>
      </c>
      <c r="AP980" s="11">
        <v>979</v>
      </c>
      <c r="AQ980" s="11">
        <v>-0.20475692418128663</v>
      </c>
      <c r="AS980" s="11">
        <v>979</v>
      </c>
      <c r="AT980" s="11">
        <v>1.7307683480290791E-2</v>
      </c>
    </row>
    <row r="981" spans="39:46" x14ac:dyDescent="0.25">
      <c r="AM981" s="11">
        <v>980</v>
      </c>
      <c r="AN981" s="11">
        <v>0.17308351306384478</v>
      </c>
      <c r="AP981" s="11">
        <v>980</v>
      </c>
      <c r="AQ981" s="11">
        <v>-0.22371338558688958</v>
      </c>
      <c r="AS981" s="11">
        <v>980</v>
      </c>
      <c r="AT981" s="11">
        <v>1.7063866810885224E-2</v>
      </c>
    </row>
    <row r="982" spans="39:46" x14ac:dyDescent="0.25">
      <c r="AM982" s="11">
        <v>981</v>
      </c>
      <c r="AN982" s="11">
        <v>0.20034755322118836</v>
      </c>
      <c r="AP982" s="11">
        <v>981</v>
      </c>
      <c r="AQ982" s="11">
        <v>-0.10985065686912424</v>
      </c>
      <c r="AS982" s="11">
        <v>981</v>
      </c>
      <c r="AT982" s="11">
        <v>1.5470080105913143E-2</v>
      </c>
    </row>
    <row r="983" spans="39:46" x14ac:dyDescent="0.25">
      <c r="AM983" s="11">
        <v>982</v>
      </c>
      <c r="AN983" s="11">
        <v>0.25788165913096966</v>
      </c>
      <c r="AP983" s="11">
        <v>982</v>
      </c>
      <c r="AQ983" s="11">
        <v>-0.33625712183221784</v>
      </c>
      <c r="AS983" s="11">
        <v>982</v>
      </c>
      <c r="AT983" s="11">
        <v>1.5132102226860593E-2</v>
      </c>
    </row>
    <row r="984" spans="39:46" x14ac:dyDescent="0.25">
      <c r="AM984" s="11">
        <v>983</v>
      </c>
      <c r="AN984" s="11">
        <v>0.23227772683026948</v>
      </c>
      <c r="AP984" s="11">
        <v>983</v>
      </c>
      <c r="AQ984" s="11">
        <v>-0.20913717637352663</v>
      </c>
      <c r="AS984" s="11">
        <v>983</v>
      </c>
      <c r="AT984" s="11">
        <v>1.5950274907127086E-2</v>
      </c>
    </row>
    <row r="985" spans="39:46" x14ac:dyDescent="0.25">
      <c r="AM985" s="11">
        <v>984</v>
      </c>
      <c r="AN985" s="11">
        <v>0.19604223769699269</v>
      </c>
      <c r="AP985" s="11">
        <v>984</v>
      </c>
      <c r="AQ985" s="11">
        <v>-0.29541100124660719</v>
      </c>
      <c r="AS985" s="11">
        <v>984</v>
      </c>
      <c r="AT985" s="11">
        <v>1.9404014636524851E-2</v>
      </c>
    </row>
    <row r="986" spans="39:46" x14ac:dyDescent="0.25">
      <c r="AM986" s="11">
        <v>985</v>
      </c>
      <c r="AN986" s="11">
        <v>0.21747546622421773</v>
      </c>
      <c r="AP986" s="11">
        <v>985</v>
      </c>
      <c r="AQ986" s="11">
        <v>-0.28508391851100429</v>
      </c>
      <c r="AS986" s="11">
        <v>985</v>
      </c>
      <c r="AT986" s="11">
        <v>1.3487556767438097E-2</v>
      </c>
    </row>
    <row r="987" spans="39:46" x14ac:dyDescent="0.25">
      <c r="AM987" s="11">
        <v>986</v>
      </c>
      <c r="AN987" s="11">
        <v>0.2036799505363196</v>
      </c>
      <c r="AP987" s="11">
        <v>986</v>
      </c>
      <c r="AQ987" s="11">
        <v>-0.28960961440857597</v>
      </c>
      <c r="AS987" s="11">
        <v>986</v>
      </c>
      <c r="AT987" s="11">
        <v>1.5112093534034771E-2</v>
      </c>
    </row>
    <row r="988" spans="39:46" x14ac:dyDescent="0.25">
      <c r="AM988" s="11">
        <v>987</v>
      </c>
      <c r="AN988" s="11">
        <v>0.16306006608720269</v>
      </c>
      <c r="AP988" s="11">
        <v>987</v>
      </c>
      <c r="AQ988" s="11">
        <v>-0.20770408824952435</v>
      </c>
      <c r="AS988" s="11">
        <v>987</v>
      </c>
      <c r="AT988" s="11">
        <v>1.7310213549636511E-2</v>
      </c>
    </row>
    <row r="989" spans="39:46" x14ac:dyDescent="0.25">
      <c r="AM989" s="11">
        <v>988</v>
      </c>
      <c r="AN989" s="11">
        <v>0.28004090677837623</v>
      </c>
      <c r="AP989" s="11">
        <v>988</v>
      </c>
      <c r="AQ989" s="11">
        <v>-0.24978861968760688</v>
      </c>
      <c r="AS989" s="11">
        <v>988</v>
      </c>
      <c r="AT989" s="11">
        <v>2.1016912676514371E-2</v>
      </c>
    </row>
    <row r="990" spans="39:46" x14ac:dyDescent="0.25">
      <c r="AM990" s="11">
        <v>989</v>
      </c>
      <c r="AN990" s="11">
        <v>0.19602985569020984</v>
      </c>
      <c r="AP990" s="11">
        <v>989</v>
      </c>
      <c r="AQ990" s="11">
        <v>-0.31934416756960005</v>
      </c>
      <c r="AS990" s="11">
        <v>989</v>
      </c>
      <c r="AT990" s="11">
        <v>1.7133606249373247E-2</v>
      </c>
    </row>
    <row r="991" spans="39:46" x14ac:dyDescent="0.25">
      <c r="AM991" s="11">
        <v>990</v>
      </c>
      <c r="AN991" s="11">
        <v>0.26949153186263558</v>
      </c>
      <c r="AP991" s="11">
        <v>990</v>
      </c>
      <c r="AQ991" s="11">
        <v>-0.31994554629370497</v>
      </c>
      <c r="AS991" s="11">
        <v>990</v>
      </c>
      <c r="AT991" s="11">
        <v>1.5656639190472072E-2</v>
      </c>
    </row>
    <row r="992" spans="39:46" x14ac:dyDescent="0.25">
      <c r="AM992" s="11">
        <v>991</v>
      </c>
      <c r="AN992" s="11">
        <v>0.20751066827983142</v>
      </c>
      <c r="AP992" s="11">
        <v>991</v>
      </c>
      <c r="AQ992" s="11">
        <v>-0.21778207215242515</v>
      </c>
      <c r="AS992" s="11">
        <v>991</v>
      </c>
      <c r="AT992" s="11">
        <v>1.3741822597346645E-2</v>
      </c>
    </row>
    <row r="993" spans="39:46" x14ac:dyDescent="0.25">
      <c r="AM993" s="11">
        <v>992</v>
      </c>
      <c r="AN993" s="11">
        <v>0.26084061046271212</v>
      </c>
      <c r="AP993" s="11">
        <v>992</v>
      </c>
      <c r="AQ993" s="11">
        <v>-0.16867314081955578</v>
      </c>
      <c r="AS993" s="11">
        <v>992</v>
      </c>
      <c r="AT993" s="11">
        <v>1.5167639588278317E-2</v>
      </c>
    </row>
    <row r="994" spans="39:46" x14ac:dyDescent="0.25">
      <c r="AM994" s="11">
        <v>993</v>
      </c>
      <c r="AN994" s="11">
        <v>0.21887643814362312</v>
      </c>
      <c r="AP994" s="11">
        <v>993</v>
      </c>
      <c r="AQ994" s="11">
        <v>-0.27253692417286723</v>
      </c>
      <c r="AS994" s="11">
        <v>993</v>
      </c>
      <c r="AT994" s="11">
        <v>1.7183265199414186E-2</v>
      </c>
    </row>
    <row r="995" spans="39:46" x14ac:dyDescent="0.25">
      <c r="AM995" s="11">
        <v>994</v>
      </c>
      <c r="AN995" s="11">
        <v>0.20116549645831991</v>
      </c>
      <c r="AP995" s="11">
        <v>994</v>
      </c>
      <c r="AQ995" s="11">
        <v>-0.2703572068538076</v>
      </c>
      <c r="AS995" s="11">
        <v>994</v>
      </c>
      <c r="AT995" s="11">
        <v>2.1009598896838441E-2</v>
      </c>
    </row>
    <row r="996" spans="39:46" x14ac:dyDescent="0.25">
      <c r="AM996" s="11">
        <v>995</v>
      </c>
      <c r="AN996" s="11">
        <v>0.15669959849159718</v>
      </c>
      <c r="AP996" s="11">
        <v>995</v>
      </c>
      <c r="AQ996" s="11">
        <v>-0.29077491336999867</v>
      </c>
      <c r="AS996" s="11">
        <v>995</v>
      </c>
      <c r="AT996" s="11">
        <v>1.6689186335831691E-2</v>
      </c>
    </row>
    <row r="997" spans="39:46" x14ac:dyDescent="0.25">
      <c r="AM997" s="11">
        <v>996</v>
      </c>
      <c r="AN997" s="11">
        <v>0.19214594677203989</v>
      </c>
      <c r="AP997" s="11">
        <v>996</v>
      </c>
      <c r="AQ997" s="11">
        <v>-0.19740850567632212</v>
      </c>
      <c r="AS997" s="11">
        <v>996</v>
      </c>
      <c r="AT997" s="11">
        <v>1.6695479467385674E-2</v>
      </c>
    </row>
    <row r="998" spans="39:46" x14ac:dyDescent="0.25">
      <c r="AM998" s="11">
        <v>997</v>
      </c>
      <c r="AN998" s="11">
        <v>0.19651840294922879</v>
      </c>
      <c r="AP998" s="11">
        <v>997</v>
      </c>
      <c r="AQ998" s="11">
        <v>-0.24439681433170002</v>
      </c>
      <c r="AS998" s="11">
        <v>997</v>
      </c>
      <c r="AT998" s="11">
        <v>1.6306281627775244E-2</v>
      </c>
    </row>
    <row r="999" spans="39:46" x14ac:dyDescent="0.25">
      <c r="AM999" s="11">
        <v>998</v>
      </c>
      <c r="AN999" s="11">
        <v>0.2342601737854646</v>
      </c>
      <c r="AP999" s="11">
        <v>998</v>
      </c>
      <c r="AQ999" s="11">
        <v>-0.23360596107883591</v>
      </c>
      <c r="AS999" s="11">
        <v>998</v>
      </c>
      <c r="AT999" s="11">
        <v>1.6124140093812887E-2</v>
      </c>
    </row>
    <row r="1000" spans="39:46" x14ac:dyDescent="0.25">
      <c r="AM1000" s="11">
        <v>999</v>
      </c>
      <c r="AN1000" s="11">
        <v>0.23164541567126112</v>
      </c>
      <c r="AP1000" s="11">
        <v>999</v>
      </c>
      <c r="AQ1000" s="11">
        <v>-0.3236169304457579</v>
      </c>
      <c r="AS1000" s="11">
        <v>999</v>
      </c>
      <c r="AT1000" s="11">
        <v>1.4084795105084631E-2</v>
      </c>
    </row>
    <row r="1001" spans="39:46" x14ac:dyDescent="0.25">
      <c r="AM1001" s="11">
        <v>1000</v>
      </c>
      <c r="AN1001" s="11">
        <v>0.19520233630095235</v>
      </c>
      <c r="AP1001" s="11">
        <v>1000</v>
      </c>
      <c r="AQ1001" s="11">
        <v>-0.32651774928915583</v>
      </c>
      <c r="AS1001" s="11">
        <v>1000</v>
      </c>
      <c r="AT1001" s="11">
        <v>1.4914183970663662E-2</v>
      </c>
    </row>
  </sheetData>
  <mergeCells count="8">
    <mergeCell ref="AM1:AO1"/>
    <mergeCell ref="AP1:AR1"/>
    <mergeCell ref="AS1:AU1"/>
    <mergeCell ref="O1:Q1"/>
    <mergeCell ref="A1:E1"/>
    <mergeCell ref="F1:H1"/>
    <mergeCell ref="I1:K1"/>
    <mergeCell ref="L1:N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salar.d.ghashghaei@gmail.com</dc:creator>
  <cp:lastModifiedBy>Dell</cp:lastModifiedBy>
  <dcterms:created xsi:type="dcterms:W3CDTF">2023-01-21T12:24:00Z</dcterms:created>
  <dcterms:modified xsi:type="dcterms:W3CDTF">2024-09-20T08:27:26Z</dcterms:modified>
</cp:coreProperties>
</file>