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artpa.sharepoint.com/sites/COEBusinessSupport577/Shared Documents/Business Support SharePoint/Client Management/Client Files/Pod Star Client Files/Career Principles/Dowload links/Excel sheets/"/>
    </mc:Choice>
  </mc:AlternateContent>
  <xr:revisionPtr revIDLastSave="0" documentId="8_{A8AEB388-2FBB-4649-84B8-028F60FBC6E9}" xr6:coauthVersionLast="47" xr6:coauthVersionMax="47" xr10:uidLastSave="{00000000-0000-0000-0000-000000000000}"/>
  <bookViews>
    <workbookView xWindow="-28920" yWindow="-120" windowWidth="29040" windowHeight="15720" firstSheet="2" activeTab="2" xr2:uid="{00000000-000D-0000-FFFF-FFFF00000000}"/>
  </bookViews>
  <sheets>
    <sheet name="Cover Page" sheetId="2" r:id="rId1"/>
    <sheet name="Data" sheetId="1" r:id="rId2"/>
    <sheet name="clean data" sheetId="3" r:id="rId3"/>
  </sheets>
  <definedNames>
    <definedName name="_xlnm._FilterDatabase" localSheetId="2" hidden="1">'clean data'!$H$1:$I$1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3" l="1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Q3" i="3"/>
  <c r="M3" i="3" s="1"/>
  <c r="Q4" i="3"/>
  <c r="M4" i="3" s="1"/>
  <c r="Q5" i="3"/>
  <c r="M5" i="3" s="1"/>
  <c r="Q6" i="3"/>
  <c r="M6" i="3" s="1"/>
  <c r="Q7" i="3"/>
  <c r="M7" i="3" s="1"/>
  <c r="Q8" i="3"/>
  <c r="M8" i="3" s="1"/>
  <c r="Q9" i="3"/>
  <c r="M9" i="3" s="1"/>
  <c r="Q10" i="3"/>
  <c r="M10" i="3" s="1"/>
  <c r="Q11" i="3"/>
  <c r="M11" i="3" s="1"/>
  <c r="Q12" i="3"/>
  <c r="M12" i="3" s="1"/>
  <c r="Q13" i="3"/>
  <c r="M13" i="3" s="1"/>
  <c r="Q14" i="3"/>
  <c r="M14" i="3" s="1"/>
  <c r="Q15" i="3"/>
  <c r="M15" i="3" s="1"/>
  <c r="Q16" i="3"/>
  <c r="M16" i="3" s="1"/>
  <c r="Q17" i="3"/>
  <c r="M17" i="3" s="1"/>
  <c r="Q18" i="3"/>
  <c r="M18" i="3" s="1"/>
  <c r="Q19" i="3"/>
  <c r="M19" i="3" s="1"/>
  <c r="Q20" i="3"/>
  <c r="M20" i="3" s="1"/>
  <c r="Q21" i="3"/>
  <c r="M21" i="3" s="1"/>
  <c r="Q22" i="3"/>
  <c r="M22" i="3" s="1"/>
  <c r="Q23" i="3"/>
  <c r="M23" i="3" s="1"/>
  <c r="Q24" i="3"/>
  <c r="M24" i="3" s="1"/>
  <c r="Q25" i="3"/>
  <c r="M25" i="3" s="1"/>
  <c r="Q26" i="3"/>
  <c r="M26" i="3" s="1"/>
  <c r="Q27" i="3"/>
  <c r="M27" i="3" s="1"/>
  <c r="Q28" i="3"/>
  <c r="M28" i="3" s="1"/>
  <c r="Q29" i="3"/>
  <c r="M29" i="3" s="1"/>
  <c r="Q30" i="3"/>
  <c r="M30" i="3" s="1"/>
  <c r="Q31" i="3"/>
  <c r="M31" i="3" s="1"/>
  <c r="Q32" i="3"/>
  <c r="M32" i="3" s="1"/>
  <c r="Q33" i="3"/>
  <c r="M33" i="3" s="1"/>
  <c r="Q34" i="3"/>
  <c r="M34" i="3" s="1"/>
  <c r="Q35" i="3"/>
  <c r="M35" i="3" s="1"/>
  <c r="Q36" i="3"/>
  <c r="M36" i="3" s="1"/>
  <c r="Q37" i="3"/>
  <c r="M37" i="3" s="1"/>
  <c r="Q38" i="3"/>
  <c r="M38" i="3" s="1"/>
  <c r="Q39" i="3"/>
  <c r="M39" i="3" s="1"/>
  <c r="Q40" i="3"/>
  <c r="M40" i="3" s="1"/>
  <c r="Q41" i="3"/>
  <c r="M41" i="3" s="1"/>
  <c r="Q42" i="3"/>
  <c r="M42" i="3" s="1"/>
  <c r="Q43" i="3"/>
  <c r="M43" i="3" s="1"/>
  <c r="Q44" i="3"/>
  <c r="M44" i="3" s="1"/>
  <c r="Q45" i="3"/>
  <c r="M45" i="3" s="1"/>
  <c r="Q46" i="3"/>
  <c r="M46" i="3" s="1"/>
  <c r="Q47" i="3"/>
  <c r="M47" i="3" s="1"/>
  <c r="Q48" i="3"/>
  <c r="M48" i="3" s="1"/>
  <c r="Q49" i="3"/>
  <c r="M49" i="3" s="1"/>
  <c r="Q50" i="3"/>
  <c r="M50" i="3" s="1"/>
  <c r="Q51" i="3"/>
  <c r="M51" i="3" s="1"/>
  <c r="Q52" i="3"/>
  <c r="M52" i="3" s="1"/>
  <c r="Q53" i="3"/>
  <c r="M53" i="3" s="1"/>
  <c r="Q54" i="3"/>
  <c r="M54" i="3" s="1"/>
  <c r="Q55" i="3"/>
  <c r="M55" i="3" s="1"/>
  <c r="Q56" i="3"/>
  <c r="M56" i="3" s="1"/>
  <c r="Q57" i="3"/>
  <c r="M57" i="3" s="1"/>
  <c r="Q58" i="3"/>
  <c r="M58" i="3" s="1"/>
  <c r="Q59" i="3"/>
  <c r="M59" i="3" s="1"/>
  <c r="Q60" i="3"/>
  <c r="M60" i="3" s="1"/>
  <c r="Q61" i="3"/>
  <c r="M61" i="3" s="1"/>
  <c r="Q62" i="3"/>
  <c r="M62" i="3" s="1"/>
  <c r="Q63" i="3"/>
  <c r="M63" i="3" s="1"/>
  <c r="Q64" i="3"/>
  <c r="M64" i="3" s="1"/>
  <c r="Q65" i="3"/>
  <c r="M65" i="3" s="1"/>
  <c r="Q66" i="3"/>
  <c r="M66" i="3" s="1"/>
  <c r="Q67" i="3"/>
  <c r="M67" i="3" s="1"/>
  <c r="Q68" i="3"/>
  <c r="M68" i="3" s="1"/>
  <c r="Q69" i="3"/>
  <c r="M69" i="3" s="1"/>
  <c r="Q70" i="3"/>
  <c r="M70" i="3" s="1"/>
  <c r="Q71" i="3"/>
  <c r="M71" i="3" s="1"/>
  <c r="Q72" i="3"/>
  <c r="M72" i="3" s="1"/>
  <c r="Q73" i="3"/>
  <c r="M73" i="3" s="1"/>
  <c r="Q74" i="3"/>
  <c r="M74" i="3" s="1"/>
  <c r="Q75" i="3"/>
  <c r="M75" i="3" s="1"/>
  <c r="Q76" i="3"/>
  <c r="M76" i="3" s="1"/>
  <c r="Q77" i="3"/>
  <c r="M77" i="3" s="1"/>
  <c r="Q78" i="3"/>
  <c r="M78" i="3" s="1"/>
  <c r="Q79" i="3"/>
  <c r="M79" i="3" s="1"/>
  <c r="Q80" i="3"/>
  <c r="M80" i="3" s="1"/>
  <c r="Q81" i="3"/>
  <c r="M81" i="3" s="1"/>
  <c r="Q82" i="3"/>
  <c r="M82" i="3" s="1"/>
  <c r="Q83" i="3"/>
  <c r="M83" i="3" s="1"/>
  <c r="Q84" i="3"/>
  <c r="M84" i="3" s="1"/>
  <c r="Q85" i="3"/>
  <c r="M85" i="3" s="1"/>
  <c r="Q86" i="3"/>
  <c r="M86" i="3" s="1"/>
  <c r="Q87" i="3"/>
  <c r="M87" i="3" s="1"/>
  <c r="Q88" i="3"/>
  <c r="M88" i="3" s="1"/>
  <c r="Q89" i="3"/>
  <c r="M89" i="3" s="1"/>
  <c r="Q90" i="3"/>
  <c r="M90" i="3" s="1"/>
  <c r="Q91" i="3"/>
  <c r="M91" i="3" s="1"/>
  <c r="Q92" i="3"/>
  <c r="M92" i="3" s="1"/>
  <c r="Q93" i="3"/>
  <c r="M93" i="3" s="1"/>
  <c r="Q94" i="3"/>
  <c r="M94" i="3" s="1"/>
  <c r="Q95" i="3"/>
  <c r="M95" i="3" s="1"/>
  <c r="Q96" i="3"/>
  <c r="M96" i="3" s="1"/>
  <c r="Q97" i="3"/>
  <c r="M97" i="3" s="1"/>
  <c r="Q98" i="3"/>
  <c r="M98" i="3" s="1"/>
  <c r="Q99" i="3"/>
  <c r="M99" i="3" s="1"/>
  <c r="Q100" i="3"/>
  <c r="M100" i="3" s="1"/>
  <c r="Q101" i="3"/>
  <c r="M101" i="3" s="1"/>
  <c r="Q102" i="3"/>
  <c r="M102" i="3" s="1"/>
  <c r="Q103" i="3"/>
  <c r="M103" i="3" s="1"/>
  <c r="Q104" i="3"/>
  <c r="M104" i="3" s="1"/>
  <c r="Q105" i="3"/>
  <c r="M105" i="3" s="1"/>
  <c r="Q106" i="3"/>
  <c r="M106" i="3" s="1"/>
  <c r="Q107" i="3"/>
  <c r="M107" i="3" s="1"/>
  <c r="Q108" i="3"/>
  <c r="M108" i="3" s="1"/>
  <c r="Q109" i="3"/>
  <c r="M109" i="3" s="1"/>
  <c r="Q110" i="3"/>
  <c r="M110" i="3" s="1"/>
  <c r="Q111" i="3"/>
  <c r="M111" i="3" s="1"/>
  <c r="Q112" i="3"/>
  <c r="M112" i="3" s="1"/>
  <c r="Q113" i="3"/>
  <c r="M113" i="3" s="1"/>
  <c r="Q114" i="3"/>
  <c r="M114" i="3" s="1"/>
  <c r="Q115" i="3"/>
  <c r="M115" i="3" s="1"/>
  <c r="Q116" i="3"/>
  <c r="M116" i="3" s="1"/>
  <c r="Q117" i="3"/>
  <c r="M117" i="3" s="1"/>
  <c r="Q118" i="3"/>
  <c r="M118" i="3" s="1"/>
  <c r="Q119" i="3"/>
  <c r="M119" i="3" s="1"/>
  <c r="Q120" i="3"/>
  <c r="M120" i="3" s="1"/>
  <c r="Q121" i="3"/>
  <c r="M121" i="3" s="1"/>
  <c r="Q122" i="3"/>
  <c r="M122" i="3" s="1"/>
  <c r="Q123" i="3"/>
  <c r="M123" i="3" s="1"/>
  <c r="Q124" i="3"/>
  <c r="M124" i="3" s="1"/>
  <c r="Q125" i="3"/>
  <c r="M125" i="3" s="1"/>
  <c r="Q126" i="3"/>
  <c r="M126" i="3" s="1"/>
  <c r="Q127" i="3"/>
  <c r="M127" i="3" s="1"/>
  <c r="Q128" i="3"/>
  <c r="M128" i="3" s="1"/>
  <c r="Q129" i="3"/>
  <c r="M129" i="3" s="1"/>
  <c r="Q130" i="3"/>
  <c r="M130" i="3" s="1"/>
  <c r="Q131" i="3"/>
  <c r="M131" i="3" s="1"/>
  <c r="Q132" i="3"/>
  <c r="M132" i="3" s="1"/>
  <c r="Q133" i="3"/>
  <c r="M133" i="3" s="1"/>
  <c r="Q134" i="3"/>
  <c r="M134" i="3" s="1"/>
  <c r="Q135" i="3"/>
  <c r="M135" i="3" s="1"/>
  <c r="Q136" i="3"/>
  <c r="M136" i="3" s="1"/>
  <c r="Q137" i="3"/>
  <c r="M137" i="3" s="1"/>
  <c r="Q138" i="3"/>
  <c r="M138" i="3" s="1"/>
  <c r="Q139" i="3"/>
  <c r="M139" i="3" s="1"/>
  <c r="Q140" i="3"/>
  <c r="M140" i="3" s="1"/>
  <c r="Q141" i="3"/>
  <c r="M141" i="3" s="1"/>
  <c r="Q142" i="3"/>
  <c r="M142" i="3" s="1"/>
  <c r="Q143" i="3"/>
  <c r="M143" i="3" s="1"/>
  <c r="Q144" i="3"/>
  <c r="M144" i="3" s="1"/>
  <c r="Q145" i="3"/>
  <c r="M145" i="3" s="1"/>
  <c r="Q146" i="3"/>
  <c r="M146" i="3" s="1"/>
  <c r="Q147" i="3"/>
  <c r="M147" i="3" s="1"/>
  <c r="Q148" i="3"/>
  <c r="M148" i="3" s="1"/>
  <c r="Q149" i="3"/>
  <c r="M149" i="3" s="1"/>
  <c r="Q150" i="3"/>
  <c r="M150" i="3" s="1"/>
  <c r="Q151" i="3"/>
  <c r="M151" i="3" s="1"/>
  <c r="Q152" i="3"/>
  <c r="M152" i="3" s="1"/>
  <c r="Q153" i="3"/>
  <c r="M153" i="3" s="1"/>
  <c r="Q154" i="3"/>
  <c r="M154" i="3" s="1"/>
  <c r="Q155" i="3"/>
  <c r="M155" i="3" s="1"/>
  <c r="Q156" i="3"/>
  <c r="M156" i="3" s="1"/>
  <c r="Q157" i="3"/>
  <c r="M157" i="3" s="1"/>
  <c r="Q158" i="3"/>
  <c r="M158" i="3" s="1"/>
  <c r="Q159" i="3"/>
  <c r="M159" i="3" s="1"/>
  <c r="Q160" i="3"/>
  <c r="M160" i="3" s="1"/>
  <c r="Q161" i="3"/>
  <c r="M161" i="3" s="1"/>
  <c r="Q162" i="3"/>
  <c r="M162" i="3" s="1"/>
  <c r="Q163" i="3"/>
  <c r="M163" i="3" s="1"/>
  <c r="Q164" i="3"/>
  <c r="M164" i="3" s="1"/>
  <c r="Q165" i="3"/>
  <c r="M165" i="3" s="1"/>
  <c r="Q166" i="3"/>
  <c r="M166" i="3" s="1"/>
  <c r="Q167" i="3"/>
  <c r="M167" i="3" s="1"/>
  <c r="Q168" i="3"/>
  <c r="M168" i="3" s="1"/>
  <c r="Q169" i="3"/>
  <c r="M169" i="3" s="1"/>
  <c r="Q170" i="3"/>
  <c r="M170" i="3" s="1"/>
  <c r="Q171" i="3"/>
  <c r="M171" i="3" s="1"/>
  <c r="Q172" i="3"/>
  <c r="M172" i="3" s="1"/>
  <c r="Q173" i="3"/>
  <c r="M173" i="3" s="1"/>
  <c r="Q174" i="3"/>
  <c r="M174" i="3" s="1"/>
  <c r="Q175" i="3"/>
  <c r="M175" i="3" s="1"/>
  <c r="Q176" i="3"/>
  <c r="M176" i="3" s="1"/>
  <c r="Q177" i="3"/>
  <c r="M177" i="3" s="1"/>
  <c r="Q178" i="3"/>
  <c r="M178" i="3" s="1"/>
  <c r="Q179" i="3"/>
  <c r="M179" i="3" s="1"/>
  <c r="Q180" i="3"/>
  <c r="M180" i="3" s="1"/>
  <c r="Q181" i="3"/>
  <c r="M181" i="3" s="1"/>
  <c r="Q182" i="3"/>
  <c r="M182" i="3" s="1"/>
  <c r="Q183" i="3"/>
  <c r="M183" i="3" s="1"/>
  <c r="Q184" i="3"/>
  <c r="M184" i="3" s="1"/>
  <c r="Q185" i="3"/>
  <c r="M185" i="3" s="1"/>
  <c r="Q186" i="3"/>
  <c r="M186" i="3" s="1"/>
  <c r="Q187" i="3"/>
  <c r="M187" i="3" s="1"/>
  <c r="Q188" i="3"/>
  <c r="M188" i="3" s="1"/>
  <c r="Q189" i="3"/>
  <c r="M189" i="3" s="1"/>
  <c r="Q190" i="3"/>
  <c r="M190" i="3" s="1"/>
  <c r="Q191" i="3"/>
  <c r="M191" i="3" s="1"/>
  <c r="Q192" i="3"/>
  <c r="M192" i="3" s="1"/>
  <c r="Q193" i="3"/>
  <c r="M193" i="3" s="1"/>
  <c r="Q194" i="3"/>
  <c r="M194" i="3" s="1"/>
  <c r="Q195" i="3"/>
  <c r="M195" i="3" s="1"/>
  <c r="Q196" i="3"/>
  <c r="M196" i="3" s="1"/>
  <c r="Q197" i="3"/>
  <c r="M197" i="3" s="1"/>
  <c r="Q198" i="3"/>
  <c r="M198" i="3" s="1"/>
  <c r="Q199" i="3"/>
  <c r="M199" i="3" s="1"/>
  <c r="Q200" i="3"/>
  <c r="M200" i="3" s="1"/>
  <c r="Q201" i="3"/>
  <c r="M201" i="3" s="1"/>
  <c r="Q202" i="3"/>
  <c r="M202" i="3" s="1"/>
  <c r="Q203" i="3"/>
  <c r="M203" i="3" s="1"/>
  <c r="Q204" i="3"/>
  <c r="M204" i="3" s="1"/>
  <c r="Q205" i="3"/>
  <c r="M205" i="3" s="1"/>
  <c r="Q206" i="3"/>
  <c r="M206" i="3" s="1"/>
  <c r="Q207" i="3"/>
  <c r="M207" i="3" s="1"/>
  <c r="Q208" i="3"/>
  <c r="M208" i="3" s="1"/>
  <c r="Q209" i="3"/>
  <c r="M209" i="3" s="1"/>
  <c r="Q210" i="3"/>
  <c r="M210" i="3" s="1"/>
  <c r="Q211" i="3"/>
  <c r="M211" i="3" s="1"/>
  <c r="Q212" i="3"/>
  <c r="M212" i="3" s="1"/>
  <c r="Q213" i="3"/>
  <c r="M213" i="3" s="1"/>
  <c r="Q214" i="3"/>
  <c r="M214" i="3" s="1"/>
  <c r="Q215" i="3"/>
  <c r="M215" i="3" s="1"/>
  <c r="Q216" i="3"/>
  <c r="M216" i="3" s="1"/>
  <c r="Q217" i="3"/>
  <c r="M217" i="3" s="1"/>
  <c r="Q218" i="3"/>
  <c r="M218" i="3" s="1"/>
  <c r="Q219" i="3"/>
  <c r="M219" i="3" s="1"/>
  <c r="Q220" i="3"/>
  <c r="M220" i="3" s="1"/>
  <c r="Q221" i="3"/>
  <c r="M221" i="3" s="1"/>
  <c r="Q222" i="3"/>
  <c r="M222" i="3" s="1"/>
  <c r="Q223" i="3"/>
  <c r="M223" i="3" s="1"/>
  <c r="Q224" i="3"/>
  <c r="M224" i="3" s="1"/>
  <c r="Q225" i="3"/>
  <c r="M225" i="3" s="1"/>
  <c r="Q226" i="3"/>
  <c r="M226" i="3" s="1"/>
  <c r="Q227" i="3"/>
  <c r="M227" i="3" s="1"/>
  <c r="Q228" i="3"/>
  <c r="M228" i="3" s="1"/>
  <c r="Q229" i="3"/>
  <c r="M229" i="3" s="1"/>
  <c r="Q230" i="3"/>
  <c r="M230" i="3" s="1"/>
  <c r="Q231" i="3"/>
  <c r="M231" i="3" s="1"/>
  <c r="Q232" i="3"/>
  <c r="M232" i="3" s="1"/>
  <c r="Q233" i="3"/>
  <c r="M233" i="3" s="1"/>
  <c r="Q234" i="3"/>
  <c r="M234" i="3" s="1"/>
  <c r="Q235" i="3"/>
  <c r="M235" i="3" s="1"/>
  <c r="Q236" i="3"/>
  <c r="M236" i="3" s="1"/>
  <c r="Q237" i="3"/>
  <c r="M237" i="3" s="1"/>
  <c r="Q238" i="3"/>
  <c r="M238" i="3" s="1"/>
  <c r="Q239" i="3"/>
  <c r="M239" i="3" s="1"/>
  <c r="Q240" i="3"/>
  <c r="M240" i="3" s="1"/>
  <c r="Q241" i="3"/>
  <c r="M241" i="3" s="1"/>
  <c r="Q242" i="3"/>
  <c r="M242" i="3" s="1"/>
  <c r="Q243" i="3"/>
  <c r="M243" i="3" s="1"/>
  <c r="Q244" i="3"/>
  <c r="M244" i="3" s="1"/>
  <c r="Q245" i="3"/>
  <c r="M245" i="3" s="1"/>
  <c r="Q246" i="3"/>
  <c r="M246" i="3" s="1"/>
  <c r="Q247" i="3"/>
  <c r="M247" i="3" s="1"/>
  <c r="Q248" i="3"/>
  <c r="M248" i="3" s="1"/>
  <c r="Q249" i="3"/>
  <c r="M249" i="3" s="1"/>
  <c r="Q250" i="3"/>
  <c r="M250" i="3" s="1"/>
  <c r="Q251" i="3"/>
  <c r="M251" i="3" s="1"/>
  <c r="Q252" i="3"/>
  <c r="M252" i="3" s="1"/>
  <c r="Q253" i="3"/>
  <c r="M253" i="3" s="1"/>
  <c r="Q254" i="3"/>
  <c r="M254" i="3" s="1"/>
  <c r="Q255" i="3"/>
  <c r="M255" i="3" s="1"/>
  <c r="Q256" i="3"/>
  <c r="M256" i="3" s="1"/>
  <c r="Q257" i="3"/>
  <c r="M257" i="3" s="1"/>
  <c r="Q258" i="3"/>
  <c r="M258" i="3" s="1"/>
  <c r="Q259" i="3"/>
  <c r="M259" i="3" s="1"/>
  <c r="Q260" i="3"/>
  <c r="M260" i="3" s="1"/>
  <c r="Q261" i="3"/>
  <c r="M261" i="3" s="1"/>
  <c r="Q262" i="3"/>
  <c r="M262" i="3" s="1"/>
  <c r="Q263" i="3"/>
  <c r="M263" i="3" s="1"/>
  <c r="Q264" i="3"/>
  <c r="M264" i="3" s="1"/>
  <c r="Q265" i="3"/>
  <c r="M265" i="3" s="1"/>
  <c r="Q266" i="3"/>
  <c r="M266" i="3" s="1"/>
  <c r="Q267" i="3"/>
  <c r="M267" i="3" s="1"/>
  <c r="Q268" i="3"/>
  <c r="M268" i="3" s="1"/>
  <c r="Q269" i="3"/>
  <c r="M269" i="3" s="1"/>
  <c r="Q270" i="3"/>
  <c r="M270" i="3" s="1"/>
  <c r="Q271" i="3"/>
  <c r="M271" i="3" s="1"/>
  <c r="Q272" i="3"/>
  <c r="M272" i="3" s="1"/>
  <c r="Q273" i="3"/>
  <c r="M273" i="3" s="1"/>
  <c r="Q274" i="3"/>
  <c r="M274" i="3" s="1"/>
  <c r="Q275" i="3"/>
  <c r="M275" i="3" s="1"/>
  <c r="Q276" i="3"/>
  <c r="M276" i="3" s="1"/>
  <c r="Q277" i="3"/>
  <c r="M277" i="3" s="1"/>
  <c r="Q278" i="3"/>
  <c r="M278" i="3" s="1"/>
  <c r="Q279" i="3"/>
  <c r="M279" i="3" s="1"/>
  <c r="Q280" i="3"/>
  <c r="M280" i="3" s="1"/>
  <c r="Q281" i="3"/>
  <c r="M281" i="3" s="1"/>
  <c r="Q282" i="3"/>
  <c r="M282" i="3" s="1"/>
  <c r="Q283" i="3"/>
  <c r="M283" i="3" s="1"/>
  <c r="Q284" i="3"/>
  <c r="M284" i="3" s="1"/>
  <c r="Q285" i="3"/>
  <c r="M285" i="3" s="1"/>
  <c r="Q286" i="3"/>
  <c r="M286" i="3" s="1"/>
  <c r="Q287" i="3"/>
  <c r="M287" i="3" s="1"/>
  <c r="Q288" i="3"/>
  <c r="M288" i="3" s="1"/>
  <c r="Q289" i="3"/>
  <c r="M289" i="3" s="1"/>
  <c r="Q290" i="3"/>
  <c r="M290" i="3" s="1"/>
  <c r="Q291" i="3"/>
  <c r="M291" i="3" s="1"/>
  <c r="Q292" i="3"/>
  <c r="M292" i="3" s="1"/>
  <c r="Q293" i="3"/>
  <c r="M293" i="3" s="1"/>
  <c r="Q294" i="3"/>
  <c r="M294" i="3" s="1"/>
  <c r="Q295" i="3"/>
  <c r="M295" i="3" s="1"/>
  <c r="Q296" i="3"/>
  <c r="M296" i="3" s="1"/>
  <c r="Q297" i="3"/>
  <c r="M297" i="3" s="1"/>
  <c r="Q298" i="3"/>
  <c r="M298" i="3" s="1"/>
  <c r="Q299" i="3"/>
  <c r="M299" i="3" s="1"/>
  <c r="Q300" i="3"/>
  <c r="M300" i="3" s="1"/>
  <c r="Q301" i="3"/>
  <c r="M301" i="3" s="1"/>
  <c r="Q302" i="3"/>
  <c r="M302" i="3" s="1"/>
  <c r="Q303" i="3"/>
  <c r="M303" i="3" s="1"/>
  <c r="Q304" i="3"/>
  <c r="M304" i="3" s="1"/>
  <c r="Q305" i="3"/>
  <c r="M305" i="3" s="1"/>
  <c r="Q306" i="3"/>
  <c r="M306" i="3" s="1"/>
  <c r="Q307" i="3"/>
  <c r="M307" i="3" s="1"/>
  <c r="Q308" i="3"/>
  <c r="M308" i="3" s="1"/>
  <c r="Q309" i="3"/>
  <c r="M309" i="3" s="1"/>
  <c r="Q310" i="3"/>
  <c r="M310" i="3" s="1"/>
  <c r="Q311" i="3"/>
  <c r="M311" i="3" s="1"/>
  <c r="Q312" i="3"/>
  <c r="M312" i="3" s="1"/>
  <c r="Q313" i="3"/>
  <c r="M313" i="3" s="1"/>
  <c r="Q314" i="3"/>
  <c r="M314" i="3" s="1"/>
  <c r="Q315" i="3"/>
  <c r="M315" i="3" s="1"/>
  <c r="Q316" i="3"/>
  <c r="M316" i="3" s="1"/>
  <c r="Q317" i="3"/>
  <c r="M317" i="3" s="1"/>
  <c r="Q318" i="3"/>
  <c r="M318" i="3" s="1"/>
  <c r="Q319" i="3"/>
  <c r="M319" i="3" s="1"/>
  <c r="Q320" i="3"/>
  <c r="M320" i="3" s="1"/>
  <c r="Q321" i="3"/>
  <c r="M321" i="3" s="1"/>
  <c r="Q322" i="3"/>
  <c r="M322" i="3" s="1"/>
  <c r="Q323" i="3"/>
  <c r="M323" i="3" s="1"/>
  <c r="Q324" i="3"/>
  <c r="M324" i="3" s="1"/>
  <c r="Q325" i="3"/>
  <c r="M325" i="3" s="1"/>
  <c r="Q326" i="3"/>
  <c r="M326" i="3" s="1"/>
  <c r="Q327" i="3"/>
  <c r="M327" i="3" s="1"/>
  <c r="Q328" i="3"/>
  <c r="M328" i="3" s="1"/>
  <c r="Q329" i="3"/>
  <c r="M329" i="3" s="1"/>
  <c r="Q330" i="3"/>
  <c r="M330" i="3" s="1"/>
  <c r="Q331" i="3"/>
  <c r="M331" i="3" s="1"/>
  <c r="Q332" i="3"/>
  <c r="M332" i="3" s="1"/>
  <c r="Q333" i="3"/>
  <c r="M333" i="3" s="1"/>
  <c r="Q334" i="3"/>
  <c r="M334" i="3" s="1"/>
  <c r="Q335" i="3"/>
  <c r="M335" i="3" s="1"/>
  <c r="Q336" i="3"/>
  <c r="M336" i="3" s="1"/>
  <c r="Q337" i="3"/>
  <c r="M337" i="3" s="1"/>
  <c r="Q338" i="3"/>
  <c r="M338" i="3" s="1"/>
  <c r="Q339" i="3"/>
  <c r="M339" i="3" s="1"/>
  <c r="Q340" i="3"/>
  <c r="M340" i="3" s="1"/>
  <c r="Q341" i="3"/>
  <c r="M341" i="3" s="1"/>
  <c r="Q342" i="3"/>
  <c r="M342" i="3" s="1"/>
  <c r="Q343" i="3"/>
  <c r="M343" i="3" s="1"/>
  <c r="Q344" i="3"/>
  <c r="M344" i="3" s="1"/>
  <c r="Q345" i="3"/>
  <c r="M345" i="3" s="1"/>
  <c r="Q346" i="3"/>
  <c r="M346" i="3" s="1"/>
  <c r="Q347" i="3"/>
  <c r="M347" i="3" s="1"/>
  <c r="Q348" i="3"/>
  <c r="M348" i="3" s="1"/>
  <c r="Q349" i="3"/>
  <c r="M349" i="3" s="1"/>
  <c r="Q350" i="3"/>
  <c r="M350" i="3" s="1"/>
  <c r="Q351" i="3"/>
  <c r="M351" i="3" s="1"/>
  <c r="Q352" i="3"/>
  <c r="M352" i="3" s="1"/>
  <c r="Q353" i="3"/>
  <c r="M353" i="3" s="1"/>
  <c r="Q354" i="3"/>
  <c r="M354" i="3" s="1"/>
  <c r="Q355" i="3"/>
  <c r="M355" i="3" s="1"/>
  <c r="Q356" i="3"/>
  <c r="M356" i="3" s="1"/>
  <c r="Q357" i="3"/>
  <c r="M357" i="3" s="1"/>
  <c r="Q358" i="3"/>
  <c r="M358" i="3" s="1"/>
  <c r="Q359" i="3"/>
  <c r="M359" i="3" s="1"/>
  <c r="Q360" i="3"/>
  <c r="M360" i="3" s="1"/>
  <c r="Q361" i="3"/>
  <c r="M361" i="3" s="1"/>
  <c r="Q362" i="3"/>
  <c r="M362" i="3" s="1"/>
  <c r="Q363" i="3"/>
  <c r="M363" i="3" s="1"/>
  <c r="Q364" i="3"/>
  <c r="M364" i="3" s="1"/>
  <c r="Q365" i="3"/>
  <c r="M365" i="3" s="1"/>
  <c r="Q366" i="3"/>
  <c r="M366" i="3" s="1"/>
  <c r="Q367" i="3"/>
  <c r="M367" i="3" s="1"/>
  <c r="Q368" i="3"/>
  <c r="M368" i="3" s="1"/>
  <c r="Q369" i="3"/>
  <c r="M369" i="3" s="1"/>
  <c r="Q370" i="3"/>
  <c r="M370" i="3" s="1"/>
  <c r="Q371" i="3"/>
  <c r="M371" i="3" s="1"/>
  <c r="Q372" i="3"/>
  <c r="M372" i="3" s="1"/>
  <c r="Q373" i="3"/>
  <c r="M373" i="3" s="1"/>
  <c r="Q374" i="3"/>
  <c r="M374" i="3" s="1"/>
  <c r="Q375" i="3"/>
  <c r="M375" i="3" s="1"/>
  <c r="Q376" i="3"/>
  <c r="M376" i="3" s="1"/>
  <c r="Q377" i="3"/>
  <c r="M377" i="3" s="1"/>
  <c r="Q378" i="3"/>
  <c r="M378" i="3" s="1"/>
  <c r="Q379" i="3"/>
  <c r="M379" i="3" s="1"/>
  <c r="Q380" i="3"/>
  <c r="M380" i="3" s="1"/>
  <c r="Q381" i="3"/>
  <c r="M381" i="3" s="1"/>
  <c r="Q382" i="3"/>
  <c r="M382" i="3" s="1"/>
  <c r="Q383" i="3"/>
  <c r="M383" i="3" s="1"/>
  <c r="Q384" i="3"/>
  <c r="M384" i="3" s="1"/>
  <c r="Q385" i="3"/>
  <c r="M385" i="3" s="1"/>
  <c r="Q386" i="3"/>
  <c r="M386" i="3" s="1"/>
  <c r="Q387" i="3"/>
  <c r="M387" i="3" s="1"/>
  <c r="Q388" i="3"/>
  <c r="M388" i="3" s="1"/>
  <c r="Q389" i="3"/>
  <c r="M389" i="3" s="1"/>
  <c r="Q390" i="3"/>
  <c r="M390" i="3" s="1"/>
  <c r="Q391" i="3"/>
  <c r="M391" i="3" s="1"/>
  <c r="Q392" i="3"/>
  <c r="M392" i="3" s="1"/>
  <c r="Q393" i="3"/>
  <c r="M393" i="3" s="1"/>
  <c r="Q394" i="3"/>
  <c r="M394" i="3" s="1"/>
  <c r="Q395" i="3"/>
  <c r="M395" i="3" s="1"/>
  <c r="Q396" i="3"/>
  <c r="M396" i="3" s="1"/>
  <c r="Q397" i="3"/>
  <c r="M397" i="3" s="1"/>
  <c r="Q398" i="3"/>
  <c r="M398" i="3" s="1"/>
  <c r="Q399" i="3"/>
  <c r="M399" i="3" s="1"/>
  <c r="Q400" i="3"/>
  <c r="M400" i="3" s="1"/>
  <c r="Q401" i="3"/>
  <c r="M401" i="3" s="1"/>
  <c r="Q402" i="3"/>
  <c r="M402" i="3" s="1"/>
  <c r="Q403" i="3"/>
  <c r="M403" i="3" s="1"/>
  <c r="Q404" i="3"/>
  <c r="M404" i="3" s="1"/>
  <c r="Q405" i="3"/>
  <c r="M405" i="3" s="1"/>
  <c r="Q406" i="3"/>
  <c r="M406" i="3" s="1"/>
  <c r="Q407" i="3"/>
  <c r="M407" i="3" s="1"/>
  <c r="Q408" i="3"/>
  <c r="M408" i="3" s="1"/>
  <c r="Q409" i="3"/>
  <c r="M409" i="3" s="1"/>
  <c r="Q410" i="3"/>
  <c r="M410" i="3" s="1"/>
  <c r="Q411" i="3"/>
  <c r="M411" i="3" s="1"/>
  <c r="Q412" i="3"/>
  <c r="M412" i="3" s="1"/>
  <c r="Q413" i="3"/>
  <c r="M413" i="3" s="1"/>
  <c r="Q414" i="3"/>
  <c r="M414" i="3" s="1"/>
  <c r="Q415" i="3"/>
  <c r="M415" i="3" s="1"/>
  <c r="Q416" i="3"/>
  <c r="M416" i="3" s="1"/>
  <c r="Q417" i="3"/>
  <c r="M417" i="3" s="1"/>
  <c r="Q418" i="3"/>
  <c r="M418" i="3" s="1"/>
  <c r="Q419" i="3"/>
  <c r="M419" i="3" s="1"/>
  <c r="Q420" i="3"/>
  <c r="M420" i="3" s="1"/>
  <c r="Q421" i="3"/>
  <c r="M421" i="3" s="1"/>
  <c r="Q422" i="3"/>
  <c r="M422" i="3" s="1"/>
  <c r="Q423" i="3"/>
  <c r="M423" i="3" s="1"/>
  <c r="Q424" i="3"/>
  <c r="M424" i="3" s="1"/>
  <c r="Q425" i="3"/>
  <c r="M425" i="3" s="1"/>
  <c r="Q426" i="3"/>
  <c r="M426" i="3" s="1"/>
  <c r="Q427" i="3"/>
  <c r="M427" i="3" s="1"/>
  <c r="Q428" i="3"/>
  <c r="M428" i="3" s="1"/>
  <c r="Q429" i="3"/>
  <c r="M429" i="3" s="1"/>
  <c r="Q430" i="3"/>
  <c r="M430" i="3" s="1"/>
  <c r="Q431" i="3"/>
  <c r="M431" i="3" s="1"/>
  <c r="Q432" i="3"/>
  <c r="M432" i="3" s="1"/>
  <c r="Q433" i="3"/>
  <c r="M433" i="3" s="1"/>
  <c r="Q434" i="3"/>
  <c r="M434" i="3" s="1"/>
  <c r="Q435" i="3"/>
  <c r="M435" i="3" s="1"/>
  <c r="Q436" i="3"/>
  <c r="M436" i="3" s="1"/>
  <c r="Q437" i="3"/>
  <c r="M437" i="3" s="1"/>
  <c r="Q438" i="3"/>
  <c r="M438" i="3" s="1"/>
  <c r="Q439" i="3"/>
  <c r="M439" i="3" s="1"/>
  <c r="Q440" i="3"/>
  <c r="M440" i="3" s="1"/>
  <c r="Q441" i="3"/>
  <c r="M441" i="3" s="1"/>
  <c r="Q442" i="3"/>
  <c r="M442" i="3" s="1"/>
  <c r="Q443" i="3"/>
  <c r="M443" i="3" s="1"/>
  <c r="Q444" i="3"/>
  <c r="M444" i="3" s="1"/>
  <c r="Q445" i="3"/>
  <c r="M445" i="3" s="1"/>
  <c r="Q446" i="3"/>
  <c r="M446" i="3" s="1"/>
  <c r="Q447" i="3"/>
  <c r="M447" i="3" s="1"/>
  <c r="Q448" i="3"/>
  <c r="M448" i="3" s="1"/>
  <c r="Q449" i="3"/>
  <c r="M449" i="3" s="1"/>
  <c r="Q450" i="3"/>
  <c r="M450" i="3" s="1"/>
  <c r="Q451" i="3"/>
  <c r="M451" i="3" s="1"/>
  <c r="Q452" i="3"/>
  <c r="M452" i="3" s="1"/>
  <c r="Q453" i="3"/>
  <c r="M453" i="3" s="1"/>
  <c r="Q454" i="3"/>
  <c r="M454" i="3" s="1"/>
  <c r="Q455" i="3"/>
  <c r="M455" i="3" s="1"/>
  <c r="Q456" i="3"/>
  <c r="M456" i="3" s="1"/>
  <c r="Q457" i="3"/>
  <c r="M457" i="3" s="1"/>
  <c r="Q458" i="3"/>
  <c r="M458" i="3" s="1"/>
  <c r="Q459" i="3"/>
  <c r="M459" i="3" s="1"/>
  <c r="Q460" i="3"/>
  <c r="M460" i="3" s="1"/>
  <c r="Q461" i="3"/>
  <c r="M461" i="3" s="1"/>
  <c r="Q462" i="3"/>
  <c r="M462" i="3" s="1"/>
  <c r="Q463" i="3"/>
  <c r="M463" i="3" s="1"/>
  <c r="Q464" i="3"/>
  <c r="M464" i="3" s="1"/>
  <c r="Q465" i="3"/>
  <c r="M465" i="3" s="1"/>
  <c r="Q466" i="3"/>
  <c r="M466" i="3" s="1"/>
  <c r="Q467" i="3"/>
  <c r="M467" i="3" s="1"/>
  <c r="Q468" i="3"/>
  <c r="M468" i="3" s="1"/>
  <c r="Q469" i="3"/>
  <c r="M469" i="3" s="1"/>
  <c r="Q470" i="3"/>
  <c r="M470" i="3" s="1"/>
  <c r="Q471" i="3"/>
  <c r="M471" i="3" s="1"/>
  <c r="Q472" i="3"/>
  <c r="M472" i="3" s="1"/>
  <c r="Q473" i="3"/>
  <c r="M473" i="3" s="1"/>
  <c r="Q474" i="3"/>
  <c r="M474" i="3" s="1"/>
  <c r="Q475" i="3"/>
  <c r="M475" i="3" s="1"/>
  <c r="Q476" i="3"/>
  <c r="M476" i="3" s="1"/>
  <c r="Q2" i="3"/>
  <c r="M2" i="3" s="1"/>
</calcChain>
</file>

<file path=xl/sharedStrings.xml><?xml version="1.0" encoding="utf-8"?>
<sst xmlns="http://schemas.openxmlformats.org/spreadsheetml/2006/main" count="9137" uniqueCount="1889">
  <si>
    <t>Billionaires Dataset.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</si>
  <si>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</si>
  <si>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and Finance course.</t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</si>
  <si>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</si>
  <si>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</si>
  <si>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</si>
  <si>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</si>
  <si>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rank</t>
  </si>
  <si>
    <t>category</t>
  </si>
  <si>
    <t>personName</t>
  </si>
  <si>
    <t>country</t>
  </si>
  <si>
    <t>city</t>
  </si>
  <si>
    <t>source</t>
  </si>
  <si>
    <t>industries</t>
  </si>
  <si>
    <t>selfMade</t>
  </si>
  <si>
    <t>gender</t>
  </si>
  <si>
    <t>lastName</t>
  </si>
  <si>
    <t>firstName</t>
  </si>
  <si>
    <t>finalWorth</t>
  </si>
  <si>
    <t>birthYear</t>
  </si>
  <si>
    <t>birthMonth</t>
  </si>
  <si>
    <t>birthDay</t>
  </si>
  <si>
    <t>cpi_country</t>
  </si>
  <si>
    <t>gdp_country</t>
  </si>
  <si>
    <t>life_expectancy_country</t>
  </si>
  <si>
    <t>tax_revenue_country_country</t>
  </si>
  <si>
    <t>total_tax_rate_country</t>
  </si>
  <si>
    <t>population_country</t>
  </si>
  <si>
    <t>Fashion &amp; Retail</t>
  </si>
  <si>
    <t>Bernard Arnault &amp; family</t>
  </si>
  <si>
    <t>France</t>
  </si>
  <si>
    <t>Paris</t>
  </si>
  <si>
    <t>LVMH</t>
  </si>
  <si>
    <t>M</t>
  </si>
  <si>
    <t>Arnault</t>
  </si>
  <si>
    <t>Bernard</t>
  </si>
  <si>
    <t xml:space="preserve">$2,715,518,274,227 </t>
  </si>
  <si>
    <t>Automotive</t>
  </si>
  <si>
    <t>Elon Musk</t>
  </si>
  <si>
    <t>United States</t>
  </si>
  <si>
    <t>Austin</t>
  </si>
  <si>
    <t>Tesla, SpaceX</t>
  </si>
  <si>
    <t>Musk</t>
  </si>
  <si>
    <t>Elon</t>
  </si>
  <si>
    <t xml:space="preserve">$21,427,700,000,000 </t>
  </si>
  <si>
    <t>Technology</t>
  </si>
  <si>
    <t>Jeff Bezos</t>
  </si>
  <si>
    <t>Medina</t>
  </si>
  <si>
    <t>Amazon</t>
  </si>
  <si>
    <t>Bezos</t>
  </si>
  <si>
    <t>Jeff</t>
  </si>
  <si>
    <t>Larry Ellison</t>
  </si>
  <si>
    <t>Lanai</t>
  </si>
  <si>
    <t>Oracle</t>
  </si>
  <si>
    <t>Ellison</t>
  </si>
  <si>
    <t>Larry</t>
  </si>
  <si>
    <t>Finance &amp; Investments</t>
  </si>
  <si>
    <t>Warren Buffett</t>
  </si>
  <si>
    <t>Omaha</t>
  </si>
  <si>
    <t>Berkshire Hathaway</t>
  </si>
  <si>
    <t>Buffett</t>
  </si>
  <si>
    <t>Warren</t>
  </si>
  <si>
    <t>Bill Gates</t>
  </si>
  <si>
    <t>Microsoft</t>
  </si>
  <si>
    <t>Gates</t>
  </si>
  <si>
    <t>Bill</t>
  </si>
  <si>
    <t>Media &amp; Entertainment</t>
  </si>
  <si>
    <t>Michael Bloomberg</t>
  </si>
  <si>
    <t>New York</t>
  </si>
  <si>
    <t>Bloomberg LP</t>
  </si>
  <si>
    <t>Bloomberg</t>
  </si>
  <si>
    <t>Michael</t>
  </si>
  <si>
    <t>Telecom</t>
  </si>
  <si>
    <t>Carlos Slim Helu &amp; family</t>
  </si>
  <si>
    <t>Mexico</t>
  </si>
  <si>
    <t>Mexico City</t>
  </si>
  <si>
    <t>Slim Helu</t>
  </si>
  <si>
    <t>Carlos</t>
  </si>
  <si>
    <t xml:space="preserve">$1,258,286,717,125 </t>
  </si>
  <si>
    <t>Diversified</t>
  </si>
  <si>
    <t>Mukesh Ambani</t>
  </si>
  <si>
    <t>India</t>
  </si>
  <si>
    <t>Mumbai</t>
  </si>
  <si>
    <t>Ambani</t>
  </si>
  <si>
    <t>Mukesh</t>
  </si>
  <si>
    <t xml:space="preserve">$2,611,000,000,000 </t>
  </si>
  <si>
    <t>Steve Ballmer</t>
  </si>
  <si>
    <t>Hunts Point</t>
  </si>
  <si>
    <t>Ballmer</t>
  </si>
  <si>
    <t>Steve</t>
  </si>
  <si>
    <t>Francoise Bettencourt Meyers &amp; family</t>
  </si>
  <si>
    <t>L'Oréal</t>
  </si>
  <si>
    <t>F</t>
  </si>
  <si>
    <t>Bettencourt Meyers</t>
  </si>
  <si>
    <t>Francoise</t>
  </si>
  <si>
    <t>Larry Page</t>
  </si>
  <si>
    <t>Palo Alto</t>
  </si>
  <si>
    <t>Google</t>
  </si>
  <si>
    <t>Page</t>
  </si>
  <si>
    <t>Amancio Ortega</t>
  </si>
  <si>
    <t>Spain</t>
  </si>
  <si>
    <t>La Coruna</t>
  </si>
  <si>
    <t>Zara</t>
  </si>
  <si>
    <t>Ortega</t>
  </si>
  <si>
    <t>Amancio</t>
  </si>
  <si>
    <t xml:space="preserve">$1,394,116,310,769 </t>
  </si>
  <si>
    <t>Sergey Brin</t>
  </si>
  <si>
    <t>Los Altos</t>
  </si>
  <si>
    <t>Brin</t>
  </si>
  <si>
    <t>Sergey</t>
  </si>
  <si>
    <t>Food &amp; Beverage</t>
  </si>
  <si>
    <t>Zhong Shanshan</t>
  </si>
  <si>
    <t>China</t>
  </si>
  <si>
    <t>Hangzhou</t>
  </si>
  <si>
    <t>Beverages, pharmaceuticals</t>
  </si>
  <si>
    <t>Zhong</t>
  </si>
  <si>
    <t>Shanshan</t>
  </si>
  <si>
    <t xml:space="preserve">$19,910,000,000,000 </t>
  </si>
  <si>
    <t>Mark Zuckerberg</t>
  </si>
  <si>
    <t>Facebook</t>
  </si>
  <si>
    <t>Zuckerberg</t>
  </si>
  <si>
    <t>Mark</t>
  </si>
  <si>
    <t>Charles Koch &amp; family</t>
  </si>
  <si>
    <t>Wichita</t>
  </si>
  <si>
    <t>Koch Industries</t>
  </si>
  <si>
    <t>Koch</t>
  </si>
  <si>
    <t>Charles</t>
  </si>
  <si>
    <t>Julia Koch &amp; family</t>
  </si>
  <si>
    <t>Julia</t>
  </si>
  <si>
    <t>Jim Walton</t>
  </si>
  <si>
    <t>Bentonville</t>
  </si>
  <si>
    <t>Walmart</t>
  </si>
  <si>
    <t>Walton</t>
  </si>
  <si>
    <t>Jim</t>
  </si>
  <si>
    <t>Rob Walton &amp; family</t>
  </si>
  <si>
    <t>Rob</t>
  </si>
  <si>
    <t>Alice Walton</t>
  </si>
  <si>
    <t>Fort Worth</t>
  </si>
  <si>
    <t>Alice</t>
  </si>
  <si>
    <t>David Thomson &amp; family</t>
  </si>
  <si>
    <t>Canada</t>
  </si>
  <si>
    <t>Toronto</t>
  </si>
  <si>
    <t>Media</t>
  </si>
  <si>
    <t>Thomson</t>
  </si>
  <si>
    <t>David</t>
  </si>
  <si>
    <t xml:space="preserve">$1,736,425,629,520 </t>
  </si>
  <si>
    <t>Michael Dell</t>
  </si>
  <si>
    <t>Dell Technologies</t>
  </si>
  <si>
    <t>Dell</t>
  </si>
  <si>
    <t>Gautam Adani</t>
  </si>
  <si>
    <t>Ahmedabad</t>
  </si>
  <si>
    <t>Infrastructure, commodities</t>
  </si>
  <si>
    <t>Adani</t>
  </si>
  <si>
    <t>Gautam</t>
  </si>
  <si>
    <t>Phil Knight &amp; family</t>
  </si>
  <si>
    <t>Hillsboro</t>
  </si>
  <si>
    <t>Nike</t>
  </si>
  <si>
    <t>Knight</t>
  </si>
  <si>
    <t>Phil</t>
  </si>
  <si>
    <t>Zhang Yiming</t>
  </si>
  <si>
    <t>Beijing</t>
  </si>
  <si>
    <t>TikTok</t>
  </si>
  <si>
    <t>Zhang</t>
  </si>
  <si>
    <t>Yiming</t>
  </si>
  <si>
    <t>Dieter Schwarz</t>
  </si>
  <si>
    <t>Germany</t>
  </si>
  <si>
    <t>Neckarsulm</t>
  </si>
  <si>
    <t>Retail</t>
  </si>
  <si>
    <t>Schwarz</t>
  </si>
  <si>
    <t>Dieter</t>
  </si>
  <si>
    <t xml:space="preserve">$3,845,630,030,824 </t>
  </si>
  <si>
    <t>François Pinault &amp; family</t>
  </si>
  <si>
    <t>Luxury goods</t>
  </si>
  <si>
    <t>Pinault</t>
  </si>
  <si>
    <t>François</t>
  </si>
  <si>
    <t>Logistics</t>
  </si>
  <si>
    <t>Klaus-Michael Kuehne</t>
  </si>
  <si>
    <t>Switzerland</t>
  </si>
  <si>
    <t>Schindellegi</t>
  </si>
  <si>
    <t>Shipping</t>
  </si>
  <si>
    <t>Kuehne</t>
  </si>
  <si>
    <t>Klaus-Michael</t>
  </si>
  <si>
    <t xml:space="preserve">$703,082,435,360 </t>
  </si>
  <si>
    <t>Giovanni Ferrero</t>
  </si>
  <si>
    <t>Belgium</t>
  </si>
  <si>
    <t>Brussels</t>
  </si>
  <si>
    <t>Nutella, chocolates</t>
  </si>
  <si>
    <t>Ferrero</t>
  </si>
  <si>
    <t>Giovanni</t>
  </si>
  <si>
    <t xml:space="preserve">$529,606,710,418 </t>
  </si>
  <si>
    <t>Jacqueline Mars</t>
  </si>
  <si>
    <t>The Plains</t>
  </si>
  <si>
    <t>Candy, pet food</t>
  </si>
  <si>
    <t>Mars</t>
  </si>
  <si>
    <t>Jacqueline</t>
  </si>
  <si>
    <t>John Mars</t>
  </si>
  <si>
    <t>Jackson</t>
  </si>
  <si>
    <t>John</t>
  </si>
  <si>
    <t>Ma Huateng</t>
  </si>
  <si>
    <t>Shenzhen</t>
  </si>
  <si>
    <t>Internet media</t>
  </si>
  <si>
    <t>Ma</t>
  </si>
  <si>
    <t>Huateng</t>
  </si>
  <si>
    <t>Gambling &amp; Casinos</t>
  </si>
  <si>
    <t>Miriam Adelson &amp; family</t>
  </si>
  <si>
    <t>Las Vegas</t>
  </si>
  <si>
    <t>Casinos</t>
  </si>
  <si>
    <t>Adelson</t>
  </si>
  <si>
    <t>Miriam</t>
  </si>
  <si>
    <t>Ken Griffin</t>
  </si>
  <si>
    <t>Miami</t>
  </si>
  <si>
    <t>Hedge funds</t>
  </si>
  <si>
    <t>Griffin</t>
  </si>
  <si>
    <t>Ken</t>
  </si>
  <si>
    <t>Mark Mateschitz</t>
  </si>
  <si>
    <t>Austria</t>
  </si>
  <si>
    <t>Salzburg</t>
  </si>
  <si>
    <t>Red Bull</t>
  </si>
  <si>
    <t>Mateschitz</t>
  </si>
  <si>
    <t xml:space="preserve">$446,314,739,528 </t>
  </si>
  <si>
    <t>Robin Zeng</t>
  </si>
  <si>
    <t>Ningde</t>
  </si>
  <si>
    <t>Batteries</t>
  </si>
  <si>
    <t>Zeng</t>
  </si>
  <si>
    <t>Robin</t>
  </si>
  <si>
    <t>Tadashi Yanai &amp; family</t>
  </si>
  <si>
    <t>Japan</t>
  </si>
  <si>
    <t>Tokyo</t>
  </si>
  <si>
    <t>Fashion retail</t>
  </si>
  <si>
    <t>Yanai</t>
  </si>
  <si>
    <t>Tadashi</t>
  </si>
  <si>
    <t xml:space="preserve">$5,081,769,542,380 </t>
  </si>
  <si>
    <t>Len Blavatnik</t>
  </si>
  <si>
    <t>United Kingdom</t>
  </si>
  <si>
    <t>London</t>
  </si>
  <si>
    <t>Music, chemicals</t>
  </si>
  <si>
    <t>Blavatnik</t>
  </si>
  <si>
    <t>Len</t>
  </si>
  <si>
    <t xml:space="preserve">$2,827,113,184,696 </t>
  </si>
  <si>
    <t>Alain Wertheimer</t>
  </si>
  <si>
    <t>Chanel</t>
  </si>
  <si>
    <t>Wertheimer</t>
  </si>
  <si>
    <t>Alain</t>
  </si>
  <si>
    <t>Gerard Wertheimer</t>
  </si>
  <si>
    <t>Gerard</t>
  </si>
  <si>
    <t>Gianluigi Aponte</t>
  </si>
  <si>
    <t>Geneva</t>
  </si>
  <si>
    <t>Aponte</t>
  </si>
  <si>
    <t>Gianluigi</t>
  </si>
  <si>
    <t>Rafaela Aponte-Diamant</t>
  </si>
  <si>
    <t>Aponte-Diamant</t>
  </si>
  <si>
    <t>Rafaela</t>
  </si>
  <si>
    <t>Colin Zheng Huang</t>
  </si>
  <si>
    <t>Shanghai</t>
  </si>
  <si>
    <t>E-commerce</t>
  </si>
  <si>
    <t>Huang</t>
  </si>
  <si>
    <t>Colin Zheng</t>
  </si>
  <si>
    <t>Manufacturing</t>
  </si>
  <si>
    <t>Reinhold Wuerth &amp; family</t>
  </si>
  <si>
    <t>Kuenzelsau</t>
  </si>
  <si>
    <t>Fasteners</t>
  </si>
  <si>
    <t>Wuerth</t>
  </si>
  <si>
    <t>Reinhold</t>
  </si>
  <si>
    <t>Jeff Yass</t>
  </si>
  <si>
    <t>Haverford</t>
  </si>
  <si>
    <t>Trading, investments</t>
  </si>
  <si>
    <t>Yass</t>
  </si>
  <si>
    <t>Jim Simons</t>
  </si>
  <si>
    <t>East Setauket</t>
  </si>
  <si>
    <t>Simons</t>
  </si>
  <si>
    <t>Stephen Schwarzman</t>
  </si>
  <si>
    <t>Investments</t>
  </si>
  <si>
    <t>Schwarzman</t>
  </si>
  <si>
    <t>Stephen</t>
  </si>
  <si>
    <t>Susanne Klatten</t>
  </si>
  <si>
    <t>Bad Homburg</t>
  </si>
  <si>
    <t>BMW, pharmaceuticals</t>
  </si>
  <si>
    <t>Klatten</t>
  </si>
  <si>
    <t>Susanne</t>
  </si>
  <si>
    <t>Metals &amp; Mining</t>
  </si>
  <si>
    <t>Gina Rinehart</t>
  </si>
  <si>
    <t>Australia</t>
  </si>
  <si>
    <t>Perth</t>
  </si>
  <si>
    <t>Mining</t>
  </si>
  <si>
    <t>Rinehart</t>
  </si>
  <si>
    <t>Gina</t>
  </si>
  <si>
    <t xml:space="preserve">$1,392,680,589,329 </t>
  </si>
  <si>
    <t>William Ding</t>
  </si>
  <si>
    <t>Online games</t>
  </si>
  <si>
    <t>Ding</t>
  </si>
  <si>
    <t>William</t>
  </si>
  <si>
    <t>Germán Larrea Mota Velasco &amp; family</t>
  </si>
  <si>
    <t>Larrea Mota Velasco</t>
  </si>
  <si>
    <t>Germán</t>
  </si>
  <si>
    <t>Shiv Nadar</t>
  </si>
  <si>
    <t>Delhi</t>
  </si>
  <si>
    <t>software services</t>
  </si>
  <si>
    <t>Nadar</t>
  </si>
  <si>
    <t>Shiv</t>
  </si>
  <si>
    <t>Energy</t>
  </si>
  <si>
    <t>Low Tuck Kwong</t>
  </si>
  <si>
    <t>Indonesia</t>
  </si>
  <si>
    <t>Jakarta</t>
  </si>
  <si>
    <t>Coal</t>
  </si>
  <si>
    <t>Low Tuck</t>
  </si>
  <si>
    <t>Kwong</t>
  </si>
  <si>
    <t xml:space="preserve">$1,119,190,780,753 </t>
  </si>
  <si>
    <t>Thomas Peterffy</t>
  </si>
  <si>
    <t>Palm Beach</t>
  </si>
  <si>
    <t>Discount brokerage</t>
  </si>
  <si>
    <t>Peterffy</t>
  </si>
  <si>
    <t>Thomas</t>
  </si>
  <si>
    <t>Andrey Melnichenko &amp; family</t>
  </si>
  <si>
    <t>United Arab Emirates</t>
  </si>
  <si>
    <t>Ras Al Khaimah</t>
  </si>
  <si>
    <t>Fertilizers, coal</t>
  </si>
  <si>
    <t>Melnichenko</t>
  </si>
  <si>
    <t>Andrey</t>
  </si>
  <si>
    <t xml:space="preserve">$421,142,267,938 </t>
  </si>
  <si>
    <t>Stefan Quandt</t>
  </si>
  <si>
    <t>Frankfurt</t>
  </si>
  <si>
    <t>BMW</t>
  </si>
  <si>
    <t>Quandt</t>
  </si>
  <si>
    <t>Stefan</t>
  </si>
  <si>
    <t>MacKenzie Scott</t>
  </si>
  <si>
    <t>Seattle</t>
  </si>
  <si>
    <t>Scott</t>
  </si>
  <si>
    <t>MacKenzie</t>
  </si>
  <si>
    <t>R. Budi Hartono</t>
  </si>
  <si>
    <t>Kudus</t>
  </si>
  <si>
    <t>Banking, tobacco</t>
  </si>
  <si>
    <t>Hartono</t>
  </si>
  <si>
    <t>R. Budi</t>
  </si>
  <si>
    <t>Vladimir Potanin</t>
  </si>
  <si>
    <t>Russia</t>
  </si>
  <si>
    <t>Moscow</t>
  </si>
  <si>
    <t>Metals</t>
  </si>
  <si>
    <t>Potanin</t>
  </si>
  <si>
    <t>Vladimir</t>
  </si>
  <si>
    <t xml:space="preserve">$1,699,876,578,871 </t>
  </si>
  <si>
    <t>Jack Ma</t>
  </si>
  <si>
    <t>Jack</t>
  </si>
  <si>
    <t>He Xiangjian &amp; family</t>
  </si>
  <si>
    <t>Foshan</t>
  </si>
  <si>
    <t>Home appliances</t>
  </si>
  <si>
    <t>He</t>
  </si>
  <si>
    <t>Xiangjian</t>
  </si>
  <si>
    <t>Iris Fontbona &amp; family</t>
  </si>
  <si>
    <t>Chile</t>
  </si>
  <si>
    <t>Santiago</t>
  </si>
  <si>
    <t>Fontbona</t>
  </si>
  <si>
    <t>Iris</t>
  </si>
  <si>
    <t xml:space="preserve">$282,318,159,745 </t>
  </si>
  <si>
    <t>Michael Hartono</t>
  </si>
  <si>
    <t>James Ratcliffe</t>
  </si>
  <si>
    <t>Chemicals</t>
  </si>
  <si>
    <t>Ratcliffe</t>
  </si>
  <si>
    <t>James</t>
  </si>
  <si>
    <t>Healthcare</t>
  </si>
  <si>
    <t>Cyrus Poonawalla</t>
  </si>
  <si>
    <t>Pune</t>
  </si>
  <si>
    <t>Vaccines</t>
  </si>
  <si>
    <t>Poonawalla</t>
  </si>
  <si>
    <t>Cyrus</t>
  </si>
  <si>
    <t>Masayoshi Son</t>
  </si>
  <si>
    <t>Internet, telecom</t>
  </si>
  <si>
    <t>Son</t>
  </si>
  <si>
    <t>Masayoshi</t>
  </si>
  <si>
    <t>Vladimir Lisin</t>
  </si>
  <si>
    <t>Steel, transport</t>
  </si>
  <si>
    <t>Lisin</t>
  </si>
  <si>
    <t>Emmanuel Besnier</t>
  </si>
  <si>
    <t>Laval</t>
  </si>
  <si>
    <t>Cheese</t>
  </si>
  <si>
    <t>Besnier</t>
  </si>
  <si>
    <t>Emmanuel</t>
  </si>
  <si>
    <t>Abigail Johnson</t>
  </si>
  <si>
    <t>Milton</t>
  </si>
  <si>
    <t>Fidelity</t>
  </si>
  <si>
    <t>Johnson</t>
  </si>
  <si>
    <t>Abigail</t>
  </si>
  <si>
    <t>Leonid Mikhelson &amp; family</t>
  </si>
  <si>
    <t>Gas, chemicals</t>
  </si>
  <si>
    <t>Mikhelson</t>
  </si>
  <si>
    <t>Leonid</t>
  </si>
  <si>
    <t>Lukas Walton</t>
  </si>
  <si>
    <t>Chicago</t>
  </si>
  <si>
    <t>Lukas</t>
  </si>
  <si>
    <t>Service</t>
  </si>
  <si>
    <t>Wang Wei</t>
  </si>
  <si>
    <t>Package delivery</t>
  </si>
  <si>
    <t>Wang</t>
  </si>
  <si>
    <t>Wei</t>
  </si>
  <si>
    <t>Jensen Huang</t>
  </si>
  <si>
    <t>Semiconductors</t>
  </si>
  <si>
    <t>Jensen</t>
  </si>
  <si>
    <t>Leonard Lauder</t>
  </si>
  <si>
    <t>Estee Lauder</t>
  </si>
  <si>
    <t>Lauder</t>
  </si>
  <si>
    <t>Leonard</t>
  </si>
  <si>
    <t>Takemitsu Takizaki</t>
  </si>
  <si>
    <t>Osaka</t>
  </si>
  <si>
    <t>Sensors</t>
  </si>
  <si>
    <t>Takizaki</t>
  </si>
  <si>
    <t>Takemitsu</t>
  </si>
  <si>
    <t>Alexey Mordashov &amp; family</t>
  </si>
  <si>
    <t>Steel, investments</t>
  </si>
  <si>
    <t>Mordashov</t>
  </si>
  <si>
    <t>Alexey</t>
  </si>
  <si>
    <t>Vagit Alekperov</t>
  </si>
  <si>
    <t>Oil</t>
  </si>
  <si>
    <t>Alekperov</t>
  </si>
  <si>
    <t>Vagit</t>
  </si>
  <si>
    <t>Thomas Frist, Jr. &amp; family</t>
  </si>
  <si>
    <t>Nashville</t>
  </si>
  <si>
    <t>Hospitals</t>
  </si>
  <si>
    <t>Frist</t>
  </si>
  <si>
    <t>Andrew Forrest</t>
  </si>
  <si>
    <t>Forrest</t>
  </si>
  <si>
    <t>Andrew</t>
  </si>
  <si>
    <t>Ray Dalio</t>
  </si>
  <si>
    <t>Greenwich</t>
  </si>
  <si>
    <t>Dalio</t>
  </si>
  <si>
    <t>Ray</t>
  </si>
  <si>
    <t>Eric Li</t>
  </si>
  <si>
    <t>Automobiles</t>
  </si>
  <si>
    <t>Li</t>
  </si>
  <si>
    <t>Eric</t>
  </si>
  <si>
    <t>Wang Wenyin</t>
  </si>
  <si>
    <t>Mining, copper products</t>
  </si>
  <si>
    <t>Wenyin</t>
  </si>
  <si>
    <t>Qin Yinglin</t>
  </si>
  <si>
    <t>Nanyang</t>
  </si>
  <si>
    <t>Pig breeding</t>
  </si>
  <si>
    <t>Qin</t>
  </si>
  <si>
    <t>Yinglin</t>
  </si>
  <si>
    <t>Wang Chuanfu</t>
  </si>
  <si>
    <t>Batteries, automobiles</t>
  </si>
  <si>
    <t>Chuanfu</t>
  </si>
  <si>
    <t>Harold Hamm &amp; family</t>
  </si>
  <si>
    <t>Oklahoma City</t>
  </si>
  <si>
    <t>Oil &amp; gas</t>
  </si>
  <si>
    <t>Hamm</t>
  </si>
  <si>
    <t>Harold</t>
  </si>
  <si>
    <t>David Tepper</t>
  </si>
  <si>
    <t>Tepper</t>
  </si>
  <si>
    <t>Gennady Timchenko</t>
  </si>
  <si>
    <t>Oil, gas</t>
  </si>
  <si>
    <t>Timchenko</t>
  </si>
  <si>
    <t>Gennady</t>
  </si>
  <si>
    <t>Daniel Gilbert</t>
  </si>
  <si>
    <t>Franklin</t>
  </si>
  <si>
    <t>Quicken Loans</t>
  </si>
  <si>
    <t>Gilbert</t>
  </si>
  <si>
    <t>Daniel</t>
  </si>
  <si>
    <t>Lakshmi Mittal</t>
  </si>
  <si>
    <t>Steel</t>
  </si>
  <si>
    <t>Mittal</t>
  </si>
  <si>
    <t>Lakshmi</t>
  </si>
  <si>
    <t>Steve Cohen</t>
  </si>
  <si>
    <t>Cohen</t>
  </si>
  <si>
    <t>Carl Icahn</t>
  </si>
  <si>
    <t>Indian Creek</t>
  </si>
  <si>
    <t>Icahn</t>
  </si>
  <si>
    <t>Carl</t>
  </si>
  <si>
    <t>Savitri Jindal &amp; family</t>
  </si>
  <si>
    <t>Hisar</t>
  </si>
  <si>
    <t>Jindal</t>
  </si>
  <si>
    <t>Savitri</t>
  </si>
  <si>
    <t>Real Estate</t>
  </si>
  <si>
    <t>Donald Bren</t>
  </si>
  <si>
    <t>Newport Beach</t>
  </si>
  <si>
    <t>Real estate</t>
  </si>
  <si>
    <t>Bren</t>
  </si>
  <si>
    <t>Donald</t>
  </si>
  <si>
    <t>John Menard, Jr.</t>
  </si>
  <si>
    <t>Eau Claire</t>
  </si>
  <si>
    <t>Home improvement stores</t>
  </si>
  <si>
    <t>Menard</t>
  </si>
  <si>
    <t>Rupert Murdoch &amp; family</t>
  </si>
  <si>
    <t>Newspapers, TV network</t>
  </si>
  <si>
    <t>Murdoch</t>
  </si>
  <si>
    <t>Rupert</t>
  </si>
  <si>
    <t>Vicky Safra &amp; family</t>
  </si>
  <si>
    <t>Crans-Montana</t>
  </si>
  <si>
    <t>Banking</t>
  </si>
  <si>
    <t>Safra</t>
  </si>
  <si>
    <t>Vicky</t>
  </si>
  <si>
    <t>Theo Albrecht, Jr. &amp; family</t>
  </si>
  <si>
    <t>Mulheim an der Ruhr</t>
  </si>
  <si>
    <t>Aldi, Trader Joe's</t>
  </si>
  <si>
    <t>Albrecht</t>
  </si>
  <si>
    <t>Theo</t>
  </si>
  <si>
    <t>Renata Kellnerova &amp; family</t>
  </si>
  <si>
    <t>Czech Republic</t>
  </si>
  <si>
    <t>Prague</t>
  </si>
  <si>
    <t>Finance, telecommunications</t>
  </si>
  <si>
    <t>Kellnerova</t>
  </si>
  <si>
    <t>Renata</t>
  </si>
  <si>
    <t xml:space="preserve">$246,489,245,495 </t>
  </si>
  <si>
    <t>Li Xiting</t>
  </si>
  <si>
    <t>medical devices</t>
  </si>
  <si>
    <t>Xiting</t>
  </si>
  <si>
    <t>Stefan Persson</t>
  </si>
  <si>
    <t>Sweden</t>
  </si>
  <si>
    <t>Stockholm</t>
  </si>
  <si>
    <t>H&amp;M</t>
  </si>
  <si>
    <t>Persson</t>
  </si>
  <si>
    <t xml:space="preserve">$530,832,908,738 </t>
  </si>
  <si>
    <t>Eric Schmidt</t>
  </si>
  <si>
    <t>Atherton</t>
  </si>
  <si>
    <t>Schmidt</t>
  </si>
  <si>
    <t>Michael Platt</t>
  </si>
  <si>
    <t>Platt</t>
  </si>
  <si>
    <t>Pang Kang</t>
  </si>
  <si>
    <t>Soy sauce</t>
  </si>
  <si>
    <t>Pang</t>
  </si>
  <si>
    <t>Kang</t>
  </si>
  <si>
    <t>Jorge Paulo Lemann &amp; family</t>
  </si>
  <si>
    <t>Zurich</t>
  </si>
  <si>
    <t>Beer</t>
  </si>
  <si>
    <t>Lemann</t>
  </si>
  <si>
    <t>Jorge Paulo</t>
  </si>
  <si>
    <t>Dilip Shanghvi</t>
  </si>
  <si>
    <t>Pharmaceuticals</t>
  </si>
  <si>
    <t>Shanghvi</t>
  </si>
  <si>
    <t>Dilip</t>
  </si>
  <si>
    <t>Robert Pera</t>
  </si>
  <si>
    <t>San Jose</t>
  </si>
  <si>
    <t>Wireless networking</t>
  </si>
  <si>
    <t>Pera</t>
  </si>
  <si>
    <t>Robert</t>
  </si>
  <si>
    <t>Radhakishan Damani</t>
  </si>
  <si>
    <t>Retail, investments</t>
  </si>
  <si>
    <t>Damani</t>
  </si>
  <si>
    <t>Radhakishan</t>
  </si>
  <si>
    <t>Huang Shilin</t>
  </si>
  <si>
    <t>Shilin</t>
  </si>
  <si>
    <t>Dhanin Chearavanont</t>
  </si>
  <si>
    <t>Thailand</t>
  </si>
  <si>
    <t>Bangkok</t>
  </si>
  <si>
    <t>Chearavanont</t>
  </si>
  <si>
    <t>Dhanin</t>
  </si>
  <si>
    <t xml:space="preserve">$543,649,976,166 </t>
  </si>
  <si>
    <t>David Green &amp; family</t>
  </si>
  <si>
    <t>Green</t>
  </si>
  <si>
    <t>Charoen Sirivadhanabhakdi</t>
  </si>
  <si>
    <t>Alcohol, real estate</t>
  </si>
  <si>
    <t>Sirivadhanabhakdi</t>
  </si>
  <si>
    <t>Charoen</t>
  </si>
  <si>
    <t>Charlene de Carvalho-Heineken &amp; family</t>
  </si>
  <si>
    <t>Heineken</t>
  </si>
  <si>
    <t>de Carvalho-Heineken</t>
  </si>
  <si>
    <t>Charlene</t>
  </si>
  <si>
    <t>Xu Hang</t>
  </si>
  <si>
    <t>Medical devices</t>
  </si>
  <si>
    <t>Xu</t>
  </si>
  <si>
    <t>Hang</t>
  </si>
  <si>
    <t>Wei Jianjun &amp; family</t>
  </si>
  <si>
    <t>Baoding</t>
  </si>
  <si>
    <t>Jianjun</t>
  </si>
  <si>
    <t>Goh Cheng Liang</t>
  </si>
  <si>
    <t>Singapore</t>
  </si>
  <si>
    <t>Paints</t>
  </si>
  <si>
    <t>Goh</t>
  </si>
  <si>
    <t>Cheng Liang</t>
  </si>
  <si>
    <t xml:space="preserve">$372,062,527,489 </t>
  </si>
  <si>
    <t>Kumar Birla</t>
  </si>
  <si>
    <t>Commodities</t>
  </si>
  <si>
    <t>Birla</t>
  </si>
  <si>
    <t>Kumar</t>
  </si>
  <si>
    <t>Aliko Dangote</t>
  </si>
  <si>
    <t>Nigeria</t>
  </si>
  <si>
    <t>Lagos</t>
  </si>
  <si>
    <t>Cement, sugar</t>
  </si>
  <si>
    <t>Dangote</t>
  </si>
  <si>
    <t>Aliko</t>
  </si>
  <si>
    <t xml:space="preserve">$448,120,428,859 </t>
  </si>
  <si>
    <t>Idan Ofer</t>
  </si>
  <si>
    <t>Ofer</t>
  </si>
  <si>
    <t>Idan</t>
  </si>
  <si>
    <t>Chen Bang</t>
  </si>
  <si>
    <t>Changsha</t>
  </si>
  <si>
    <t>Chen</t>
  </si>
  <si>
    <t>Bang</t>
  </si>
  <si>
    <t>John Fredriksen</t>
  </si>
  <si>
    <t>Fredriksen</t>
  </si>
  <si>
    <t>Construction &amp; Engineering</t>
  </si>
  <si>
    <t>Diane Hendricks</t>
  </si>
  <si>
    <t>Afton</t>
  </si>
  <si>
    <t>Building supplies</t>
  </si>
  <si>
    <t>Hendricks</t>
  </si>
  <si>
    <t>Diane</t>
  </si>
  <si>
    <t>Jan Koum</t>
  </si>
  <si>
    <t>WhatsApp</t>
  </si>
  <si>
    <t>Koum</t>
  </si>
  <si>
    <t>Jan</t>
  </si>
  <si>
    <t>Sports</t>
  </si>
  <si>
    <t>Jerry Jones</t>
  </si>
  <si>
    <t>Dallas</t>
  </si>
  <si>
    <t>Dallas Cowboys</t>
  </si>
  <si>
    <t>Jones</t>
  </si>
  <si>
    <t>Jerry</t>
  </si>
  <si>
    <t>George Kaiser</t>
  </si>
  <si>
    <t>Tulsa</t>
  </si>
  <si>
    <t>Oil &amp; gas, banking</t>
  </si>
  <si>
    <t>Kaiser</t>
  </si>
  <si>
    <t>George</t>
  </si>
  <si>
    <t>Lu Xiangyang</t>
  </si>
  <si>
    <t>Guangzhou</t>
  </si>
  <si>
    <t>Automobiles, batteries</t>
  </si>
  <si>
    <t>Lu</t>
  </si>
  <si>
    <t>Xiangyang</t>
  </si>
  <si>
    <t>Harry Triguboff</t>
  </si>
  <si>
    <t>Sydney</t>
  </si>
  <si>
    <t>Triguboff</t>
  </si>
  <si>
    <t>Harry</t>
  </si>
  <si>
    <t>Uday Kotak</t>
  </si>
  <si>
    <t>Kotak</t>
  </si>
  <si>
    <t>Uday</t>
  </si>
  <si>
    <t>Stanley Kroenke</t>
  </si>
  <si>
    <t>Electra</t>
  </si>
  <si>
    <t>Sports, real estate</t>
  </si>
  <si>
    <t>Kroenke</t>
  </si>
  <si>
    <t>Stanley</t>
  </si>
  <si>
    <t>Mikhail Fridman</t>
  </si>
  <si>
    <t>Oil, banking, telecom</t>
  </si>
  <si>
    <t>Fridman</t>
  </si>
  <si>
    <t>Mikhail</t>
  </si>
  <si>
    <t>Sarath Ratanavadi</t>
  </si>
  <si>
    <t>Ratanavadi</t>
  </si>
  <si>
    <t>Sarath</t>
  </si>
  <si>
    <t>Dang Yanbao</t>
  </si>
  <si>
    <t>Yinchuan</t>
  </si>
  <si>
    <t>Dang</t>
  </si>
  <si>
    <t>Yanbao</t>
  </si>
  <si>
    <t>Jiang Rensheng &amp; family</t>
  </si>
  <si>
    <t>Chongqing</t>
  </si>
  <si>
    <t>Jiang</t>
  </si>
  <si>
    <t>Rensheng</t>
  </si>
  <si>
    <t>Shahid Khan</t>
  </si>
  <si>
    <t>Naples</t>
  </si>
  <si>
    <t>Auto parts</t>
  </si>
  <si>
    <t>Khan</t>
  </si>
  <si>
    <t>Shahid</t>
  </si>
  <si>
    <t>Laurene Powell Jobs &amp; family</t>
  </si>
  <si>
    <t>Apple, Disney</t>
  </si>
  <si>
    <t>Powell Jobs</t>
  </si>
  <si>
    <t>Laurene</t>
  </si>
  <si>
    <t>Stephen Ross</t>
  </si>
  <si>
    <t>Ross</t>
  </si>
  <si>
    <t>Pavel Durov</t>
  </si>
  <si>
    <t>Dubai</t>
  </si>
  <si>
    <t>Messaging app</t>
  </si>
  <si>
    <t>Durov</t>
  </si>
  <si>
    <t>Pavel</t>
  </si>
  <si>
    <t>Andreas Struengmann &amp; family</t>
  </si>
  <si>
    <t>Tegernsee</t>
  </si>
  <si>
    <t>Struengmann</t>
  </si>
  <si>
    <t>Andreas</t>
  </si>
  <si>
    <t>Thomas Struengmann &amp; family</t>
  </si>
  <si>
    <t>Liu Hanyuan</t>
  </si>
  <si>
    <t>Chengdu</t>
  </si>
  <si>
    <t>Agribusiness</t>
  </si>
  <si>
    <t>Liu</t>
  </si>
  <si>
    <t>Hanyuan</t>
  </si>
  <si>
    <t>Michael Rubin</t>
  </si>
  <si>
    <t>Bryn Mawr</t>
  </si>
  <si>
    <t>Online retail</t>
  </si>
  <si>
    <t>Rubin</t>
  </si>
  <si>
    <t>Israel Englander</t>
  </si>
  <si>
    <t>Englander</t>
  </si>
  <si>
    <t>Israel</t>
  </si>
  <si>
    <t>Viatcheslav Kantor</t>
  </si>
  <si>
    <t>Herzliya</t>
  </si>
  <si>
    <t>Fertilizer, real estate</t>
  </si>
  <si>
    <t>Kantor</t>
  </si>
  <si>
    <t>Viatcheslav</t>
  </si>
  <si>
    <t xml:space="preserve">$395,098,666,122 </t>
  </si>
  <si>
    <t>Anthony Pratt</t>
  </si>
  <si>
    <t>Melbourne</t>
  </si>
  <si>
    <t>Pratt</t>
  </si>
  <si>
    <t>Anthony</t>
  </si>
  <si>
    <t>Mikhail Prokhorov</t>
  </si>
  <si>
    <t>Frauenfeld</t>
  </si>
  <si>
    <t>Prokhorov</t>
  </si>
  <si>
    <t>Giorgio Armani</t>
  </si>
  <si>
    <t>Italy</t>
  </si>
  <si>
    <t>Milan</t>
  </si>
  <si>
    <t>Armani</t>
  </si>
  <si>
    <t>Giorgio</t>
  </si>
  <si>
    <t xml:space="preserve">$2,001,244,392,042 </t>
  </si>
  <si>
    <t>Johann Rupert &amp; family</t>
  </si>
  <si>
    <t>South Africa</t>
  </si>
  <si>
    <t>Cape Town</t>
  </si>
  <si>
    <t>Johann</t>
  </si>
  <si>
    <t xml:space="preserve">$351,431,649,241 </t>
  </si>
  <si>
    <t>Zhang Zhidong</t>
  </si>
  <si>
    <t>Zhidong</t>
  </si>
  <si>
    <t>Philip Anschutz</t>
  </si>
  <si>
    <t>Denver</t>
  </si>
  <si>
    <t>Energy, sports, entertainment</t>
  </si>
  <si>
    <t>Anschutz</t>
  </si>
  <si>
    <t>Philip</t>
  </si>
  <si>
    <t>Judy Love &amp; family</t>
  </si>
  <si>
    <t>Gas stations</t>
  </si>
  <si>
    <t>Love</t>
  </si>
  <si>
    <t>Judy</t>
  </si>
  <si>
    <t>Ricardo Salinas Pliego &amp; family</t>
  </si>
  <si>
    <t>Retail, media</t>
  </si>
  <si>
    <t>Salinas Pliego</t>
  </si>
  <si>
    <t>Ricardo</t>
  </si>
  <si>
    <t>Donald Newhouse</t>
  </si>
  <si>
    <t>Newhouse</t>
  </si>
  <si>
    <t>Robert Kraft</t>
  </si>
  <si>
    <t>Brookline</t>
  </si>
  <si>
    <t>Manufacturing, New England Patriots</t>
  </si>
  <si>
    <t>Kraft</t>
  </si>
  <si>
    <t>Marcel Herrmann Telles</t>
  </si>
  <si>
    <t>Brazil</t>
  </si>
  <si>
    <t>Sao Paulo</t>
  </si>
  <si>
    <t>Telles</t>
  </si>
  <si>
    <t>Marcel Herrmann</t>
  </si>
  <si>
    <t xml:space="preserve">$1,839,758,040,766 </t>
  </si>
  <si>
    <t>Suleiman Kerimov &amp; family</t>
  </si>
  <si>
    <t>Gold</t>
  </si>
  <si>
    <t>Kerimov &amp; family</t>
  </si>
  <si>
    <t>Suleiman</t>
  </si>
  <si>
    <t>Sky Xu</t>
  </si>
  <si>
    <t>Sky</t>
  </si>
  <si>
    <t>Changpeng Zhao</t>
  </si>
  <si>
    <t>Cryptocurrency exchange</t>
  </si>
  <si>
    <t>Zhao</t>
  </si>
  <si>
    <t>Changpeng</t>
  </si>
  <si>
    <t>Andrew Beal</t>
  </si>
  <si>
    <t>Banks, real estate</t>
  </si>
  <si>
    <t>Beal</t>
  </si>
  <si>
    <t>Mike Cannon-Brookes</t>
  </si>
  <si>
    <t>Software</t>
  </si>
  <si>
    <t>Cannon-Brookes</t>
  </si>
  <si>
    <t>Mike</t>
  </si>
  <si>
    <t>Carl Cook</t>
  </si>
  <si>
    <t>Bloomington</t>
  </si>
  <si>
    <t>Cook</t>
  </si>
  <si>
    <t>David Duffield</t>
  </si>
  <si>
    <t>Incline Village</t>
  </si>
  <si>
    <t>Business software</t>
  </si>
  <si>
    <t>Duffield</t>
  </si>
  <si>
    <t>Jeffery Hildebrand</t>
  </si>
  <si>
    <t>Houston</t>
  </si>
  <si>
    <t>Hildebrand</t>
  </si>
  <si>
    <t>Jeffery</t>
  </si>
  <si>
    <t>Viktor Rashnikov</t>
  </si>
  <si>
    <t>Magnitogorsk</t>
  </si>
  <si>
    <t>Rashnikov</t>
  </si>
  <si>
    <t>Viktor</t>
  </si>
  <si>
    <t>Eduardo Saverin</t>
  </si>
  <si>
    <t>Saverin</t>
  </si>
  <si>
    <t>Eduardo</t>
  </si>
  <si>
    <t>Georg Schaeffler</t>
  </si>
  <si>
    <t>Herzogenaurach</t>
  </si>
  <si>
    <t>Schaeffler</t>
  </si>
  <si>
    <t>Georg</t>
  </si>
  <si>
    <t>Christy Walton</t>
  </si>
  <si>
    <t>Christy</t>
  </si>
  <si>
    <t>Scott Farquhar</t>
  </si>
  <si>
    <t>Farquhar</t>
  </si>
  <si>
    <t>Quek Leng Chan</t>
  </si>
  <si>
    <t>Malaysia</t>
  </si>
  <si>
    <t>Kuala Lumpur</t>
  </si>
  <si>
    <t>Banking, property</t>
  </si>
  <si>
    <t>Quek</t>
  </si>
  <si>
    <t>Leng Chan</t>
  </si>
  <si>
    <t xml:space="preserve">$364,701,517,788 </t>
  </si>
  <si>
    <t>Wu Yajun</t>
  </si>
  <si>
    <t>Wu</t>
  </si>
  <si>
    <t>Yajun</t>
  </si>
  <si>
    <t>Autry Stephens</t>
  </si>
  <si>
    <t>Midland</t>
  </si>
  <si>
    <t>Stephens</t>
  </si>
  <si>
    <t>Autry</t>
  </si>
  <si>
    <t>Liu Yongxing</t>
  </si>
  <si>
    <t>Yongxing</t>
  </si>
  <si>
    <t>Vinod Adani</t>
  </si>
  <si>
    <t>Vinod</t>
  </si>
  <si>
    <t>Nicolas Puech</t>
  </si>
  <si>
    <t>Martigny</t>
  </si>
  <si>
    <t>Hermes</t>
  </si>
  <si>
    <t>Puech</t>
  </si>
  <si>
    <t>Nicolas</t>
  </si>
  <si>
    <t>Jacques Saadé, Jr.</t>
  </si>
  <si>
    <t>Marseille</t>
  </si>
  <si>
    <t>Saadé</t>
  </si>
  <si>
    <t>Jacques</t>
  </si>
  <si>
    <t>Rodolphe Saadé</t>
  </si>
  <si>
    <t>Rodolphe</t>
  </si>
  <si>
    <t>Tanya Saadé Zeenny</t>
  </si>
  <si>
    <t>Saadé Zeenny</t>
  </si>
  <si>
    <t>Tanya</t>
  </si>
  <si>
    <t>Melker Schorling &amp; family</t>
  </si>
  <si>
    <t>Schorling</t>
  </si>
  <si>
    <t>Melker</t>
  </si>
  <si>
    <t>Andrei Guriev &amp; family</t>
  </si>
  <si>
    <t>Fertilizers</t>
  </si>
  <si>
    <t>Guriev &amp; family</t>
  </si>
  <si>
    <t>Andrei</t>
  </si>
  <si>
    <t>Michael Kim</t>
  </si>
  <si>
    <t>South Korea</t>
  </si>
  <si>
    <t>Seoul</t>
  </si>
  <si>
    <t>Private equity</t>
  </si>
  <si>
    <t>Kim</t>
  </si>
  <si>
    <t xml:space="preserve">$2,029,000,000,000 </t>
  </si>
  <si>
    <t>Lei Jun</t>
  </si>
  <si>
    <t>Smartphones</t>
  </si>
  <si>
    <t>Lei</t>
  </si>
  <si>
    <t>Jun</t>
  </si>
  <si>
    <t>Friedhelm Loh</t>
  </si>
  <si>
    <t>Haiger</t>
  </si>
  <si>
    <t>Loh</t>
  </si>
  <si>
    <t>Friedhelm</t>
  </si>
  <si>
    <t>Sun Piaoyang</t>
  </si>
  <si>
    <t>Lianyungang</t>
  </si>
  <si>
    <t>Sun</t>
  </si>
  <si>
    <t>Piaoyang</t>
  </si>
  <si>
    <t>Rick Cohen &amp; family</t>
  </si>
  <si>
    <t>Keene</t>
  </si>
  <si>
    <t>Warehouse automation</t>
  </si>
  <si>
    <t>Rick</t>
  </si>
  <si>
    <t>Jin Baofang</t>
  </si>
  <si>
    <t>Xingtai</t>
  </si>
  <si>
    <t>Solar panels</t>
  </si>
  <si>
    <t>Jin</t>
  </si>
  <si>
    <t>Baofang</t>
  </si>
  <si>
    <t>Luo Liguo &amp; family</t>
  </si>
  <si>
    <t>Ningbo</t>
  </si>
  <si>
    <t>Luo</t>
  </si>
  <si>
    <t>Liguo</t>
  </si>
  <si>
    <t>Marijke Mars</t>
  </si>
  <si>
    <t>Los Angeles</t>
  </si>
  <si>
    <t>Marijke</t>
  </si>
  <si>
    <t>Pamela Mars</t>
  </si>
  <si>
    <t>Alexandria</t>
  </si>
  <si>
    <t>Pamela</t>
  </si>
  <si>
    <t>Valerie Mars</t>
  </si>
  <si>
    <t>Valerie</t>
  </si>
  <si>
    <t>Victoria Mars</t>
  </si>
  <si>
    <t>Philadelphia</t>
  </si>
  <si>
    <t>Victoria</t>
  </si>
  <si>
    <t>Vincent Bolloré &amp; family</t>
  </si>
  <si>
    <t>Bolloré</t>
  </si>
  <si>
    <t>Vincent</t>
  </si>
  <si>
    <t>Jim Pattison</t>
  </si>
  <si>
    <t>Vancouver</t>
  </si>
  <si>
    <t>Pattison</t>
  </si>
  <si>
    <t>Ernesto Bertarelli</t>
  </si>
  <si>
    <t>Gstaad</t>
  </si>
  <si>
    <t>Biotech, investments</t>
  </si>
  <si>
    <t>Bertarelli</t>
  </si>
  <si>
    <t>Ernesto</t>
  </si>
  <si>
    <t>Wang Xing</t>
  </si>
  <si>
    <t>Food delivery</t>
  </si>
  <si>
    <t>Xing</t>
  </si>
  <si>
    <t>Brian Chesky</t>
  </si>
  <si>
    <t>San Francisco</t>
  </si>
  <si>
    <t>Airbnb</t>
  </si>
  <si>
    <t>Chesky</t>
  </si>
  <si>
    <t>Brian</t>
  </si>
  <si>
    <t>James Dyson</t>
  </si>
  <si>
    <t>Gloucestershire</t>
  </si>
  <si>
    <t>Vacuums</t>
  </si>
  <si>
    <t>Dyson</t>
  </si>
  <si>
    <t>Roman Abramovich &amp; family</t>
  </si>
  <si>
    <t>Abramovich</t>
  </si>
  <si>
    <t>Roman</t>
  </si>
  <si>
    <t>Antonia Ax:son Johnson &amp; family</t>
  </si>
  <si>
    <t>Ax:son Johnson</t>
  </si>
  <si>
    <t>Antonia</t>
  </si>
  <si>
    <t>Daniel Kretinsky</t>
  </si>
  <si>
    <t>Energy, investments</t>
  </si>
  <si>
    <t>Kretinsky</t>
  </si>
  <si>
    <t>John Malone</t>
  </si>
  <si>
    <t>Elizabeth</t>
  </si>
  <si>
    <t>Cable television</t>
  </si>
  <si>
    <t>Malone</t>
  </si>
  <si>
    <t>Azim Premji</t>
  </si>
  <si>
    <t>Bangalore</t>
  </si>
  <si>
    <t>Software services</t>
  </si>
  <si>
    <t>Premji</t>
  </si>
  <si>
    <t>Azim</t>
  </si>
  <si>
    <t>Charles Schwab</t>
  </si>
  <si>
    <t>Woodside</t>
  </si>
  <si>
    <t>Schwab</t>
  </si>
  <si>
    <t>Eric Smidt</t>
  </si>
  <si>
    <t>Beverly Hills</t>
  </si>
  <si>
    <t>Hardware stores</t>
  </si>
  <si>
    <t>Smidt</t>
  </si>
  <si>
    <t>David Cheriton</t>
  </si>
  <si>
    <t>Cheriton</t>
  </si>
  <si>
    <t>Ivan Glasenberg</t>
  </si>
  <si>
    <t>Ruschlikon</t>
  </si>
  <si>
    <t>Glasenberg</t>
  </si>
  <si>
    <t>Ivan</t>
  </si>
  <si>
    <t>Alexander Otto</t>
  </si>
  <si>
    <t>Hamburg</t>
  </si>
  <si>
    <t>Otto</t>
  </si>
  <si>
    <t>Alexander</t>
  </si>
  <si>
    <t>Anthony von Mandl</t>
  </si>
  <si>
    <t>Alcoholic beverages</t>
  </si>
  <si>
    <t>von Mandl</t>
  </si>
  <si>
    <t>Wang Liping &amp; family</t>
  </si>
  <si>
    <t>Changzhou</t>
  </si>
  <si>
    <t>Hydraulic machinery</t>
  </si>
  <si>
    <t>Liping</t>
  </si>
  <si>
    <t>Finn Rausing</t>
  </si>
  <si>
    <t>Packaging</t>
  </si>
  <si>
    <t>Rausing</t>
  </si>
  <si>
    <t>Finn</t>
  </si>
  <si>
    <t>Jorn Rausing</t>
  </si>
  <si>
    <t>Surrey</t>
  </si>
  <si>
    <t>Jorn</t>
  </si>
  <si>
    <t>Kirsten Rausing</t>
  </si>
  <si>
    <t>Newmarket</t>
  </si>
  <si>
    <t>Kirsten</t>
  </si>
  <si>
    <t>Tatyana Bakalchuk</t>
  </si>
  <si>
    <t>Moscow region</t>
  </si>
  <si>
    <t>Ecommerce</t>
  </si>
  <si>
    <t>Bakalchuk</t>
  </si>
  <si>
    <t>Tatyana</t>
  </si>
  <si>
    <t>John Doerr</t>
  </si>
  <si>
    <t>Venture capital</t>
  </si>
  <si>
    <t>Doerr</t>
  </si>
  <si>
    <t>Richard Liu</t>
  </si>
  <si>
    <t>Richard</t>
  </si>
  <si>
    <t>Dustin Moskovitz</t>
  </si>
  <si>
    <t>Moskovitz</t>
  </si>
  <si>
    <t>Dustin</t>
  </si>
  <si>
    <t>Pierre Omidyar</t>
  </si>
  <si>
    <t>Honolulu</t>
  </si>
  <si>
    <t>EBay, PayPal</t>
  </si>
  <si>
    <t>Omidyar</t>
  </si>
  <si>
    <t>Pierre</t>
  </si>
  <si>
    <t>Pei Zhenhua</t>
  </si>
  <si>
    <t>Pei</t>
  </si>
  <si>
    <t>Zhenhua</t>
  </si>
  <si>
    <t>Carrie Perrodo &amp; family</t>
  </si>
  <si>
    <t>Perrodo</t>
  </si>
  <si>
    <t>Carrie</t>
  </si>
  <si>
    <t>Chen Jianhua</t>
  </si>
  <si>
    <t>Wujiang</t>
  </si>
  <si>
    <t>Jianhua</t>
  </si>
  <si>
    <t>Michael Otto</t>
  </si>
  <si>
    <t>Retail, real estate</t>
  </si>
  <si>
    <t>Leon Black</t>
  </si>
  <si>
    <t>Black</t>
  </si>
  <si>
    <t>Leon</t>
  </si>
  <si>
    <t>Graeme Hart</t>
  </si>
  <si>
    <t>New Zealand</t>
  </si>
  <si>
    <t>Auckland</t>
  </si>
  <si>
    <t>Hart</t>
  </si>
  <si>
    <t>Graeme</t>
  </si>
  <si>
    <t xml:space="preserve">$206,928,765,544 </t>
  </si>
  <si>
    <t>Ravi Jaipuria</t>
  </si>
  <si>
    <t>Soft drinks, fast food</t>
  </si>
  <si>
    <t>Jaipuria</t>
  </si>
  <si>
    <t>Ravi</t>
  </si>
  <si>
    <t>Hasso Plattner &amp; family</t>
  </si>
  <si>
    <t>Heidelberg</t>
  </si>
  <si>
    <t>Plattner</t>
  </si>
  <si>
    <t>Hasso</t>
  </si>
  <si>
    <t>Carlos Alberto Sicupira &amp; family</t>
  </si>
  <si>
    <t>St. Gallen</t>
  </si>
  <si>
    <t>Sicupira</t>
  </si>
  <si>
    <t>Carlos Alberto</t>
  </si>
  <si>
    <t>Manuel Villar</t>
  </si>
  <si>
    <t>Philippines</t>
  </si>
  <si>
    <t>Manila</t>
  </si>
  <si>
    <t>Villar</t>
  </si>
  <si>
    <t>Manuel</t>
  </si>
  <si>
    <t xml:space="preserve">$376,795,508,680 </t>
  </si>
  <si>
    <t>Andreas von Bechtolsheim &amp; family</t>
  </si>
  <si>
    <t>von Bechtolsheim</t>
  </si>
  <si>
    <t>Chase Coleman, III.</t>
  </si>
  <si>
    <t>Coleman</t>
  </si>
  <si>
    <t>Chase</t>
  </si>
  <si>
    <t>Ann Walton Kroenke</t>
  </si>
  <si>
    <t>Ann Walton</t>
  </si>
  <si>
    <t>Li Zhenguo &amp; family</t>
  </si>
  <si>
    <t>Xi'an</t>
  </si>
  <si>
    <t>Solar wafers and modules</t>
  </si>
  <si>
    <t>Zhenguo</t>
  </si>
  <si>
    <t>Jim Kennedy</t>
  </si>
  <si>
    <t>Atlanta</t>
  </si>
  <si>
    <t>Media, automotive</t>
  </si>
  <si>
    <t>Kennedy</t>
  </si>
  <si>
    <t>Nicky Oppenheimer &amp; family</t>
  </si>
  <si>
    <t>Johannesburg</t>
  </si>
  <si>
    <t>Diamonds</t>
  </si>
  <si>
    <t>Oppenheimer</t>
  </si>
  <si>
    <t>Nicky</t>
  </si>
  <si>
    <t>Blair Parry-Okeden</t>
  </si>
  <si>
    <t>New South Wales</t>
  </si>
  <si>
    <t>Parry-Okeden</t>
  </si>
  <si>
    <t>Blair</t>
  </si>
  <si>
    <t>Zheng Shuliang &amp; family</t>
  </si>
  <si>
    <t>Binzhou</t>
  </si>
  <si>
    <t>Aluminum products</t>
  </si>
  <si>
    <t>Zheng</t>
  </si>
  <si>
    <t>Shuliang</t>
  </si>
  <si>
    <t>John Morris</t>
  </si>
  <si>
    <t>Springfield</t>
  </si>
  <si>
    <t>Sporting goods retail</t>
  </si>
  <si>
    <t>Morris</t>
  </si>
  <si>
    <t>German Khan</t>
  </si>
  <si>
    <t>German</t>
  </si>
  <si>
    <t>Abdulsamad Rabiu</t>
  </si>
  <si>
    <t>Rabiu</t>
  </si>
  <si>
    <t>Abdulsamad</t>
  </si>
  <si>
    <t>George Roberts</t>
  </si>
  <si>
    <t>Roberts</t>
  </si>
  <si>
    <t>Kushal Pal Singh</t>
  </si>
  <si>
    <t>Singh</t>
  </si>
  <si>
    <t>Kushal Pal</t>
  </si>
  <si>
    <t>Wang Jianlin</t>
  </si>
  <si>
    <t>Jianlin</t>
  </si>
  <si>
    <t>Yang Huiyan &amp; family</t>
  </si>
  <si>
    <t>Yang</t>
  </si>
  <si>
    <t>Huiyan</t>
  </si>
  <si>
    <t>Laurent Dassault</t>
  </si>
  <si>
    <t>Dassault</t>
  </si>
  <si>
    <t>Laurent</t>
  </si>
  <si>
    <t>Thierry Dassault</t>
  </si>
  <si>
    <t>Thierry</t>
  </si>
  <si>
    <t>Tilman Fertitta</t>
  </si>
  <si>
    <t>Houston Rockets, entertainment</t>
  </si>
  <si>
    <t>Fertitta</t>
  </si>
  <si>
    <t>Tilman</t>
  </si>
  <si>
    <t>Marie-Hélène Habert-Dassault</t>
  </si>
  <si>
    <t>Habert-Dassault</t>
  </si>
  <si>
    <t>Marie-Hélène</t>
  </si>
  <si>
    <t>Karel Komarek</t>
  </si>
  <si>
    <t>Verbier</t>
  </si>
  <si>
    <t>Oil and gas, IT, lotteries</t>
  </si>
  <si>
    <t>Komarek</t>
  </si>
  <si>
    <t>Karel</t>
  </si>
  <si>
    <t>Nathan Blecharczyk</t>
  </si>
  <si>
    <t>Blecharczyk</t>
  </si>
  <si>
    <t>Nathan</t>
  </si>
  <si>
    <t>Leonid Fedun</t>
  </si>
  <si>
    <t>Fedun</t>
  </si>
  <si>
    <t>Bernard Marcus</t>
  </si>
  <si>
    <t>Home Depot</t>
  </si>
  <si>
    <t>Marcus</t>
  </si>
  <si>
    <t>Patrick Ryan</t>
  </si>
  <si>
    <t>Winnetka</t>
  </si>
  <si>
    <t>Insurance</t>
  </si>
  <si>
    <t>Ryan</t>
  </si>
  <si>
    <t>Patrick</t>
  </si>
  <si>
    <t>Robert F. Smith</t>
  </si>
  <si>
    <t>Smith</t>
  </si>
  <si>
    <t>Robert F.</t>
  </si>
  <si>
    <t>Pavel Tykac</t>
  </si>
  <si>
    <t>Coal mines</t>
  </si>
  <si>
    <t>Tykac</t>
  </si>
  <si>
    <t>Orlando Bravo</t>
  </si>
  <si>
    <t>Miami Beach</t>
  </si>
  <si>
    <t>Bravo</t>
  </si>
  <si>
    <t>Orlando</t>
  </si>
  <si>
    <t>Ding Shizhong</t>
  </si>
  <si>
    <t>Quanzhou</t>
  </si>
  <si>
    <t>Sports apparel</t>
  </si>
  <si>
    <t>Shizhong</t>
  </si>
  <si>
    <t>Nancy Walton Laurie</t>
  </si>
  <si>
    <t>Henderson</t>
  </si>
  <si>
    <t>Laurie</t>
  </si>
  <si>
    <t>Nancy Walton</t>
  </si>
  <si>
    <t>Jay Y. Lee</t>
  </si>
  <si>
    <t>Samsung</t>
  </si>
  <si>
    <t>Lee</t>
  </si>
  <si>
    <t>Jay Y.</t>
  </si>
  <si>
    <t>Ramzi Musallam</t>
  </si>
  <si>
    <t>Musallam</t>
  </si>
  <si>
    <t>Ramzi</t>
  </si>
  <si>
    <t>David Shaw</t>
  </si>
  <si>
    <t>Shaw</t>
  </si>
  <si>
    <t>Andrei Skoch &amp; family</t>
  </si>
  <si>
    <t>Metals and mining</t>
  </si>
  <si>
    <t>Skoch &amp; family</t>
  </si>
  <si>
    <t>Georg Stumpf</t>
  </si>
  <si>
    <t>Vienna</t>
  </si>
  <si>
    <t>Real estate, construction</t>
  </si>
  <si>
    <t>Stumpf</t>
  </si>
  <si>
    <t>Rocco Commisso</t>
  </si>
  <si>
    <t>Saddle River</t>
  </si>
  <si>
    <t>Commisso</t>
  </si>
  <si>
    <t>Rocco</t>
  </si>
  <si>
    <t>Li Shuirong &amp; family</t>
  </si>
  <si>
    <t>Petrochemicals</t>
  </si>
  <si>
    <t>Shuirong</t>
  </si>
  <si>
    <t>Qi Shi &amp; family</t>
  </si>
  <si>
    <t>Financial information</t>
  </si>
  <si>
    <t>Qi</t>
  </si>
  <si>
    <t>Shi</t>
  </si>
  <si>
    <t>Yao Liangsong</t>
  </si>
  <si>
    <t>Furniture</t>
  </si>
  <si>
    <t>Yao</t>
  </si>
  <si>
    <t>Liangsong</t>
  </si>
  <si>
    <t>Jean-Michel Besnier</t>
  </si>
  <si>
    <t>Jean-Michel</t>
  </si>
  <si>
    <t>Marie Besnier Beauvalot</t>
  </si>
  <si>
    <t>Besnier Beauvalot</t>
  </si>
  <si>
    <t>Marie</t>
  </si>
  <si>
    <t>David Geffen</t>
  </si>
  <si>
    <t>Movies, record labels</t>
  </si>
  <si>
    <t>Geffen</t>
  </si>
  <si>
    <t>Robin Li</t>
  </si>
  <si>
    <t>Internet search</t>
  </si>
  <si>
    <t>Liu Yonghao &amp; family</t>
  </si>
  <si>
    <t>Yonghao</t>
  </si>
  <si>
    <t>Henry Samueli</t>
  </si>
  <si>
    <t>Samueli</t>
  </si>
  <si>
    <t>Henry</t>
  </si>
  <si>
    <t>Reinhold Schmieding</t>
  </si>
  <si>
    <t>Schmieding</t>
  </si>
  <si>
    <t>Ivar Tollefsen</t>
  </si>
  <si>
    <t>Norway</t>
  </si>
  <si>
    <t>Oslo</t>
  </si>
  <si>
    <t>Tollefsen</t>
  </si>
  <si>
    <t>Ivar</t>
  </si>
  <si>
    <t xml:space="preserve">$403,336,363,636 </t>
  </si>
  <si>
    <t>Cao Renxian</t>
  </si>
  <si>
    <t>Hefei</t>
  </si>
  <si>
    <t>Photovoltaic equipment</t>
  </si>
  <si>
    <t>Cao</t>
  </si>
  <si>
    <t>Renxian</t>
  </si>
  <si>
    <t>Hasmukh Chudgar &amp; family</t>
  </si>
  <si>
    <t>Chudgar</t>
  </si>
  <si>
    <t>Hasmukh</t>
  </si>
  <si>
    <t>Andrew Currie</t>
  </si>
  <si>
    <t>Currie</t>
  </si>
  <si>
    <t>Joe Gebbia</t>
  </si>
  <si>
    <t>Gebbia</t>
  </si>
  <si>
    <t>Joe</t>
  </si>
  <si>
    <t>Philip Ng</t>
  </si>
  <si>
    <t>Ng</t>
  </si>
  <si>
    <t>John Reece</t>
  </si>
  <si>
    <t>Reece</t>
  </si>
  <si>
    <t>Leonard Stern</t>
  </si>
  <si>
    <t>Stern</t>
  </si>
  <si>
    <t>Zhong Huijuan</t>
  </si>
  <si>
    <t>Huijuan</t>
  </si>
  <si>
    <t>Arthur Blank</t>
  </si>
  <si>
    <t>Blank</t>
  </si>
  <si>
    <t>Arthur</t>
  </si>
  <si>
    <t>Charles Butt</t>
  </si>
  <si>
    <t>San Antonio</t>
  </si>
  <si>
    <t>Supermarkets</t>
  </si>
  <si>
    <t>Butt</t>
  </si>
  <si>
    <t>Ding Shijia</t>
  </si>
  <si>
    <t>Shijia</t>
  </si>
  <si>
    <t>Paul Tudor Jones, II.</t>
  </si>
  <si>
    <t>Paul Tudor</t>
  </si>
  <si>
    <t>Henry Kravis</t>
  </si>
  <si>
    <t>Kravis</t>
  </si>
  <si>
    <t>Zhang Yong</t>
  </si>
  <si>
    <t>Restaurants</t>
  </si>
  <si>
    <t>Yong</t>
  </si>
  <si>
    <t>James Goodnight</t>
  </si>
  <si>
    <t>Cary</t>
  </si>
  <si>
    <t>Goodnight</t>
  </si>
  <si>
    <t>Sri Prakash Lohia</t>
  </si>
  <si>
    <t>Lohia</t>
  </si>
  <si>
    <t>Sri Prakash</t>
  </si>
  <si>
    <t>Ma Jianrong</t>
  </si>
  <si>
    <t>Textiles, apparel</t>
  </si>
  <si>
    <t>Jianrong</t>
  </si>
  <si>
    <t>Robert Ng</t>
  </si>
  <si>
    <t>Steven Rales</t>
  </si>
  <si>
    <t>Santa Barbara</t>
  </si>
  <si>
    <t>Manufacturing, investments</t>
  </si>
  <si>
    <t>Rales</t>
  </si>
  <si>
    <t>Steven</t>
  </si>
  <si>
    <t>Nassef Sawiris</t>
  </si>
  <si>
    <t>Egypt</t>
  </si>
  <si>
    <t>Cairo</t>
  </si>
  <si>
    <t>Construction, investments</t>
  </si>
  <si>
    <t>Sawiris</t>
  </si>
  <si>
    <t>Nassef</t>
  </si>
  <si>
    <t xml:space="preserve">$303,175,127,598 </t>
  </si>
  <si>
    <t>Harry Stine</t>
  </si>
  <si>
    <t>Adel</t>
  </si>
  <si>
    <t>Agriculture</t>
  </si>
  <si>
    <t>Stine</t>
  </si>
  <si>
    <t>Benu Gopal Bangur</t>
  </si>
  <si>
    <t>Kolkata</t>
  </si>
  <si>
    <t>Cement</t>
  </si>
  <si>
    <t>Bangur</t>
  </si>
  <si>
    <t>Benu Gopal</t>
  </si>
  <si>
    <t>Iskander Makhmudov</t>
  </si>
  <si>
    <t>Mining, metals, machinery</t>
  </si>
  <si>
    <t>Makhmudov</t>
  </si>
  <si>
    <t>Iskander</t>
  </si>
  <si>
    <t>Anders Holch Povlsen</t>
  </si>
  <si>
    <t>Denmark</t>
  </si>
  <si>
    <t>Aarhus</t>
  </si>
  <si>
    <t>Povlsen</t>
  </si>
  <si>
    <t>Anders Holch</t>
  </si>
  <si>
    <t xml:space="preserve">$348,078,018,464 </t>
  </si>
  <si>
    <t>Enrique Razon Jr.</t>
  </si>
  <si>
    <t>Ports</t>
  </si>
  <si>
    <t>Razon Jr.</t>
  </si>
  <si>
    <t>Enrique</t>
  </si>
  <si>
    <t>Wang Laichun</t>
  </si>
  <si>
    <t>Electronics components</t>
  </si>
  <si>
    <t>Laichun</t>
  </si>
  <si>
    <t>Arthur Dantchik</t>
  </si>
  <si>
    <t>Gladwyne</t>
  </si>
  <si>
    <t>Dantchik</t>
  </si>
  <si>
    <t>Jeff Greene</t>
  </si>
  <si>
    <t>Real estate, investments</t>
  </si>
  <si>
    <t>Greene</t>
  </si>
  <si>
    <t>Don Hankey</t>
  </si>
  <si>
    <t>Malibu</t>
  </si>
  <si>
    <t>Auto loans</t>
  </si>
  <si>
    <t>Hankey</t>
  </si>
  <si>
    <t>Don</t>
  </si>
  <si>
    <t>Richard Kinder</t>
  </si>
  <si>
    <t>Pipelines</t>
  </si>
  <si>
    <t>Kinder</t>
  </si>
  <si>
    <t>Guillaume Pousaz</t>
  </si>
  <si>
    <t>Fintech</t>
  </si>
  <si>
    <t>Pousaz</t>
  </si>
  <si>
    <t>Guillaume</t>
  </si>
  <si>
    <t>Takahisa Takahara</t>
  </si>
  <si>
    <t>Personal care goods</t>
  </si>
  <si>
    <t>Takahara</t>
  </si>
  <si>
    <t>Takahisa</t>
  </si>
  <si>
    <t>Zong Qinghou</t>
  </si>
  <si>
    <t>Beverages</t>
  </si>
  <si>
    <t>Zong</t>
  </si>
  <si>
    <t>Qinghou</t>
  </si>
  <si>
    <t>Judy Faulkner</t>
  </si>
  <si>
    <t>Madison</t>
  </si>
  <si>
    <t>Healthcare software</t>
  </si>
  <si>
    <t>Faulkner</t>
  </si>
  <si>
    <t>Johann Graf</t>
  </si>
  <si>
    <t>Gambling</t>
  </si>
  <si>
    <t>Graf</t>
  </si>
  <si>
    <t>Tamara Gustavson</t>
  </si>
  <si>
    <t>Lexington</t>
  </si>
  <si>
    <t>Self storage</t>
  </si>
  <si>
    <t>Gustavson</t>
  </si>
  <si>
    <t>Tamara</t>
  </si>
  <si>
    <t>Liang Wengen</t>
  </si>
  <si>
    <t>Construction equipment</t>
  </si>
  <si>
    <t>Liang</t>
  </si>
  <si>
    <t>Wengen</t>
  </si>
  <si>
    <t>Frederik Paulsen</t>
  </si>
  <si>
    <t>Lausanne</t>
  </si>
  <si>
    <t>Health care</t>
  </si>
  <si>
    <t>Paulsen</t>
  </si>
  <si>
    <t>Frederik</t>
  </si>
  <si>
    <t>Wee Cho Yaw</t>
  </si>
  <si>
    <t>Wee</t>
  </si>
  <si>
    <t>Cho Yaw</t>
  </si>
  <si>
    <t>Zhang Hejun</t>
  </si>
  <si>
    <t>Electronics</t>
  </si>
  <si>
    <t>Hejun</t>
  </si>
  <si>
    <t>Marc Benioff</t>
  </si>
  <si>
    <t>Benioff</t>
  </si>
  <si>
    <t>Marc</t>
  </si>
  <si>
    <t>Dmitri Bukhman</t>
  </si>
  <si>
    <t>Bukhman</t>
  </si>
  <si>
    <t>Dmitri</t>
  </si>
  <si>
    <t>Igor Bukhman</t>
  </si>
  <si>
    <t>Igor</t>
  </si>
  <si>
    <t>Jack Dangermond</t>
  </si>
  <si>
    <t>Redlands</t>
  </si>
  <si>
    <t>Mapping software</t>
  </si>
  <si>
    <t>Dangermond</t>
  </si>
  <si>
    <t>Ashwin Dani &amp; family</t>
  </si>
  <si>
    <t>Dani</t>
  </si>
  <si>
    <t>Ashwin</t>
  </si>
  <si>
    <t>Ralph Lauren</t>
  </si>
  <si>
    <t>Apparel</t>
  </si>
  <si>
    <t>Lauren</t>
  </si>
  <si>
    <t>Ralph</t>
  </si>
  <si>
    <t>Rohiqa Cyrus Mistry</t>
  </si>
  <si>
    <t>Mistry</t>
  </si>
  <si>
    <t>Rohiqa Cyrus</t>
  </si>
  <si>
    <t>Shapoor Mistry</t>
  </si>
  <si>
    <t>Shapoor</t>
  </si>
  <si>
    <t>J. Christopher Reyes</t>
  </si>
  <si>
    <t>Hobe Sound</t>
  </si>
  <si>
    <t>Food distribution</t>
  </si>
  <si>
    <t>Reyes</t>
  </si>
  <si>
    <t>J. Christopher</t>
  </si>
  <si>
    <t>Jude Reyes</t>
  </si>
  <si>
    <t>Jude</t>
  </si>
  <si>
    <t>Don Vultaggio &amp; family</t>
  </si>
  <si>
    <t>Port Washington</t>
  </si>
  <si>
    <t>Vultaggio</t>
  </si>
  <si>
    <t>Edythe Broad &amp; family</t>
  </si>
  <si>
    <t>Homebuilding, insurance</t>
  </si>
  <si>
    <t>Broad</t>
  </si>
  <si>
    <t>Edythe</t>
  </si>
  <si>
    <t>Pauline MacMillan Keinath</t>
  </si>
  <si>
    <t>St. Louis</t>
  </si>
  <si>
    <t>Cargill</t>
  </si>
  <si>
    <t>Keinath</t>
  </si>
  <si>
    <t>Pauline MacMillan</t>
  </si>
  <si>
    <t>Philippe Laffont</t>
  </si>
  <si>
    <t>Hedge fund</t>
  </si>
  <si>
    <t>Laffont</t>
  </si>
  <si>
    <t>Philippe</t>
  </si>
  <si>
    <t>Liu Jincheng &amp; family</t>
  </si>
  <si>
    <t>Huizhou</t>
  </si>
  <si>
    <t>Lithium batteries</t>
  </si>
  <si>
    <t>Jincheng</t>
  </si>
  <si>
    <t>Igor Olenicoff</t>
  </si>
  <si>
    <t>Lighthouse Point</t>
  </si>
  <si>
    <t>Olenicoff</t>
  </si>
  <si>
    <t>Sandra Ortega Mera</t>
  </si>
  <si>
    <t>Ortega Mera</t>
  </si>
  <si>
    <t>Sandra</t>
  </si>
  <si>
    <t>Ronda Stryker</t>
  </si>
  <si>
    <t>Portage</t>
  </si>
  <si>
    <t>Medical equipment</t>
  </si>
  <si>
    <t>Stryker</t>
  </si>
  <si>
    <t>Ronda</t>
  </si>
  <si>
    <t>Dannine Avara</t>
  </si>
  <si>
    <t>Avara</t>
  </si>
  <si>
    <t>Dannine</t>
  </si>
  <si>
    <t>Silvio Berlusconi &amp; family</t>
  </si>
  <si>
    <t>Berlusconi</t>
  </si>
  <si>
    <t>Silvio</t>
  </si>
  <si>
    <t>Denise Coates</t>
  </si>
  <si>
    <t>Stoke-on-Trent</t>
  </si>
  <si>
    <t>Online gambling</t>
  </si>
  <si>
    <t>Coates</t>
  </si>
  <si>
    <t>Denise</t>
  </si>
  <si>
    <t>Scott Duncan</t>
  </si>
  <si>
    <t>Duncan</t>
  </si>
  <si>
    <t>Milane Frantz</t>
  </si>
  <si>
    <t>Frantz</t>
  </si>
  <si>
    <t>Milane</t>
  </si>
  <si>
    <t>Edward Johnson, IV.</t>
  </si>
  <si>
    <t>Boston</t>
  </si>
  <si>
    <t>Edward</t>
  </si>
  <si>
    <t>Yuri Milner</t>
  </si>
  <si>
    <t>Tech investments</t>
  </si>
  <si>
    <t>Milner</t>
  </si>
  <si>
    <t>Yuri</t>
  </si>
  <si>
    <t>Gordon Moore</t>
  </si>
  <si>
    <t>Intel</t>
  </si>
  <si>
    <t>Moore</t>
  </si>
  <si>
    <t>Gordon</t>
  </si>
  <si>
    <t>John Overdeck</t>
  </si>
  <si>
    <t>Millburn</t>
  </si>
  <si>
    <t>Overdeck</t>
  </si>
  <si>
    <t>David Siegel</t>
  </si>
  <si>
    <t>Scarsdale</t>
  </si>
  <si>
    <t>Siegel</t>
  </si>
  <si>
    <t>Viktor Vekselberg</t>
  </si>
  <si>
    <t>Metals, investments</t>
  </si>
  <si>
    <t>Vekselberg</t>
  </si>
  <si>
    <t>Wang Laisheng</t>
  </si>
  <si>
    <t>Laisheng</t>
  </si>
  <si>
    <t>Randa Duncan Williams</t>
  </si>
  <si>
    <t>Williams</t>
  </si>
  <si>
    <t>Randa Duncan</t>
  </si>
  <si>
    <t>Ken Fisher</t>
  </si>
  <si>
    <t>Money management</t>
  </si>
  <si>
    <t>Fisher</t>
  </si>
  <si>
    <t>Christopher Hohn</t>
  </si>
  <si>
    <t>Hohn</t>
  </si>
  <si>
    <t>Christopher</t>
  </si>
  <si>
    <t>Kjeld Kirk Kristiansen</t>
  </si>
  <si>
    <t>Billund</t>
  </si>
  <si>
    <t>Lego</t>
  </si>
  <si>
    <t>Kristiansen</t>
  </si>
  <si>
    <t>Kjeld Kirk</t>
  </si>
  <si>
    <t>Sofie Kirk Kristiansen</t>
  </si>
  <si>
    <t>Sofie Kirk</t>
  </si>
  <si>
    <t>Thomas Kirk Kristiansen</t>
  </si>
  <si>
    <t>Thomas Kirk</t>
  </si>
  <si>
    <t>Massimiliana Landini Aleotti &amp; family</t>
  </si>
  <si>
    <t>Fiesole</t>
  </si>
  <si>
    <t>Landini Aleotti</t>
  </si>
  <si>
    <t>Massimiliana</t>
  </si>
  <si>
    <t>Li Ping</t>
  </si>
  <si>
    <t>Ping</t>
  </si>
  <si>
    <t>Lin Jianhua</t>
  </si>
  <si>
    <t>Solar panel components</t>
  </si>
  <si>
    <t>Lin</t>
  </si>
  <si>
    <t>Magdalena Martullo-Blocher</t>
  </si>
  <si>
    <t>Feldmeilen</t>
  </si>
  <si>
    <t>Martullo-Blocher</t>
  </si>
  <si>
    <t>Magdalena</t>
  </si>
  <si>
    <t>Xavier Niel</t>
  </si>
  <si>
    <t>Niel</t>
  </si>
  <si>
    <t>Xavier</t>
  </si>
  <si>
    <t>Terrence Pegula</t>
  </si>
  <si>
    <t>Boca Raton</t>
  </si>
  <si>
    <t>Natural gas</t>
  </si>
  <si>
    <t>Pegula</t>
  </si>
  <si>
    <t>Terrence</t>
  </si>
  <si>
    <t>Edward Roski, Jr.</t>
  </si>
  <si>
    <t>Roski</t>
  </si>
  <si>
    <t>John A. Sobrato &amp; family</t>
  </si>
  <si>
    <t>Sobrato</t>
  </si>
  <si>
    <t>John A.</t>
  </si>
  <si>
    <t>George Soros</t>
  </si>
  <si>
    <t>Katonah</t>
  </si>
  <si>
    <t>Soros</t>
  </si>
  <si>
    <t>David Sun</t>
  </si>
  <si>
    <t>Irvine</t>
  </si>
  <si>
    <t>Computer hardware</t>
  </si>
  <si>
    <t>Agnete Kirk Thinggaard</t>
  </si>
  <si>
    <t>Thinggaard</t>
  </si>
  <si>
    <t>Agnete Kirk</t>
  </si>
  <si>
    <t>John Tu</t>
  </si>
  <si>
    <t>Rolling Hills</t>
  </si>
  <si>
    <t>Tu</t>
  </si>
  <si>
    <t>Xu Shihui</t>
  </si>
  <si>
    <t>Snacks, beverages</t>
  </si>
  <si>
    <t>Shihui</t>
  </si>
  <si>
    <t>Rahel Blocher</t>
  </si>
  <si>
    <t>Wilen bei Wollerau</t>
  </si>
  <si>
    <t>Blocher</t>
  </si>
  <si>
    <t>Rahel</t>
  </si>
  <si>
    <t>Bubba Cathy</t>
  </si>
  <si>
    <t>Chick-fil-A</t>
  </si>
  <si>
    <t>Cathy</t>
  </si>
  <si>
    <t>Bubba</t>
  </si>
  <si>
    <t>Dan Cathy</t>
  </si>
  <si>
    <t>Dan</t>
  </si>
  <si>
    <t>Trudy Cathy White</t>
  </si>
  <si>
    <t>Hampton</t>
  </si>
  <si>
    <t>Cathy White</t>
  </si>
  <si>
    <t>Trudy</t>
  </si>
  <si>
    <t>Bruce Kovner</t>
  </si>
  <si>
    <t>Kovner</t>
  </si>
  <si>
    <t>Bruce</t>
  </si>
  <si>
    <t>Henry Nicholas, III.</t>
  </si>
  <si>
    <t>Newport Coast</t>
  </si>
  <si>
    <t>Nicholas</t>
  </si>
  <si>
    <t>Nadia Thiele</t>
  </si>
  <si>
    <t>Munich</t>
  </si>
  <si>
    <t>Thiele</t>
  </si>
  <si>
    <t>Nadia</t>
  </si>
  <si>
    <t>David Bonderman</t>
  </si>
  <si>
    <t>Bonderman</t>
  </si>
  <si>
    <t>Melinda French Gates</t>
  </si>
  <si>
    <t>French Gates</t>
  </si>
  <si>
    <t>Melinda</t>
  </si>
  <si>
    <t>Annette Lerner &amp; family</t>
  </si>
  <si>
    <t>Chevy Chase</t>
  </si>
  <si>
    <t>Lerner</t>
  </si>
  <si>
    <t>Annette</t>
  </si>
  <si>
    <t>David Reuben</t>
  </si>
  <si>
    <t>Investments, real estate</t>
  </si>
  <si>
    <t>Reuben</t>
  </si>
  <si>
    <t>Radovan Vitek</t>
  </si>
  <si>
    <t>Crans Montana</t>
  </si>
  <si>
    <t>Vitek</t>
  </si>
  <si>
    <t>Radovan</t>
  </si>
  <si>
    <t>Carl Bennet</t>
  </si>
  <si>
    <t>Gothenberg</t>
  </si>
  <si>
    <t>Bennet</t>
  </si>
  <si>
    <t>Stephen Bisciotti</t>
  </si>
  <si>
    <t>Staffing, Baltimore Ravens</t>
  </si>
  <si>
    <t>Bisciotti</t>
  </si>
  <si>
    <t>Stanley Druckenmiller</t>
  </si>
  <si>
    <t>Druckenmiller</t>
  </si>
  <si>
    <t>Jian Jun</t>
  </si>
  <si>
    <t>Biomedical products</t>
  </si>
  <si>
    <t>Jian</t>
  </si>
  <si>
    <t>Alexei Kuzmichev</t>
  </si>
  <si>
    <t>Kuzmichev</t>
  </si>
  <si>
    <t>Alexei</t>
  </si>
  <si>
    <t>Luis Carlos Sarmiento</t>
  </si>
  <si>
    <t>Colombia</t>
  </si>
  <si>
    <t>Bogota</t>
  </si>
  <si>
    <t>Sarmiento</t>
  </si>
  <si>
    <t>Luis Carlos</t>
  </si>
  <si>
    <t xml:space="preserve">$323,802,808,108 </t>
  </si>
  <si>
    <t>Dennis Washington</t>
  </si>
  <si>
    <t>Missoula</t>
  </si>
  <si>
    <t>Construction, mining</t>
  </si>
  <si>
    <t>Washington</t>
  </si>
  <si>
    <t>Dennis</t>
  </si>
  <si>
    <t>Anthony Bamford &amp; family</t>
  </si>
  <si>
    <t>Bamford</t>
  </si>
  <si>
    <t>Gao Jifan &amp; family</t>
  </si>
  <si>
    <t>Solar equipment</t>
  </si>
  <si>
    <t>Gao</t>
  </si>
  <si>
    <t>Jifan</t>
  </si>
  <si>
    <t>John Grayken</t>
  </si>
  <si>
    <t>Grayken</t>
  </si>
  <si>
    <t>Alain Merieux &amp; family</t>
  </si>
  <si>
    <t>Lyon</t>
  </si>
  <si>
    <t>Merieux</t>
  </si>
  <si>
    <t>Wang Yusuo &amp; family</t>
  </si>
  <si>
    <t>Langfang</t>
  </si>
  <si>
    <t>Natural gas distribution</t>
  </si>
  <si>
    <t>Yusuo</t>
  </si>
  <si>
    <t>Stef Wertheimer &amp; family</t>
  </si>
  <si>
    <t>Tel Aviv</t>
  </si>
  <si>
    <t>Metalworking tools</t>
  </si>
  <si>
    <t>Stef</t>
  </si>
  <si>
    <t>Maria Asuncion Aramburuzabala &amp; family</t>
  </si>
  <si>
    <t>Beer, investments</t>
  </si>
  <si>
    <t>Aramburuzabala</t>
  </si>
  <si>
    <t>Maria Asuncion</t>
  </si>
  <si>
    <t>Gustaf Douglas</t>
  </si>
  <si>
    <t>Douglas</t>
  </si>
  <si>
    <t>Gustaf</t>
  </si>
  <si>
    <t>Frits Goldschmeding</t>
  </si>
  <si>
    <t>Netherlands</t>
  </si>
  <si>
    <t>Amsterdam</t>
  </si>
  <si>
    <t>Temp agency</t>
  </si>
  <si>
    <t>Goldschmeding</t>
  </si>
  <si>
    <t>Frits</t>
  </si>
  <si>
    <t xml:space="preserve">$909,070,395,161 </t>
  </si>
  <si>
    <t>Lin Muqin &amp; family</t>
  </si>
  <si>
    <t>Muqin</t>
  </si>
  <si>
    <t>Ruan Liping</t>
  </si>
  <si>
    <t>Power strips</t>
  </si>
  <si>
    <t>Ruan</t>
  </si>
  <si>
    <t>Ruan Xueping</t>
  </si>
  <si>
    <t>Power strip</t>
  </si>
  <si>
    <t>Xueping</t>
  </si>
  <si>
    <t>Michal Solowow</t>
  </si>
  <si>
    <t>Poland</t>
  </si>
  <si>
    <t>Kielce</t>
  </si>
  <si>
    <t>Solowow</t>
  </si>
  <si>
    <t>Michal</t>
  </si>
  <si>
    <t xml:space="preserve">$592,164,400,688 </t>
  </si>
  <si>
    <t>Mike Adenuga</t>
  </si>
  <si>
    <t>Telecom, oil</t>
  </si>
  <si>
    <t>Adenuga</t>
  </si>
  <si>
    <t>Tom Gores</t>
  </si>
  <si>
    <t>Gores</t>
  </si>
  <si>
    <t>Tom</t>
  </si>
  <si>
    <t>Michael Herz</t>
  </si>
  <si>
    <t>Coffee</t>
  </si>
  <si>
    <t>Herz</t>
  </si>
  <si>
    <t>Wolfgang Herz</t>
  </si>
  <si>
    <t>Wolfgang</t>
  </si>
  <si>
    <t>Alexander Abramov</t>
  </si>
  <si>
    <t>Steel, mining</t>
  </si>
  <si>
    <t>Abramov</t>
  </si>
  <si>
    <t>Neil Bluhm</t>
  </si>
  <si>
    <t>Bluhm</t>
  </si>
  <si>
    <t>Neil</t>
  </si>
  <si>
    <t>Alain Bouchard</t>
  </si>
  <si>
    <t>Montreal</t>
  </si>
  <si>
    <t>Convinience stores</t>
  </si>
  <si>
    <t>Bouchard</t>
  </si>
  <si>
    <t>Jay Chaudhry</t>
  </si>
  <si>
    <t>Reno</t>
  </si>
  <si>
    <t>Security software</t>
  </si>
  <si>
    <t>Chaudhry</t>
  </si>
  <si>
    <t>Jay</t>
  </si>
  <si>
    <t>Gopikishan Damani</t>
  </si>
  <si>
    <t>Gopikishan</t>
  </si>
  <si>
    <t>Sumet Jiaravanon</t>
  </si>
  <si>
    <t>Jiaravanon</t>
  </si>
  <si>
    <t>Sumet</t>
  </si>
  <si>
    <t>Frank Lowy</t>
  </si>
  <si>
    <t>Lowy</t>
  </si>
  <si>
    <t>Frank</t>
  </si>
  <si>
    <t>Michael Milken</t>
  </si>
  <si>
    <t>Milken</t>
  </si>
  <si>
    <t>David Steward</t>
  </si>
  <si>
    <t>IT provider</t>
  </si>
  <si>
    <t>Steward</t>
  </si>
  <si>
    <t>Les Wexner &amp; family</t>
  </si>
  <si>
    <t>New Albany</t>
  </si>
  <si>
    <t>Wexner</t>
  </si>
  <si>
    <t>Les</t>
  </si>
  <si>
    <t>Cai Kui</t>
  </si>
  <si>
    <t>Cai</t>
  </si>
  <si>
    <t>Kui</t>
  </si>
  <si>
    <t>Jaran Chiaravanont</t>
  </si>
  <si>
    <t>Chiaravanont</t>
  </si>
  <si>
    <t>Jaran</t>
  </si>
  <si>
    <t>Andreas Halvorsen</t>
  </si>
  <si>
    <t>Darien</t>
  </si>
  <si>
    <t>Halvorsen</t>
  </si>
  <si>
    <t>Antony Ressler</t>
  </si>
  <si>
    <t>Finance</t>
  </si>
  <si>
    <t>Ressler</t>
  </si>
  <si>
    <t>Antony</t>
  </si>
  <si>
    <t>Tsai Eng-meng</t>
  </si>
  <si>
    <t>Food, beverages</t>
  </si>
  <si>
    <t>Tsai</t>
  </si>
  <si>
    <t>Eng-meng</t>
  </si>
  <si>
    <t>Josh Harris</t>
  </si>
  <si>
    <t>Harris</t>
  </si>
  <si>
    <t>Josh</t>
  </si>
  <si>
    <t>Niels Peter Louis-Hansen</t>
  </si>
  <si>
    <t>Humlebaek</t>
  </si>
  <si>
    <t>Louis-Hansen</t>
  </si>
  <si>
    <t>Niels Peter</t>
  </si>
  <si>
    <t>Patrick Soon-Shiong</t>
  </si>
  <si>
    <t>Soon-Shiong</t>
  </si>
  <si>
    <t>Rinat Akhmetov</t>
  </si>
  <si>
    <t>Ukraine</t>
  </si>
  <si>
    <t>Donetsk</t>
  </si>
  <si>
    <t>Steel, coal</t>
  </si>
  <si>
    <t>Akhmetov</t>
  </si>
  <si>
    <t>Rinat</t>
  </si>
  <si>
    <t xml:space="preserve">$153,781,069,118 </t>
  </si>
  <si>
    <t>John Brown</t>
  </si>
  <si>
    <t>Brown</t>
  </si>
  <si>
    <t>Arthur Irving</t>
  </si>
  <si>
    <t>Saint John</t>
  </si>
  <si>
    <t>Irving</t>
  </si>
  <si>
    <t>Fredrik Lundberg</t>
  </si>
  <si>
    <t>Lundberg</t>
  </si>
  <si>
    <t>Fredrik</t>
  </si>
  <si>
    <t>Thomas Schmidheiny</t>
  </si>
  <si>
    <t>Jona</t>
  </si>
  <si>
    <t>Schmidheiny</t>
  </si>
  <si>
    <t>Daniel Ziff</t>
  </si>
  <si>
    <t>Ziff</t>
  </si>
  <si>
    <t>Dirk Ziff</t>
  </si>
  <si>
    <t>North Palm Beach</t>
  </si>
  <si>
    <t>Dirk</t>
  </si>
  <si>
    <t>Robert Ziff</t>
  </si>
  <si>
    <t>Ray Lee Hunt</t>
  </si>
  <si>
    <t>Oil, real estate</t>
  </si>
  <si>
    <t>Hunt</t>
  </si>
  <si>
    <t>Ray Lee</t>
  </si>
  <si>
    <t>Lai Meisong</t>
  </si>
  <si>
    <t>Lai</t>
  </si>
  <si>
    <t>Meisong</t>
  </si>
  <si>
    <t>Vikram Lal &amp; family</t>
  </si>
  <si>
    <t>Motorcycles</t>
  </si>
  <si>
    <t>Lal</t>
  </si>
  <si>
    <t>Vikram</t>
  </si>
  <si>
    <t>Ken Langone</t>
  </si>
  <si>
    <t>Sands Point</t>
  </si>
  <si>
    <t>Langone</t>
  </si>
  <si>
    <t>Li Ge</t>
  </si>
  <si>
    <t>Pharmaceutical ingredients</t>
  </si>
  <si>
    <t>Ge</t>
  </si>
  <si>
    <t>Karen Pritzker</t>
  </si>
  <si>
    <t>Branford</t>
  </si>
  <si>
    <t>Hotels, investments</t>
  </si>
  <si>
    <t>Pritzker</t>
  </si>
  <si>
    <t>Karen</t>
  </si>
  <si>
    <t>Robert Rowling</t>
  </si>
  <si>
    <t>Rowling</t>
  </si>
  <si>
    <t>Teddy Sagi</t>
  </si>
  <si>
    <t>Gambling software</t>
  </si>
  <si>
    <t>Sagi</t>
  </si>
  <si>
    <t>Teddy</t>
  </si>
  <si>
    <t>Seo Jung-jin</t>
  </si>
  <si>
    <t>Biotech</t>
  </si>
  <si>
    <t>Seo</t>
  </si>
  <si>
    <t>Jung-jin</t>
  </si>
  <si>
    <t>Wu Jianshu</t>
  </si>
  <si>
    <t>Jianshu</t>
  </si>
  <si>
    <t>Micky Arison</t>
  </si>
  <si>
    <t>Bal Harbour</t>
  </si>
  <si>
    <t>Carnival Cruises</t>
  </si>
  <si>
    <t>Arison</t>
  </si>
  <si>
    <t>Micky</t>
  </si>
  <si>
    <t>James Chambers</t>
  </si>
  <si>
    <t>Palisades</t>
  </si>
  <si>
    <t>Chambers</t>
  </si>
  <si>
    <t>John Collison</t>
  </si>
  <si>
    <t>Payments software</t>
  </si>
  <si>
    <t>Collison</t>
  </si>
  <si>
    <t>Patrick Collison</t>
  </si>
  <si>
    <t>Payment software</t>
  </si>
  <si>
    <t>Archie Aldis Emmerson &amp; family</t>
  </si>
  <si>
    <t>Redding</t>
  </si>
  <si>
    <t>Timberland, lumber mills</t>
  </si>
  <si>
    <t>Emmerson</t>
  </si>
  <si>
    <t>Archie Aldis</t>
  </si>
  <si>
    <t>Piero Ferrari</t>
  </si>
  <si>
    <t>Modena</t>
  </si>
  <si>
    <t>Ferrari</t>
  </si>
  <si>
    <t>Piero</t>
  </si>
  <si>
    <t>Dan Friedkin</t>
  </si>
  <si>
    <t>Toyota dealerships</t>
  </si>
  <si>
    <t>Friedkin</t>
  </si>
  <si>
    <t>James Irving</t>
  </si>
  <si>
    <t>Jiang Weiping &amp; family</t>
  </si>
  <si>
    <t>Weiping</t>
  </si>
  <si>
    <t>Wolfgang Marguerre &amp; family</t>
  </si>
  <si>
    <t>Marguerre</t>
  </si>
  <si>
    <t>Ludwig Merckle</t>
  </si>
  <si>
    <t>Ulm</t>
  </si>
  <si>
    <t>Merckle</t>
  </si>
  <si>
    <t>Ludwig</t>
  </si>
  <si>
    <t>Mitchell Rales</t>
  </si>
  <si>
    <t>Potomac</t>
  </si>
  <si>
    <t>Mitchell</t>
  </si>
  <si>
    <t>Katharine Rayner</t>
  </si>
  <si>
    <t>East Hampton</t>
  </si>
  <si>
    <t>Rayner</t>
  </si>
  <si>
    <t>Katharine</t>
  </si>
  <si>
    <t>Paul Singer</t>
  </si>
  <si>
    <t>Singer</t>
  </si>
  <si>
    <t>Paul</t>
  </si>
  <si>
    <t>Sergio Stevanato &amp; family</t>
  </si>
  <si>
    <t>Venice</t>
  </si>
  <si>
    <t>Medical packaging</t>
  </si>
  <si>
    <t>Stevanato</t>
  </si>
  <si>
    <t>Sergio</t>
  </si>
  <si>
    <t>Margaretta Taylor</t>
  </si>
  <si>
    <t>Southampton</t>
  </si>
  <si>
    <t>Taylor</t>
  </si>
  <si>
    <t>Margaretta</t>
  </si>
  <si>
    <t>Richard White</t>
  </si>
  <si>
    <t>White</t>
  </si>
  <si>
    <t>Zhao Yan</t>
  </si>
  <si>
    <t>Yan</t>
  </si>
  <si>
    <t>Patrizio Bertelli</t>
  </si>
  <si>
    <t>Bertelli</t>
  </si>
  <si>
    <t>Patrizio</t>
  </si>
  <si>
    <t>Mahendra Choksi &amp; family</t>
  </si>
  <si>
    <t>Choksi</t>
  </si>
  <si>
    <t>Mahendra</t>
  </si>
  <si>
    <t>Mat Ishbia</t>
  </si>
  <si>
    <t>Bloomfield Hills</t>
  </si>
  <si>
    <t>Mortgage lender</t>
  </si>
  <si>
    <t>Ishbia</t>
  </si>
  <si>
    <t>Mat</t>
  </si>
  <si>
    <t>Leo Koguan</t>
  </si>
  <si>
    <t>Koguan</t>
  </si>
  <si>
    <t>Leo</t>
  </si>
  <si>
    <t>Miao Hangen</t>
  </si>
  <si>
    <t>Suzhou</t>
  </si>
  <si>
    <t>Textiles, petrochemicals</t>
  </si>
  <si>
    <t>Miao</t>
  </si>
  <si>
    <t>Hangen</t>
  </si>
  <si>
    <t>Michael Pieper</t>
  </si>
  <si>
    <t>Lucerne</t>
  </si>
  <si>
    <t>Kitchen appliances</t>
  </si>
  <si>
    <t>Pieper</t>
  </si>
  <si>
    <t>Miuccia Prada</t>
  </si>
  <si>
    <t>Prada</t>
  </si>
  <si>
    <t>Miuccia</t>
  </si>
  <si>
    <t>Wolfgang Reimann</t>
  </si>
  <si>
    <t>Passau</t>
  </si>
  <si>
    <t>Consumer goods</t>
  </si>
  <si>
    <t>Reimann</t>
  </si>
  <si>
    <t>Matthias Reimann-Andersen</t>
  </si>
  <si>
    <t>Reimann-Andersen</t>
  </si>
  <si>
    <t>Matthias</t>
  </si>
  <si>
    <t>Stefan Reimann-Andersen</t>
  </si>
  <si>
    <t>Renate Reimann-Haas</t>
  </si>
  <si>
    <t>Reimann-Haas</t>
  </si>
  <si>
    <t>Renate</t>
  </si>
  <si>
    <t>Todd Boehly</t>
  </si>
  <si>
    <t>Boehly</t>
  </si>
  <si>
    <t>Todd</t>
  </si>
  <si>
    <t>Rick Caruso</t>
  </si>
  <si>
    <t>Caruso</t>
  </si>
  <si>
    <t>Ibrahim Erdemoglu</t>
  </si>
  <si>
    <t>Turkey</t>
  </si>
  <si>
    <t>Istanbul</t>
  </si>
  <si>
    <t>Carpet</t>
  </si>
  <si>
    <t>Erdemoglu</t>
  </si>
  <si>
    <t>Ibrahim</t>
  </si>
  <si>
    <t xml:space="preserve">$754,411,708,203 </t>
  </si>
  <si>
    <t>Elizabeth Johnson</t>
  </si>
  <si>
    <t>Douglas Leone</t>
  </si>
  <si>
    <t>Leone</t>
  </si>
  <si>
    <t>Prajogo Pangestu</t>
  </si>
  <si>
    <t>Pangestu</t>
  </si>
  <si>
    <t>Prajogo</t>
  </si>
  <si>
    <t>Thomas Pritzker</t>
  </si>
  <si>
    <t>Lynda Resnick</t>
  </si>
  <si>
    <t>Resnick</t>
  </si>
  <si>
    <t>Lynda</t>
  </si>
  <si>
    <t>Stewart Resnick</t>
  </si>
  <si>
    <t>Stewart</t>
  </si>
  <si>
    <t>Gary Rollins</t>
  </si>
  <si>
    <t>Pest control</t>
  </si>
  <si>
    <t>Rollins</t>
  </si>
  <si>
    <t>Gary</t>
  </si>
  <si>
    <t>Mark Walter</t>
  </si>
  <si>
    <t>Finance, asset management</t>
  </si>
  <si>
    <t>Walter</t>
  </si>
  <si>
    <t>Ronald Wanek</t>
  </si>
  <si>
    <t>Saint Petersburg</t>
  </si>
  <si>
    <t>Wanek</t>
  </si>
  <si>
    <t>Ronald</t>
  </si>
  <si>
    <t>Erich Wesjohann &amp; family</t>
  </si>
  <si>
    <t>Visbek</t>
  </si>
  <si>
    <t>Poultry genetics</t>
  </si>
  <si>
    <t>Wesjohann</t>
  </si>
  <si>
    <t>Erich</t>
  </si>
  <si>
    <t>M.A. Yusuff Ali</t>
  </si>
  <si>
    <t>Abu Dhabi</t>
  </si>
  <si>
    <t>Yusuff Ali</t>
  </si>
  <si>
    <t>M.A.</t>
  </si>
  <si>
    <t>age</t>
  </si>
  <si>
    <t>birthDate</t>
  </si>
  <si>
    <t>currentDay</t>
  </si>
  <si>
    <t xml:space="preserve">Bernard Arnault </t>
  </si>
  <si>
    <t>MALE</t>
  </si>
  <si>
    <t xml:space="preserve">Carlos Slim Helu </t>
  </si>
  <si>
    <t xml:space="preserve">Francoise Bettencourt Meyers </t>
  </si>
  <si>
    <t>FEMALE</t>
  </si>
  <si>
    <t xml:space="preserve">Charles Koch </t>
  </si>
  <si>
    <t xml:space="preserve">Julia Koch </t>
  </si>
  <si>
    <t xml:space="preserve">Rob Walton </t>
  </si>
  <si>
    <t xml:space="preserve">David Thomson </t>
  </si>
  <si>
    <t xml:space="preserve">Phil Knight </t>
  </si>
  <si>
    <t xml:space="preserve">François Pinault </t>
  </si>
  <si>
    <t xml:space="preserve">Miriam Adelson </t>
  </si>
  <si>
    <t xml:space="preserve">Tadashi Yanai </t>
  </si>
  <si>
    <t xml:space="preserve">Reinhold Wuerth </t>
  </si>
  <si>
    <t xml:space="preserve">Germán Larrea Mota Velasco </t>
  </si>
  <si>
    <t xml:space="preserve">Andrey Melnichenko </t>
  </si>
  <si>
    <t xml:space="preserve">He Xiangjian </t>
  </si>
  <si>
    <t xml:space="preserve">Iris Fontbona </t>
  </si>
  <si>
    <t xml:space="preserve">Leonid Mikhelson </t>
  </si>
  <si>
    <t xml:space="preserve">Alexey Mordashov </t>
  </si>
  <si>
    <t xml:space="preserve">Thomas Frist, Jr. </t>
  </si>
  <si>
    <t xml:space="preserve">Harold Hamm </t>
  </si>
  <si>
    <t xml:space="preserve">Savitri Jindal </t>
  </si>
  <si>
    <t xml:space="preserve">Rupert Murdoch </t>
  </si>
  <si>
    <t xml:space="preserve">Vicky Safra </t>
  </si>
  <si>
    <t xml:space="preserve">Theo Albrecht, Jr. </t>
  </si>
  <si>
    <t xml:space="preserve">Renata Kellnerova </t>
  </si>
  <si>
    <t xml:space="preserve">Jorge Paulo Lemann </t>
  </si>
  <si>
    <t xml:space="preserve">David Green </t>
  </si>
  <si>
    <t xml:space="preserve">Charlene de Carvalho-Heineken </t>
  </si>
  <si>
    <t xml:space="preserve">Wei Jianjun </t>
  </si>
  <si>
    <t xml:space="preserve">Jiang Rensheng </t>
  </si>
  <si>
    <t xml:space="preserve">Laurene Powell Jobs </t>
  </si>
  <si>
    <t xml:space="preserve">Andreas Struengmann </t>
  </si>
  <si>
    <t xml:space="preserve">Thomas Struengmann </t>
  </si>
  <si>
    <t xml:space="preserve">Johann Rupert </t>
  </si>
  <si>
    <t xml:space="preserve">Judy Love </t>
  </si>
  <si>
    <t xml:space="preserve">Ricardo Salinas Pliego </t>
  </si>
  <si>
    <t xml:space="preserve">Suleiman Kerimov </t>
  </si>
  <si>
    <t xml:space="preserve">Melker Schorling </t>
  </si>
  <si>
    <t xml:space="preserve">Andrei Guriev </t>
  </si>
  <si>
    <t xml:space="preserve">Rick Cohen </t>
  </si>
  <si>
    <t xml:space="preserve">Luo Liguo </t>
  </si>
  <si>
    <t xml:space="preserve">Vincent Bolloré </t>
  </si>
  <si>
    <t xml:space="preserve">Roman Abramovich </t>
  </si>
  <si>
    <t xml:space="preserve">Antonia Ax:son Johnson </t>
  </si>
  <si>
    <t xml:space="preserve">Wang Liping </t>
  </si>
  <si>
    <t xml:space="preserve">Carrie Perrodo </t>
  </si>
  <si>
    <t xml:space="preserve">Hasso Plattner </t>
  </si>
  <si>
    <t xml:space="preserve">Carlos Alberto Sicupira </t>
  </si>
  <si>
    <t xml:space="preserve">Andreas von Bechtolsheim </t>
  </si>
  <si>
    <t xml:space="preserve">Li Zhenguo </t>
  </si>
  <si>
    <t xml:space="preserve">Nicky Oppenheimer </t>
  </si>
  <si>
    <t xml:space="preserve">Zheng Shuliang </t>
  </si>
  <si>
    <t xml:space="preserve">Yang Huiyan </t>
  </si>
  <si>
    <t xml:space="preserve">Andrei Skoch </t>
  </si>
  <si>
    <t xml:space="preserve">Li Shuirong </t>
  </si>
  <si>
    <t xml:space="preserve">Qi Shi </t>
  </si>
  <si>
    <t xml:space="preserve">Liu Yonghao </t>
  </si>
  <si>
    <t xml:space="preserve">Hasmukh Chudgar </t>
  </si>
  <si>
    <t xml:space="preserve">Ashwin Dani </t>
  </si>
  <si>
    <t xml:space="preserve">Don Vultaggio </t>
  </si>
  <si>
    <t xml:space="preserve">Edythe Broad </t>
  </si>
  <si>
    <t xml:space="preserve">Liu Jincheng </t>
  </si>
  <si>
    <t xml:space="preserve">Silvio Berlusconi </t>
  </si>
  <si>
    <t xml:space="preserve">Massimiliana Landini Aleotti </t>
  </si>
  <si>
    <t xml:space="preserve">John A. Sobrato </t>
  </si>
  <si>
    <t xml:space="preserve">Annette Lerner </t>
  </si>
  <si>
    <t xml:space="preserve">Anthony Bamford </t>
  </si>
  <si>
    <t xml:space="preserve">Gao Jifan </t>
  </si>
  <si>
    <t xml:space="preserve">Alain Merieux </t>
  </si>
  <si>
    <t xml:space="preserve">Wang Yusuo </t>
  </si>
  <si>
    <t xml:space="preserve">Stef Wertheimer </t>
  </si>
  <si>
    <t xml:space="preserve">Maria Asuncion Aramburuzabala </t>
  </si>
  <si>
    <t xml:space="preserve">Lin Muqin </t>
  </si>
  <si>
    <t xml:space="preserve">Les Wexner </t>
  </si>
  <si>
    <t xml:space="preserve">Vikram Lal </t>
  </si>
  <si>
    <t xml:space="preserve">Archie Aldis Emmerson </t>
  </si>
  <si>
    <t xml:space="preserve">Jiang Weiping </t>
  </si>
  <si>
    <t xml:space="preserve">Wolfgang Marguerre </t>
  </si>
  <si>
    <t xml:space="preserve">Sergio Stevanato </t>
  </si>
  <si>
    <t xml:space="preserve">Mahendra Choksi </t>
  </si>
  <si>
    <t xml:space="preserve">Erich Wesjohann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</si>
</sst>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16" fillId="0" borderId="0" xfId="0" applyFont="1"/>
    <xf numFmtId="0" fontId="0" fillId="0" borderId="10" xfId="0" applyBorder="1"/>
    <xf numFmtId="0" fontId="19" fillId="0" borderId="11" xfId="0" applyFont="1" applyBorder="1" applyAlignment="1">
      <alignment horizontal="center" vertical="center"/>
    </xf>
    <xf numFmtId="0" fontId="0" fillId="0" borderId="12" xfId="0" applyBorder="1"/>
    <xf numFmtId="0" fontId="0" fillId="33" borderId="0" xfId="0" applyFill="1"/>
    <xf numFmtId="0" fontId="0" fillId="0" borderId="13" xfId="0" applyBorder="1"/>
    <xf numFmtId="0" fontId="20" fillId="0" borderId="0" xfId="0" applyFont="1" applyAlignment="1">
      <alignment horizontal="center" vertical="center"/>
    </xf>
    <xf numFmtId="0" fontId="0" fillId="0" borderId="14" xfId="0" applyBorder="1"/>
    <xf numFmtId="0" fontId="1" fillId="0" borderId="13" xfId="0" applyFont="1" applyBorder="1"/>
    <xf numFmtId="0" fontId="21" fillId="0" borderId="0" xfId="0" applyFont="1" applyAlignment="1">
      <alignment horizontal="center"/>
    </xf>
    <xf numFmtId="0" fontId="1" fillId="0" borderId="14" xfId="0" applyFont="1" applyBorder="1"/>
    <xf numFmtId="0" fontId="1" fillId="33" borderId="0" xfId="0" applyFont="1" applyFill="1"/>
    <xf numFmtId="0" fontId="1" fillId="0" borderId="0" xfId="0" applyFont="1"/>
    <xf numFmtId="0" fontId="0" fillId="0" borderId="13" xfId="0" applyBorder="1" applyAlignment="1">
      <alignment vertical="center"/>
    </xf>
    <xf numFmtId="0" fontId="23" fillId="34" borderId="15" xfId="42" applyFont="1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33" borderId="0" xfId="0" applyFill="1" applyAlignment="1">
      <alignment vertical="center"/>
    </xf>
    <xf numFmtId="0" fontId="24" fillId="0" borderId="0" xfId="42" applyFont="1" applyFill="1" applyBorder="1"/>
    <xf numFmtId="0" fontId="25" fillId="0" borderId="16" xfId="0" applyFont="1" applyBorder="1"/>
    <xf numFmtId="0" fontId="0" fillId="0" borderId="0" xfId="0" applyAlignment="1">
      <alignment vertical="top" wrapText="1"/>
    </xf>
    <xf numFmtId="0" fontId="0" fillId="0" borderId="17" xfId="0" applyBorder="1"/>
    <xf numFmtId="0" fontId="0" fillId="0" borderId="16" xfId="0" applyBorder="1"/>
    <xf numFmtId="0" fontId="0" fillId="0" borderId="18" xfId="0" applyBorder="1"/>
    <xf numFmtId="14" fontId="0" fillId="0" borderId="0" xfId="0" applyNumberFormat="1"/>
    <xf numFmtId="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2209032</xdr:colOff>
      <xdr:row>3</xdr:row>
      <xdr:rowOff>50217</xdr:rowOff>
    </xdr:from>
    <xdr:ext cx="3204694" cy="111491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A5A4F-775D-480C-A8C1-F6E68EF3F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5407" y="1228142"/>
          <a:ext cx="3204694" cy="111491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excel-for-business-financ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915A0-D6C6-43C4-A66E-7661AFD1C3C9}">
  <dimension ref="B3:D16"/>
  <sheetViews>
    <sheetView showGridLines="0" zoomScale="110" zoomScaleNormal="110" workbookViewId="0">
      <selection activeCell="C9" sqref="C9"/>
    </sheetView>
  </sheetViews>
  <sheetFormatPr defaultColWidth="10.875" defaultRowHeight="15.6"/>
  <cols>
    <col min="1" max="1" width="10.875" style="6"/>
    <col min="2" max="2" width="8.5" style="6" customWidth="1"/>
    <col min="3" max="3" width="102.625" style="6" bestFit="1" customWidth="1"/>
    <col min="4" max="4" width="9.5" style="6" customWidth="1"/>
    <col min="5" max="16384" width="10.875" style="6"/>
  </cols>
  <sheetData>
    <row r="3" spans="2:4" ht="61.5">
      <c r="B3" s="3"/>
      <c r="C3" s="4" t="s">
        <v>0</v>
      </c>
      <c r="D3" s="5"/>
    </row>
    <row r="4" spans="2:4" ht="54" customHeight="1">
      <c r="B4" s="7"/>
      <c r="C4" s="8"/>
      <c r="D4" s="9"/>
    </row>
    <row r="5" spans="2:4" ht="32.1" customHeight="1">
      <c r="B5" s="7"/>
      <c r="C5" s="8"/>
      <c r="D5" s="9"/>
    </row>
    <row r="6" spans="2:4">
      <c r="B6" s="7"/>
      <c r="C6"/>
      <c r="D6" s="9"/>
    </row>
    <row r="7" spans="2:4" s="13" customFormat="1" ht="21">
      <c r="B7" s="10"/>
      <c r="C7" s="11" t="s">
        <v>1</v>
      </c>
      <c r="D7" s="12"/>
    </row>
    <row r="8" spans="2:4" s="13" customFormat="1">
      <c r="B8" s="10"/>
      <c r="C8" s="14"/>
      <c r="D8" s="12"/>
    </row>
    <row r="9" spans="2:4" s="18" customFormat="1" ht="23.45">
      <c r="B9" s="15"/>
      <c r="C9" s="16" t="s">
        <v>2</v>
      </c>
      <c r="D9" s="17"/>
    </row>
    <row r="10" spans="2:4">
      <c r="B10" s="7"/>
      <c r="C10"/>
      <c r="D10" s="9"/>
    </row>
    <row r="11" spans="2:4" ht="18.600000000000001">
      <c r="B11" s="7"/>
      <c r="C11" s="19" t="s">
        <v>3</v>
      </c>
      <c r="D11" s="9"/>
    </row>
    <row r="12" spans="2:4">
      <c r="B12" s="7"/>
      <c r="C12"/>
      <c r="D12" s="9"/>
    </row>
    <row r="13" spans="2:4">
      <c r="B13" s="7"/>
      <c r="C13" s="20" t="s">
        <v>4</v>
      </c>
      <c r="D13" s="9"/>
    </row>
    <row r="14" spans="2:4">
      <c r="B14" s="7"/>
      <c r="C14" t="s">
        <v>5</v>
      </c>
      <c r="D14" s="9"/>
    </row>
    <row r="15" spans="2:4" ht="30.95">
      <c r="B15" s="7"/>
      <c r="C15" s="21" t="s">
        <v>6</v>
      </c>
      <c r="D15" s="9"/>
    </row>
    <row r="16" spans="2:4">
      <c r="B16" s="22"/>
      <c r="C16" s="23"/>
      <c r="D16" s="24"/>
    </row>
  </sheetData>
  <sheetProtection algorithmName="SHA-512" hashValue="G1RY5hOcqj4suHHa1tx1y0eYlLPpf95bmL4lYksRikKFwHedZlTCT3jrCsJQbTdg98ZLWbWzP+gWHNd0JpLWSw==" saltValue="OqagwMq3QH3a3V1+ahgTuw==" spinCount="100000" sheet="1" objects="1" scenarios="1"/>
  <hyperlinks>
    <hyperlink ref="C11" r:id="rId1" display="Made by Kenji Explains" xr:uid="{3DB125ED-C9A7-476E-999B-43142C0A80F7}"/>
    <hyperlink ref="C9" r:id="rId2" display="Get our Power BI for Business Analytics." xr:uid="{C5B491A5-BC64-4C83-BE47-F7652704CA47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2"/>
  <sheetViews>
    <sheetView zoomScale="107" workbookViewId="0">
      <selection activeCell="B5" sqref="B5"/>
    </sheetView>
  </sheetViews>
  <sheetFormatPr defaultColWidth="10.625" defaultRowHeight="15.6"/>
  <cols>
    <col min="1" max="1" width="4.625" customWidth="1"/>
    <col min="8" max="8" width="11" customWidth="1"/>
    <col min="12" max="16" width="11" customWidth="1"/>
    <col min="18" max="20" width="11" customWidth="1"/>
    <col min="21" max="21" width="12" customWidth="1"/>
  </cols>
  <sheetData>
    <row r="1" spans="1:22" s="2" customFormat="1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</row>
    <row r="2" spans="1:22">
      <c r="A2">
        <v>1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28</v>
      </c>
      <c r="H2" t="b">
        <v>0</v>
      </c>
      <c r="I2" t="s">
        <v>33</v>
      </c>
      <c r="J2" t="s">
        <v>34</v>
      </c>
      <c r="K2" t="s">
        <v>35</v>
      </c>
      <c r="L2">
        <v>211000</v>
      </c>
      <c r="M2">
        <v>1949</v>
      </c>
      <c r="N2">
        <v>3</v>
      </c>
      <c r="O2">
        <v>5</v>
      </c>
      <c r="P2">
        <v>110.05</v>
      </c>
      <c r="Q2" s="1" t="s">
        <v>36</v>
      </c>
      <c r="R2">
        <v>82.5</v>
      </c>
      <c r="S2">
        <v>24.2</v>
      </c>
      <c r="T2">
        <v>60.7</v>
      </c>
      <c r="U2">
        <v>67059887</v>
      </c>
    </row>
    <row r="3" spans="1:22">
      <c r="A3">
        <v>2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37</v>
      </c>
      <c r="H3" t="b">
        <v>1</v>
      </c>
      <c r="I3" t="s">
        <v>33</v>
      </c>
      <c r="J3" t="s">
        <v>42</v>
      </c>
      <c r="K3" t="s">
        <v>43</v>
      </c>
      <c r="L3">
        <v>180000</v>
      </c>
      <c r="M3">
        <v>1971</v>
      </c>
      <c r="N3">
        <v>6</v>
      </c>
      <c r="O3">
        <v>28</v>
      </c>
      <c r="P3">
        <v>117.24</v>
      </c>
      <c r="Q3" s="1" t="s">
        <v>44</v>
      </c>
      <c r="R3">
        <v>78.5</v>
      </c>
      <c r="S3">
        <v>9.6</v>
      </c>
      <c r="T3">
        <v>36.6</v>
      </c>
      <c r="U3">
        <v>328239523</v>
      </c>
    </row>
    <row r="4" spans="1:22">
      <c r="A4">
        <v>3</v>
      </c>
      <c r="B4" t="s">
        <v>45</v>
      </c>
      <c r="C4" t="s">
        <v>46</v>
      </c>
      <c r="D4" t="s">
        <v>39</v>
      </c>
      <c r="E4" t="s">
        <v>47</v>
      </c>
      <c r="F4" t="s">
        <v>48</v>
      </c>
      <c r="G4" t="s">
        <v>45</v>
      </c>
      <c r="H4" t="b">
        <v>1</v>
      </c>
      <c r="I4" t="s">
        <v>33</v>
      </c>
      <c r="J4" t="s">
        <v>49</v>
      </c>
      <c r="K4" t="s">
        <v>50</v>
      </c>
      <c r="L4">
        <v>114000</v>
      </c>
      <c r="M4">
        <v>1964</v>
      </c>
      <c r="N4">
        <v>1</v>
      </c>
      <c r="O4">
        <v>12</v>
      </c>
      <c r="P4">
        <v>117.24</v>
      </c>
      <c r="Q4" s="1" t="s">
        <v>44</v>
      </c>
      <c r="R4">
        <v>78.5</v>
      </c>
      <c r="S4">
        <v>9.6</v>
      </c>
      <c r="T4">
        <v>36.6</v>
      </c>
      <c r="U4">
        <v>328239523</v>
      </c>
      <c r="V4" s="1"/>
    </row>
    <row r="5" spans="1:22">
      <c r="A5">
        <v>4</v>
      </c>
      <c r="B5" t="s">
        <v>45</v>
      </c>
      <c r="C5" t="s">
        <v>51</v>
      </c>
      <c r="D5" t="s">
        <v>39</v>
      </c>
      <c r="E5" t="s">
        <v>52</v>
      </c>
      <c r="F5" t="s">
        <v>53</v>
      </c>
      <c r="G5" t="s">
        <v>45</v>
      </c>
      <c r="H5" t="b">
        <v>1</v>
      </c>
      <c r="I5" t="s">
        <v>33</v>
      </c>
      <c r="J5" t="s">
        <v>54</v>
      </c>
      <c r="K5" t="s">
        <v>55</v>
      </c>
      <c r="L5">
        <v>107000</v>
      </c>
      <c r="M5">
        <v>1944</v>
      </c>
      <c r="N5">
        <v>8</v>
      </c>
      <c r="O5">
        <v>17</v>
      </c>
      <c r="P5">
        <v>117.24</v>
      </c>
      <c r="Q5" s="1" t="s">
        <v>44</v>
      </c>
      <c r="R5">
        <v>78.5</v>
      </c>
      <c r="S5">
        <v>9.6</v>
      </c>
      <c r="T5">
        <v>36.6</v>
      </c>
      <c r="U5">
        <v>328239523</v>
      </c>
    </row>
    <row r="6" spans="1:22">
      <c r="A6">
        <v>5</v>
      </c>
      <c r="B6" t="s">
        <v>56</v>
      </c>
      <c r="C6" t="s">
        <v>57</v>
      </c>
      <c r="D6" t="s">
        <v>39</v>
      </c>
      <c r="E6" t="s">
        <v>58</v>
      </c>
      <c r="F6" t="s">
        <v>59</v>
      </c>
      <c r="G6" t="s">
        <v>56</v>
      </c>
      <c r="H6" t="b">
        <v>1</v>
      </c>
      <c r="I6" t="s">
        <v>33</v>
      </c>
      <c r="J6" t="s">
        <v>60</v>
      </c>
      <c r="K6" t="s">
        <v>61</v>
      </c>
      <c r="L6">
        <v>106000</v>
      </c>
      <c r="M6">
        <v>1930</v>
      </c>
      <c r="N6">
        <v>8</v>
      </c>
      <c r="O6">
        <v>30</v>
      </c>
      <c r="P6">
        <v>117.24</v>
      </c>
      <c r="Q6" s="1" t="s">
        <v>44</v>
      </c>
      <c r="R6">
        <v>78.5</v>
      </c>
      <c r="S6">
        <v>9.6</v>
      </c>
      <c r="T6">
        <v>36.6</v>
      </c>
      <c r="U6">
        <v>328239523</v>
      </c>
    </row>
    <row r="7" spans="1:22">
      <c r="A7">
        <v>6</v>
      </c>
      <c r="B7" t="s">
        <v>45</v>
      </c>
      <c r="C7" t="s">
        <v>62</v>
      </c>
      <c r="D7" t="s">
        <v>39</v>
      </c>
      <c r="E7" t="s">
        <v>47</v>
      </c>
      <c r="F7" t="s">
        <v>63</v>
      </c>
      <c r="G7" t="s">
        <v>45</v>
      </c>
      <c r="H7" t="b">
        <v>1</v>
      </c>
      <c r="I7" t="s">
        <v>33</v>
      </c>
      <c r="J7" t="s">
        <v>64</v>
      </c>
      <c r="K7" t="s">
        <v>65</v>
      </c>
      <c r="L7">
        <v>104000</v>
      </c>
      <c r="M7">
        <v>1955</v>
      </c>
      <c r="N7">
        <v>10</v>
      </c>
      <c r="O7">
        <v>28</v>
      </c>
      <c r="P7">
        <v>117.24</v>
      </c>
      <c r="Q7" s="1" t="s">
        <v>44</v>
      </c>
      <c r="R7">
        <v>78.5</v>
      </c>
      <c r="S7">
        <v>9.6</v>
      </c>
      <c r="T7">
        <v>36.6</v>
      </c>
      <c r="U7">
        <v>328239523</v>
      </c>
    </row>
    <row r="8" spans="1:22">
      <c r="A8">
        <v>6</v>
      </c>
      <c r="B8" t="s">
        <v>45</v>
      </c>
      <c r="C8" t="s">
        <v>62</v>
      </c>
      <c r="D8" t="s">
        <v>39</v>
      </c>
      <c r="E8" t="s">
        <v>47</v>
      </c>
      <c r="F8" t="s">
        <v>63</v>
      </c>
      <c r="G8" t="s">
        <v>45</v>
      </c>
      <c r="H8" t="b">
        <v>1</v>
      </c>
      <c r="I8" t="s">
        <v>33</v>
      </c>
      <c r="J8" t="s">
        <v>64</v>
      </c>
      <c r="K8" t="s">
        <v>65</v>
      </c>
      <c r="L8">
        <v>104000</v>
      </c>
      <c r="M8">
        <v>1955</v>
      </c>
      <c r="N8">
        <v>10</v>
      </c>
      <c r="O8">
        <v>28</v>
      </c>
      <c r="P8">
        <v>117.24</v>
      </c>
      <c r="Q8" s="1" t="s">
        <v>44</v>
      </c>
      <c r="R8">
        <v>78.5</v>
      </c>
      <c r="S8">
        <v>9.6</v>
      </c>
      <c r="T8">
        <v>36.6</v>
      </c>
      <c r="U8">
        <v>328239523</v>
      </c>
    </row>
    <row r="9" spans="1:22">
      <c r="A9">
        <v>7</v>
      </c>
      <c r="B9" t="s">
        <v>66</v>
      </c>
      <c r="C9" t="s">
        <v>67</v>
      </c>
      <c r="D9" t="s">
        <v>39</v>
      </c>
      <c r="E9" t="s">
        <v>68</v>
      </c>
      <c r="F9" t="s">
        <v>69</v>
      </c>
      <c r="G9" t="s">
        <v>66</v>
      </c>
      <c r="H9" t="b">
        <v>1</v>
      </c>
      <c r="I9" t="s">
        <v>33</v>
      </c>
      <c r="J9" t="s">
        <v>70</v>
      </c>
      <c r="K9" t="s">
        <v>71</v>
      </c>
      <c r="L9">
        <v>94500</v>
      </c>
      <c r="M9">
        <v>1942</v>
      </c>
      <c r="N9">
        <v>2</v>
      </c>
      <c r="O9">
        <v>14</v>
      </c>
      <c r="P9">
        <v>117.24</v>
      </c>
      <c r="Q9" s="1" t="s">
        <v>44</v>
      </c>
      <c r="R9">
        <v>78.5</v>
      </c>
      <c r="S9">
        <v>9.6</v>
      </c>
      <c r="T9">
        <v>36.6</v>
      </c>
      <c r="U9">
        <v>328239523</v>
      </c>
    </row>
    <row r="10" spans="1:22">
      <c r="A10">
        <v>8</v>
      </c>
      <c r="B10" t="s">
        <v>72</v>
      </c>
      <c r="C10" t="s">
        <v>73</v>
      </c>
      <c r="D10" t="s">
        <v>74</v>
      </c>
      <c r="E10" t="s">
        <v>75</v>
      </c>
      <c r="F10" t="s">
        <v>72</v>
      </c>
      <c r="G10" t="s">
        <v>72</v>
      </c>
      <c r="H10" t="b">
        <v>1</v>
      </c>
      <c r="I10" t="s">
        <v>33</v>
      </c>
      <c r="J10" t="s">
        <v>76</v>
      </c>
      <c r="K10" t="s">
        <v>77</v>
      </c>
      <c r="L10">
        <v>93000</v>
      </c>
      <c r="M10">
        <v>1940</v>
      </c>
      <c r="N10">
        <v>1</v>
      </c>
      <c r="O10">
        <v>28</v>
      </c>
      <c r="P10">
        <v>141.54</v>
      </c>
      <c r="Q10" s="1" t="s">
        <v>78</v>
      </c>
      <c r="R10">
        <v>75</v>
      </c>
      <c r="S10">
        <v>13.1</v>
      </c>
      <c r="T10">
        <v>55.1</v>
      </c>
      <c r="U10">
        <v>126014024</v>
      </c>
    </row>
    <row r="11" spans="1:22">
      <c r="A11">
        <v>9</v>
      </c>
      <c r="B11" t="s">
        <v>79</v>
      </c>
      <c r="C11" t="s">
        <v>80</v>
      </c>
      <c r="D11" t="s">
        <v>81</v>
      </c>
      <c r="E11" t="s">
        <v>82</v>
      </c>
      <c r="F11" t="s">
        <v>79</v>
      </c>
      <c r="G11" t="s">
        <v>79</v>
      </c>
      <c r="H11" t="b">
        <v>0</v>
      </c>
      <c r="I11" t="s">
        <v>33</v>
      </c>
      <c r="J11" t="s">
        <v>83</v>
      </c>
      <c r="K11" t="s">
        <v>84</v>
      </c>
      <c r="L11">
        <v>83400</v>
      </c>
      <c r="M11">
        <v>1957</v>
      </c>
      <c r="N11">
        <v>4</v>
      </c>
      <c r="O11">
        <v>19</v>
      </c>
      <c r="P11">
        <v>180.44</v>
      </c>
      <c r="Q11" s="1" t="s">
        <v>85</v>
      </c>
      <c r="R11">
        <v>69.400000000000006</v>
      </c>
      <c r="S11">
        <v>11.2</v>
      </c>
      <c r="T11">
        <v>49.7</v>
      </c>
      <c r="U11">
        <v>1366417754</v>
      </c>
    </row>
    <row r="12" spans="1:22">
      <c r="A12">
        <v>10</v>
      </c>
      <c r="B12" t="s">
        <v>45</v>
      </c>
      <c r="C12" t="s">
        <v>86</v>
      </c>
      <c r="D12" t="s">
        <v>39</v>
      </c>
      <c r="E12" t="s">
        <v>87</v>
      </c>
      <c r="F12" t="s">
        <v>63</v>
      </c>
      <c r="G12" t="s">
        <v>45</v>
      </c>
      <c r="H12" t="b">
        <v>1</v>
      </c>
      <c r="I12" t="s">
        <v>33</v>
      </c>
      <c r="J12" t="s">
        <v>88</v>
      </c>
      <c r="K12" t="s">
        <v>89</v>
      </c>
      <c r="L12">
        <v>80700</v>
      </c>
      <c r="M12">
        <v>1956</v>
      </c>
      <c r="N12">
        <v>3</v>
      </c>
      <c r="O12">
        <v>24</v>
      </c>
      <c r="P12">
        <v>117.24</v>
      </c>
      <c r="Q12" s="1" t="s">
        <v>44</v>
      </c>
      <c r="R12">
        <v>78.5</v>
      </c>
      <c r="S12">
        <v>9.6</v>
      </c>
      <c r="T12">
        <v>36.6</v>
      </c>
      <c r="U12">
        <v>328239523</v>
      </c>
    </row>
    <row r="13" spans="1:22">
      <c r="A13">
        <v>11</v>
      </c>
      <c r="B13" t="s">
        <v>28</v>
      </c>
      <c r="C13" t="s">
        <v>90</v>
      </c>
      <c r="D13" t="s">
        <v>30</v>
      </c>
      <c r="E13" t="s">
        <v>31</v>
      </c>
      <c r="F13" t="s">
        <v>91</v>
      </c>
      <c r="G13" t="s">
        <v>28</v>
      </c>
      <c r="H13" t="b">
        <v>0</v>
      </c>
      <c r="I13" t="s">
        <v>92</v>
      </c>
      <c r="J13" t="s">
        <v>93</v>
      </c>
      <c r="K13" t="s">
        <v>94</v>
      </c>
      <c r="L13">
        <v>80500</v>
      </c>
      <c r="M13">
        <v>1953</v>
      </c>
      <c r="N13">
        <v>7</v>
      </c>
      <c r="O13">
        <v>10</v>
      </c>
      <c r="P13">
        <v>110.05</v>
      </c>
      <c r="Q13" s="1" t="s">
        <v>36</v>
      </c>
      <c r="R13">
        <v>82.5</v>
      </c>
      <c r="S13">
        <v>24.2</v>
      </c>
      <c r="T13">
        <v>60.7</v>
      </c>
      <c r="U13">
        <v>67059887</v>
      </c>
    </row>
    <row r="14" spans="1:22">
      <c r="A14">
        <v>12</v>
      </c>
      <c r="B14" t="s">
        <v>45</v>
      </c>
      <c r="C14" t="s">
        <v>95</v>
      </c>
      <c r="D14" t="s">
        <v>39</v>
      </c>
      <c r="E14" t="s">
        <v>96</v>
      </c>
      <c r="F14" t="s">
        <v>97</v>
      </c>
      <c r="G14" t="s">
        <v>45</v>
      </c>
      <c r="H14" t="b">
        <v>1</v>
      </c>
      <c r="I14" t="s">
        <v>33</v>
      </c>
      <c r="J14" t="s">
        <v>98</v>
      </c>
      <c r="K14" t="s">
        <v>55</v>
      </c>
      <c r="L14">
        <v>79200</v>
      </c>
      <c r="M14">
        <v>1973</v>
      </c>
      <c r="N14">
        <v>3</v>
      </c>
      <c r="O14">
        <v>26</v>
      </c>
      <c r="P14">
        <v>117.24</v>
      </c>
      <c r="Q14" s="1" t="s">
        <v>44</v>
      </c>
      <c r="R14">
        <v>78.5</v>
      </c>
      <c r="S14">
        <v>9.6</v>
      </c>
      <c r="T14">
        <v>36.6</v>
      </c>
      <c r="U14">
        <v>328239523</v>
      </c>
    </row>
    <row r="15" spans="1:22">
      <c r="A15">
        <v>13</v>
      </c>
      <c r="B15" t="s">
        <v>28</v>
      </c>
      <c r="C15" t="s">
        <v>99</v>
      </c>
      <c r="D15" t="s">
        <v>100</v>
      </c>
      <c r="E15" t="s">
        <v>101</v>
      </c>
      <c r="F15" t="s">
        <v>102</v>
      </c>
      <c r="G15" t="s">
        <v>28</v>
      </c>
      <c r="H15" t="b">
        <v>1</v>
      </c>
      <c r="I15" t="s">
        <v>33</v>
      </c>
      <c r="J15" t="s">
        <v>103</v>
      </c>
      <c r="K15" t="s">
        <v>104</v>
      </c>
      <c r="L15">
        <v>77300</v>
      </c>
      <c r="M15">
        <v>1936</v>
      </c>
      <c r="N15">
        <v>3</v>
      </c>
      <c r="O15">
        <v>28</v>
      </c>
      <c r="P15">
        <v>110.96</v>
      </c>
      <c r="Q15" s="1" t="s">
        <v>105</v>
      </c>
      <c r="R15">
        <v>83.3</v>
      </c>
      <c r="S15">
        <v>14.2</v>
      </c>
      <c r="T15">
        <v>47</v>
      </c>
      <c r="U15">
        <v>47076781</v>
      </c>
    </row>
    <row r="16" spans="1:22">
      <c r="A16">
        <v>14</v>
      </c>
      <c r="B16" t="s">
        <v>45</v>
      </c>
      <c r="C16" t="s">
        <v>106</v>
      </c>
      <c r="D16" t="s">
        <v>39</v>
      </c>
      <c r="E16" t="s">
        <v>107</v>
      </c>
      <c r="F16" t="s">
        <v>97</v>
      </c>
      <c r="G16" t="s">
        <v>45</v>
      </c>
      <c r="H16" t="b">
        <v>1</v>
      </c>
      <c r="I16" t="s">
        <v>33</v>
      </c>
      <c r="J16" t="s">
        <v>108</v>
      </c>
      <c r="K16" t="s">
        <v>109</v>
      </c>
      <c r="L16">
        <v>76000</v>
      </c>
      <c r="M16">
        <v>1973</v>
      </c>
      <c r="N16">
        <v>8</v>
      </c>
      <c r="O16">
        <v>21</v>
      </c>
      <c r="P16">
        <v>117.24</v>
      </c>
      <c r="Q16" s="1" t="s">
        <v>44</v>
      </c>
      <c r="R16">
        <v>78.5</v>
      </c>
      <c r="S16">
        <v>9.6</v>
      </c>
      <c r="T16">
        <v>36.6</v>
      </c>
      <c r="U16">
        <v>328239523</v>
      </c>
    </row>
    <row r="17" spans="1:21">
      <c r="A17">
        <v>15</v>
      </c>
      <c r="B17" t="s">
        <v>110</v>
      </c>
      <c r="C17" t="s">
        <v>111</v>
      </c>
      <c r="D17" t="s">
        <v>112</v>
      </c>
      <c r="E17" t="s">
        <v>113</v>
      </c>
      <c r="F17" t="s">
        <v>114</v>
      </c>
      <c r="G17" t="s">
        <v>110</v>
      </c>
      <c r="H17" t="b">
        <v>1</v>
      </c>
      <c r="I17" t="s">
        <v>33</v>
      </c>
      <c r="J17" t="s">
        <v>115</v>
      </c>
      <c r="K17" t="s">
        <v>116</v>
      </c>
      <c r="L17">
        <v>68000</v>
      </c>
      <c r="M17">
        <v>1954</v>
      </c>
      <c r="N17">
        <v>12</v>
      </c>
      <c r="O17">
        <v>1</v>
      </c>
      <c r="P17">
        <v>125.08</v>
      </c>
      <c r="Q17" s="1" t="s">
        <v>117</v>
      </c>
      <c r="R17">
        <v>77</v>
      </c>
      <c r="S17">
        <v>9.4</v>
      </c>
      <c r="T17">
        <v>59.2</v>
      </c>
      <c r="U17">
        <v>1397715000</v>
      </c>
    </row>
    <row r="18" spans="1:21">
      <c r="A18">
        <v>16</v>
      </c>
      <c r="B18" t="s">
        <v>45</v>
      </c>
      <c r="C18" t="s">
        <v>118</v>
      </c>
      <c r="D18" t="s">
        <v>39</v>
      </c>
      <c r="E18" t="s">
        <v>96</v>
      </c>
      <c r="F18" t="s">
        <v>119</v>
      </c>
      <c r="G18" t="s">
        <v>45</v>
      </c>
      <c r="H18" t="b">
        <v>1</v>
      </c>
      <c r="I18" t="s">
        <v>33</v>
      </c>
      <c r="J18" t="s">
        <v>120</v>
      </c>
      <c r="K18" t="s">
        <v>121</v>
      </c>
      <c r="L18">
        <v>64400</v>
      </c>
      <c r="M18">
        <v>1984</v>
      </c>
      <c r="N18">
        <v>5</v>
      </c>
      <c r="O18">
        <v>14</v>
      </c>
      <c r="P18">
        <v>117.24</v>
      </c>
      <c r="Q18" s="1" t="s">
        <v>44</v>
      </c>
      <c r="R18">
        <v>78.5</v>
      </c>
      <c r="S18">
        <v>9.6</v>
      </c>
      <c r="T18">
        <v>36.6</v>
      </c>
      <c r="U18">
        <v>328239523</v>
      </c>
    </row>
    <row r="19" spans="1:21">
      <c r="A19">
        <v>17</v>
      </c>
      <c r="B19" t="s">
        <v>79</v>
      </c>
      <c r="C19" t="s">
        <v>122</v>
      </c>
      <c r="D19" t="s">
        <v>39</v>
      </c>
      <c r="E19" t="s">
        <v>123</v>
      </c>
      <c r="F19" t="s">
        <v>124</v>
      </c>
      <c r="G19" t="s">
        <v>79</v>
      </c>
      <c r="H19" t="b">
        <v>0</v>
      </c>
      <c r="I19" t="s">
        <v>33</v>
      </c>
      <c r="J19" t="s">
        <v>125</v>
      </c>
      <c r="K19" t="s">
        <v>126</v>
      </c>
      <c r="L19">
        <v>59000</v>
      </c>
      <c r="M19">
        <v>1935</v>
      </c>
      <c r="N19">
        <v>11</v>
      </c>
      <c r="O19">
        <v>1</v>
      </c>
      <c r="P19">
        <v>117.24</v>
      </c>
      <c r="Q19" s="1" t="s">
        <v>44</v>
      </c>
      <c r="R19">
        <v>78.5</v>
      </c>
      <c r="S19">
        <v>9.6</v>
      </c>
      <c r="T19">
        <v>36.6</v>
      </c>
      <c r="U19">
        <v>328239523</v>
      </c>
    </row>
    <row r="20" spans="1:21">
      <c r="A20">
        <v>17</v>
      </c>
      <c r="B20" t="s">
        <v>79</v>
      </c>
      <c r="C20" t="s">
        <v>127</v>
      </c>
      <c r="D20" t="s">
        <v>39</v>
      </c>
      <c r="E20" t="s">
        <v>68</v>
      </c>
      <c r="F20" t="s">
        <v>124</v>
      </c>
      <c r="G20" t="s">
        <v>79</v>
      </c>
      <c r="H20" t="b">
        <v>0</v>
      </c>
      <c r="I20" t="s">
        <v>92</v>
      </c>
      <c r="J20" t="s">
        <v>125</v>
      </c>
      <c r="K20" t="s">
        <v>128</v>
      </c>
      <c r="L20">
        <v>59000</v>
      </c>
      <c r="M20">
        <v>1962</v>
      </c>
      <c r="N20">
        <v>4</v>
      </c>
      <c r="O20">
        <v>12</v>
      </c>
      <c r="P20">
        <v>117.24</v>
      </c>
      <c r="Q20" s="1" t="s">
        <v>44</v>
      </c>
      <c r="R20">
        <v>78.5</v>
      </c>
      <c r="S20">
        <v>9.6</v>
      </c>
      <c r="T20">
        <v>36.6</v>
      </c>
      <c r="U20">
        <v>328239523</v>
      </c>
    </row>
    <row r="21" spans="1:21">
      <c r="A21">
        <v>19</v>
      </c>
      <c r="B21" t="s">
        <v>28</v>
      </c>
      <c r="C21" t="s">
        <v>129</v>
      </c>
      <c r="D21" t="s">
        <v>39</v>
      </c>
      <c r="E21" t="s">
        <v>130</v>
      </c>
      <c r="F21" t="s">
        <v>131</v>
      </c>
      <c r="G21" t="s">
        <v>28</v>
      </c>
      <c r="H21" t="b">
        <v>0</v>
      </c>
      <c r="I21" t="s">
        <v>33</v>
      </c>
      <c r="J21" t="s">
        <v>132</v>
      </c>
      <c r="K21" t="s">
        <v>133</v>
      </c>
      <c r="L21">
        <v>58800</v>
      </c>
      <c r="M21">
        <v>1948</v>
      </c>
      <c r="N21">
        <v>6</v>
      </c>
      <c r="O21">
        <v>7</v>
      </c>
      <c r="P21">
        <v>117.24</v>
      </c>
      <c r="Q21" s="1" t="s">
        <v>44</v>
      </c>
      <c r="R21">
        <v>78.5</v>
      </c>
      <c r="S21">
        <v>9.6</v>
      </c>
      <c r="T21">
        <v>36.6</v>
      </c>
      <c r="U21">
        <v>328239523</v>
      </c>
    </row>
    <row r="22" spans="1:21">
      <c r="A22">
        <v>20</v>
      </c>
      <c r="B22" t="s">
        <v>28</v>
      </c>
      <c r="C22" t="s">
        <v>134</v>
      </c>
      <c r="D22" t="s">
        <v>39</v>
      </c>
      <c r="E22" t="s">
        <v>130</v>
      </c>
      <c r="F22" t="s">
        <v>131</v>
      </c>
      <c r="G22" t="s">
        <v>28</v>
      </c>
      <c r="H22" t="b">
        <v>0</v>
      </c>
      <c r="I22" t="s">
        <v>33</v>
      </c>
      <c r="J22" t="s">
        <v>132</v>
      </c>
      <c r="K22" t="s">
        <v>135</v>
      </c>
      <c r="L22">
        <v>57600</v>
      </c>
      <c r="M22">
        <v>1944</v>
      </c>
      <c r="N22">
        <v>10</v>
      </c>
      <c r="O22">
        <v>27</v>
      </c>
      <c r="P22">
        <v>117.24</v>
      </c>
      <c r="Q22" s="1" t="s">
        <v>44</v>
      </c>
      <c r="R22">
        <v>78.5</v>
      </c>
      <c r="S22">
        <v>9.6</v>
      </c>
      <c r="T22">
        <v>36.6</v>
      </c>
      <c r="U22">
        <v>328239523</v>
      </c>
    </row>
    <row r="23" spans="1:21">
      <c r="A23">
        <v>21</v>
      </c>
      <c r="B23" t="s">
        <v>28</v>
      </c>
      <c r="C23" t="s">
        <v>136</v>
      </c>
      <c r="D23" t="s">
        <v>39</v>
      </c>
      <c r="E23" t="s">
        <v>137</v>
      </c>
      <c r="F23" t="s">
        <v>131</v>
      </c>
      <c r="G23" t="s">
        <v>28</v>
      </c>
      <c r="H23" t="b">
        <v>0</v>
      </c>
      <c r="I23" t="s">
        <v>92</v>
      </c>
      <c r="J23" t="s">
        <v>132</v>
      </c>
      <c r="K23" t="s">
        <v>138</v>
      </c>
      <c r="L23">
        <v>56700</v>
      </c>
      <c r="M23">
        <v>1949</v>
      </c>
      <c r="N23">
        <v>10</v>
      </c>
      <c r="O23">
        <v>7</v>
      </c>
      <c r="P23">
        <v>117.24</v>
      </c>
      <c r="Q23" s="1" t="s">
        <v>44</v>
      </c>
      <c r="R23">
        <v>78.5</v>
      </c>
      <c r="S23">
        <v>9.6</v>
      </c>
      <c r="T23">
        <v>36.6</v>
      </c>
      <c r="U23">
        <v>328239523</v>
      </c>
    </row>
    <row r="24" spans="1:21">
      <c r="A24">
        <v>22</v>
      </c>
      <c r="B24" t="s">
        <v>66</v>
      </c>
      <c r="C24" t="s">
        <v>139</v>
      </c>
      <c r="D24" t="s">
        <v>140</v>
      </c>
      <c r="E24" t="s">
        <v>141</v>
      </c>
      <c r="F24" t="s">
        <v>142</v>
      </c>
      <c r="G24" t="s">
        <v>66</v>
      </c>
      <c r="H24" t="b">
        <v>0</v>
      </c>
      <c r="I24" t="s">
        <v>33</v>
      </c>
      <c r="J24" t="s">
        <v>143</v>
      </c>
      <c r="K24" t="s">
        <v>144</v>
      </c>
      <c r="L24">
        <v>54400</v>
      </c>
      <c r="M24">
        <v>1957</v>
      </c>
      <c r="N24">
        <v>6</v>
      </c>
      <c r="O24">
        <v>12</v>
      </c>
      <c r="P24">
        <v>116.76</v>
      </c>
      <c r="Q24" s="1" t="s">
        <v>145</v>
      </c>
      <c r="R24">
        <v>81.900000000000006</v>
      </c>
      <c r="S24">
        <v>12.8</v>
      </c>
      <c r="T24">
        <v>24.5</v>
      </c>
      <c r="U24">
        <v>36991981</v>
      </c>
    </row>
    <row r="25" spans="1:21">
      <c r="A25">
        <v>23</v>
      </c>
      <c r="B25" t="s">
        <v>45</v>
      </c>
      <c r="C25" t="s">
        <v>146</v>
      </c>
      <c r="D25" t="s">
        <v>39</v>
      </c>
      <c r="E25" t="s">
        <v>40</v>
      </c>
      <c r="F25" t="s">
        <v>147</v>
      </c>
      <c r="G25" t="s">
        <v>45</v>
      </c>
      <c r="H25" t="b">
        <v>1</v>
      </c>
      <c r="I25" t="s">
        <v>33</v>
      </c>
      <c r="J25" t="s">
        <v>148</v>
      </c>
      <c r="K25" t="s">
        <v>71</v>
      </c>
      <c r="L25">
        <v>50100</v>
      </c>
      <c r="M25">
        <v>1965</v>
      </c>
      <c r="N25">
        <v>2</v>
      </c>
      <c r="O25">
        <v>23</v>
      </c>
      <c r="P25">
        <v>117.24</v>
      </c>
      <c r="Q25" t="s">
        <v>44</v>
      </c>
      <c r="R25">
        <v>78.5</v>
      </c>
      <c r="S25">
        <v>9.6</v>
      </c>
      <c r="T25">
        <v>36.6</v>
      </c>
      <c r="U25">
        <v>328239523</v>
      </c>
    </row>
    <row r="26" spans="1:21">
      <c r="A26">
        <v>24</v>
      </c>
      <c r="B26" t="s">
        <v>79</v>
      </c>
      <c r="C26" t="s">
        <v>149</v>
      </c>
      <c r="D26" t="s">
        <v>81</v>
      </c>
      <c r="E26" t="s">
        <v>150</v>
      </c>
      <c r="F26" t="s">
        <v>151</v>
      </c>
      <c r="G26" t="s">
        <v>79</v>
      </c>
      <c r="H26" t="b">
        <v>1</v>
      </c>
      <c r="I26" t="s">
        <v>33</v>
      </c>
      <c r="J26" t="s">
        <v>152</v>
      </c>
      <c r="K26" t="s">
        <v>153</v>
      </c>
      <c r="L26">
        <v>47200</v>
      </c>
      <c r="M26">
        <v>1962</v>
      </c>
      <c r="N26">
        <v>6</v>
      </c>
      <c r="O26">
        <v>24</v>
      </c>
      <c r="P26">
        <v>180.44</v>
      </c>
      <c r="Q26" s="1" t="s">
        <v>85</v>
      </c>
      <c r="R26">
        <v>69.400000000000006</v>
      </c>
      <c r="S26">
        <v>11.2</v>
      </c>
      <c r="T26">
        <v>49.7</v>
      </c>
      <c r="U26">
        <v>1366417754</v>
      </c>
    </row>
    <row r="27" spans="1:21">
      <c r="A27">
        <v>25</v>
      </c>
      <c r="B27" t="s">
        <v>28</v>
      </c>
      <c r="C27" t="s">
        <v>154</v>
      </c>
      <c r="D27" t="s">
        <v>39</v>
      </c>
      <c r="E27" t="s">
        <v>155</v>
      </c>
      <c r="F27" t="s">
        <v>156</v>
      </c>
      <c r="G27" t="s">
        <v>28</v>
      </c>
      <c r="H27" t="b">
        <v>1</v>
      </c>
      <c r="I27" t="s">
        <v>33</v>
      </c>
      <c r="J27" t="s">
        <v>157</v>
      </c>
      <c r="K27" t="s">
        <v>158</v>
      </c>
      <c r="L27">
        <v>45100</v>
      </c>
      <c r="M27">
        <v>1938</v>
      </c>
      <c r="N27">
        <v>2</v>
      </c>
      <c r="O27">
        <v>24</v>
      </c>
      <c r="P27">
        <v>117.24</v>
      </c>
      <c r="Q27" s="1" t="s">
        <v>44</v>
      </c>
      <c r="R27">
        <v>78.5</v>
      </c>
      <c r="S27">
        <v>9.6</v>
      </c>
      <c r="T27">
        <v>36.6</v>
      </c>
      <c r="U27">
        <v>328239523</v>
      </c>
    </row>
    <row r="28" spans="1:21">
      <c r="A28">
        <v>26</v>
      </c>
      <c r="B28" t="s">
        <v>45</v>
      </c>
      <c r="C28" t="s">
        <v>159</v>
      </c>
      <c r="D28" t="s">
        <v>112</v>
      </c>
      <c r="E28" t="s">
        <v>160</v>
      </c>
      <c r="F28" t="s">
        <v>161</v>
      </c>
      <c r="G28" t="s">
        <v>45</v>
      </c>
      <c r="H28" t="b">
        <v>1</v>
      </c>
      <c r="I28" t="s">
        <v>33</v>
      </c>
      <c r="J28" t="s">
        <v>162</v>
      </c>
      <c r="K28" t="s">
        <v>163</v>
      </c>
      <c r="L28">
        <v>45000</v>
      </c>
      <c r="M28">
        <v>1984</v>
      </c>
      <c r="N28">
        <v>1</v>
      </c>
      <c r="O28">
        <v>1</v>
      </c>
      <c r="P28">
        <v>125.08</v>
      </c>
      <c r="Q28" s="1" t="s">
        <v>117</v>
      </c>
      <c r="R28">
        <v>77</v>
      </c>
      <c r="S28">
        <v>9.4</v>
      </c>
      <c r="T28">
        <v>59.2</v>
      </c>
      <c r="U28">
        <v>1397715000</v>
      </c>
    </row>
    <row r="29" spans="1:21">
      <c r="A29">
        <v>27</v>
      </c>
      <c r="B29" t="s">
        <v>28</v>
      </c>
      <c r="C29" t="s">
        <v>164</v>
      </c>
      <c r="D29" t="s">
        <v>165</v>
      </c>
      <c r="E29" t="s">
        <v>166</v>
      </c>
      <c r="F29" t="s">
        <v>167</v>
      </c>
      <c r="G29" t="s">
        <v>28</v>
      </c>
      <c r="H29" t="b">
        <v>0</v>
      </c>
      <c r="I29" t="s">
        <v>33</v>
      </c>
      <c r="J29" t="s">
        <v>168</v>
      </c>
      <c r="K29" t="s">
        <v>169</v>
      </c>
      <c r="L29">
        <v>42900</v>
      </c>
      <c r="M29">
        <v>1939</v>
      </c>
      <c r="N29">
        <v>9</v>
      </c>
      <c r="O29">
        <v>24</v>
      </c>
      <c r="P29">
        <v>112.85</v>
      </c>
      <c r="Q29" s="1" t="s">
        <v>170</v>
      </c>
      <c r="R29">
        <v>80.900000000000006</v>
      </c>
      <c r="S29">
        <v>11.5</v>
      </c>
      <c r="T29">
        <v>48.8</v>
      </c>
      <c r="U29">
        <v>83132799</v>
      </c>
    </row>
    <row r="30" spans="1:21">
      <c r="A30">
        <v>28</v>
      </c>
      <c r="B30" t="s">
        <v>28</v>
      </c>
      <c r="C30" t="s">
        <v>171</v>
      </c>
      <c r="D30" t="s">
        <v>30</v>
      </c>
      <c r="E30" t="s">
        <v>31</v>
      </c>
      <c r="F30" t="s">
        <v>172</v>
      </c>
      <c r="G30" t="s">
        <v>28</v>
      </c>
      <c r="H30" t="b">
        <v>1</v>
      </c>
      <c r="I30" t="s">
        <v>33</v>
      </c>
      <c r="J30" t="s">
        <v>173</v>
      </c>
      <c r="K30" t="s">
        <v>174</v>
      </c>
      <c r="L30">
        <v>40100</v>
      </c>
      <c r="M30">
        <v>1936</v>
      </c>
      <c r="N30">
        <v>8</v>
      </c>
      <c r="O30">
        <v>21</v>
      </c>
      <c r="P30">
        <v>110.05</v>
      </c>
      <c r="Q30" s="1" t="s">
        <v>36</v>
      </c>
      <c r="R30">
        <v>82.5</v>
      </c>
      <c r="S30">
        <v>24.2</v>
      </c>
      <c r="T30">
        <v>60.7</v>
      </c>
      <c r="U30">
        <v>67059887</v>
      </c>
    </row>
    <row r="31" spans="1:21">
      <c r="A31">
        <v>29</v>
      </c>
      <c r="B31" t="s">
        <v>175</v>
      </c>
      <c r="C31" t="s">
        <v>176</v>
      </c>
      <c r="D31" t="s">
        <v>177</v>
      </c>
      <c r="E31" t="s">
        <v>178</v>
      </c>
      <c r="F31" t="s">
        <v>179</v>
      </c>
      <c r="G31" t="s">
        <v>175</v>
      </c>
      <c r="H31" t="b">
        <v>0</v>
      </c>
      <c r="I31" t="s">
        <v>33</v>
      </c>
      <c r="J31" t="s">
        <v>180</v>
      </c>
      <c r="K31" t="s">
        <v>181</v>
      </c>
      <c r="L31">
        <v>39100</v>
      </c>
      <c r="M31">
        <v>1937</v>
      </c>
      <c r="N31">
        <v>6</v>
      </c>
      <c r="O31">
        <v>2</v>
      </c>
      <c r="P31">
        <v>99.55</v>
      </c>
      <c r="Q31" s="1" t="s">
        <v>182</v>
      </c>
      <c r="R31">
        <v>83.6</v>
      </c>
      <c r="S31">
        <v>10.1</v>
      </c>
      <c r="T31">
        <v>28.8</v>
      </c>
      <c r="U31">
        <v>8574832</v>
      </c>
    </row>
    <row r="32" spans="1:21">
      <c r="A32">
        <v>30</v>
      </c>
      <c r="B32" t="s">
        <v>110</v>
      </c>
      <c r="C32" t="s">
        <v>183</v>
      </c>
      <c r="D32" t="s">
        <v>184</v>
      </c>
      <c r="E32" t="s">
        <v>185</v>
      </c>
      <c r="F32" t="s">
        <v>186</v>
      </c>
      <c r="G32" t="s">
        <v>110</v>
      </c>
      <c r="H32" t="b">
        <v>0</v>
      </c>
      <c r="I32" t="s">
        <v>33</v>
      </c>
      <c r="J32" t="s">
        <v>187</v>
      </c>
      <c r="K32" t="s">
        <v>188</v>
      </c>
      <c r="L32">
        <v>38900</v>
      </c>
      <c r="M32">
        <v>1964</v>
      </c>
      <c r="N32">
        <v>9</v>
      </c>
      <c r="O32">
        <v>21</v>
      </c>
      <c r="P32">
        <v>117.11</v>
      </c>
      <c r="Q32" s="1" t="s">
        <v>189</v>
      </c>
      <c r="R32">
        <v>81.599999999999994</v>
      </c>
      <c r="S32">
        <v>24</v>
      </c>
      <c r="T32">
        <v>55.4</v>
      </c>
      <c r="U32">
        <v>11484055</v>
      </c>
    </row>
    <row r="33" spans="1:21">
      <c r="A33">
        <v>31</v>
      </c>
      <c r="B33" t="s">
        <v>110</v>
      </c>
      <c r="C33" t="s">
        <v>190</v>
      </c>
      <c r="D33" t="s">
        <v>39</v>
      </c>
      <c r="E33" t="s">
        <v>191</v>
      </c>
      <c r="F33" t="s">
        <v>192</v>
      </c>
      <c r="G33" t="s">
        <v>110</v>
      </c>
      <c r="H33" t="b">
        <v>0</v>
      </c>
      <c r="I33" t="s">
        <v>92</v>
      </c>
      <c r="J33" t="s">
        <v>193</v>
      </c>
      <c r="K33" t="s">
        <v>194</v>
      </c>
      <c r="L33">
        <v>38300</v>
      </c>
      <c r="M33">
        <v>1939</v>
      </c>
      <c r="N33">
        <v>10</v>
      </c>
      <c r="O33">
        <v>10</v>
      </c>
      <c r="P33">
        <v>117.24</v>
      </c>
      <c r="Q33" s="1" t="s">
        <v>44</v>
      </c>
      <c r="R33">
        <v>78.5</v>
      </c>
      <c r="S33">
        <v>9.6</v>
      </c>
      <c r="T33">
        <v>36.6</v>
      </c>
      <c r="U33">
        <v>328239523</v>
      </c>
    </row>
    <row r="34" spans="1:21">
      <c r="A34">
        <v>31</v>
      </c>
      <c r="B34" t="s">
        <v>110</v>
      </c>
      <c r="C34" t="s">
        <v>195</v>
      </c>
      <c r="D34" t="s">
        <v>39</v>
      </c>
      <c r="E34" t="s">
        <v>196</v>
      </c>
      <c r="F34" t="s">
        <v>192</v>
      </c>
      <c r="G34" t="s">
        <v>110</v>
      </c>
      <c r="H34" t="b">
        <v>0</v>
      </c>
      <c r="I34" t="s">
        <v>33</v>
      </c>
      <c r="J34" t="s">
        <v>193</v>
      </c>
      <c r="K34" t="s">
        <v>197</v>
      </c>
      <c r="L34">
        <v>38300</v>
      </c>
      <c r="M34">
        <v>1935</v>
      </c>
      <c r="N34">
        <v>10</v>
      </c>
      <c r="O34">
        <v>15</v>
      </c>
      <c r="P34">
        <v>117.24</v>
      </c>
      <c r="Q34" s="1" t="s">
        <v>44</v>
      </c>
      <c r="R34">
        <v>78.5</v>
      </c>
      <c r="S34">
        <v>9.6</v>
      </c>
      <c r="T34">
        <v>36.6</v>
      </c>
      <c r="U34">
        <v>328239523</v>
      </c>
    </row>
    <row r="35" spans="1:21">
      <c r="A35">
        <v>34</v>
      </c>
      <c r="B35" t="s">
        <v>45</v>
      </c>
      <c r="C35" t="s">
        <v>198</v>
      </c>
      <c r="D35" t="s">
        <v>112</v>
      </c>
      <c r="E35" t="s">
        <v>199</v>
      </c>
      <c r="F35" t="s">
        <v>200</v>
      </c>
      <c r="G35" t="s">
        <v>45</v>
      </c>
      <c r="H35" t="b">
        <v>1</v>
      </c>
      <c r="I35" t="s">
        <v>33</v>
      </c>
      <c r="J35" t="s">
        <v>201</v>
      </c>
      <c r="K35" t="s">
        <v>202</v>
      </c>
      <c r="L35">
        <v>35300</v>
      </c>
      <c r="M35">
        <v>1971</v>
      </c>
      <c r="N35">
        <v>10</v>
      </c>
      <c r="O35">
        <v>29</v>
      </c>
      <c r="P35">
        <v>125.08</v>
      </c>
      <c r="Q35" s="1" t="s">
        <v>117</v>
      </c>
      <c r="R35">
        <v>77</v>
      </c>
      <c r="S35">
        <v>9.4</v>
      </c>
      <c r="T35">
        <v>59.2</v>
      </c>
      <c r="U35">
        <v>1397715000</v>
      </c>
    </row>
    <row r="36" spans="1:21">
      <c r="A36">
        <v>35</v>
      </c>
      <c r="B36" t="s">
        <v>203</v>
      </c>
      <c r="C36" t="s">
        <v>204</v>
      </c>
      <c r="D36" t="s">
        <v>39</v>
      </c>
      <c r="E36" t="s">
        <v>205</v>
      </c>
      <c r="F36" t="s">
        <v>206</v>
      </c>
      <c r="G36" t="s">
        <v>203</v>
      </c>
      <c r="H36" t="b">
        <v>0</v>
      </c>
      <c r="I36" t="s">
        <v>92</v>
      </c>
      <c r="J36" t="s">
        <v>207</v>
      </c>
      <c r="K36" t="s">
        <v>208</v>
      </c>
      <c r="L36">
        <v>35000</v>
      </c>
      <c r="M36">
        <v>1945</v>
      </c>
      <c r="N36">
        <v>10</v>
      </c>
      <c r="O36">
        <v>10</v>
      </c>
      <c r="P36">
        <v>117.24</v>
      </c>
      <c r="Q36" s="1" t="s">
        <v>44</v>
      </c>
      <c r="R36">
        <v>78.5</v>
      </c>
      <c r="S36">
        <v>9.6</v>
      </c>
      <c r="T36">
        <v>36.6</v>
      </c>
      <c r="U36">
        <v>328239523</v>
      </c>
    </row>
    <row r="37" spans="1:21">
      <c r="A37">
        <v>35</v>
      </c>
      <c r="B37" t="s">
        <v>56</v>
      </c>
      <c r="C37" t="s">
        <v>209</v>
      </c>
      <c r="D37" t="s">
        <v>39</v>
      </c>
      <c r="E37" t="s">
        <v>210</v>
      </c>
      <c r="F37" t="s">
        <v>211</v>
      </c>
      <c r="G37" t="s">
        <v>56</v>
      </c>
      <c r="H37" t="b">
        <v>1</v>
      </c>
      <c r="I37" t="s">
        <v>33</v>
      </c>
      <c r="J37" t="s">
        <v>212</v>
      </c>
      <c r="K37" t="s">
        <v>213</v>
      </c>
      <c r="L37">
        <v>35000</v>
      </c>
      <c r="M37">
        <v>1968</v>
      </c>
      <c r="N37">
        <v>10</v>
      </c>
      <c r="O37">
        <v>15</v>
      </c>
      <c r="P37">
        <v>117.24</v>
      </c>
      <c r="Q37" s="1" t="s">
        <v>44</v>
      </c>
      <c r="R37">
        <v>78.5</v>
      </c>
      <c r="S37">
        <v>9.6</v>
      </c>
      <c r="T37">
        <v>36.6</v>
      </c>
      <c r="U37">
        <v>328239523</v>
      </c>
    </row>
    <row r="38" spans="1:21">
      <c r="A38">
        <v>37</v>
      </c>
      <c r="B38" t="s">
        <v>110</v>
      </c>
      <c r="C38" t="s">
        <v>214</v>
      </c>
      <c r="D38" t="s">
        <v>215</v>
      </c>
      <c r="E38" t="s">
        <v>216</v>
      </c>
      <c r="F38" t="s">
        <v>217</v>
      </c>
      <c r="G38" t="s">
        <v>110</v>
      </c>
      <c r="H38" t="b">
        <v>0</v>
      </c>
      <c r="I38" t="s">
        <v>33</v>
      </c>
      <c r="J38" t="s">
        <v>218</v>
      </c>
      <c r="K38" t="s">
        <v>121</v>
      </c>
      <c r="L38">
        <v>34700</v>
      </c>
      <c r="M38">
        <v>1992</v>
      </c>
      <c r="N38">
        <v>5</v>
      </c>
      <c r="O38">
        <v>7</v>
      </c>
      <c r="P38">
        <v>118.06</v>
      </c>
      <c r="Q38" s="1" t="s">
        <v>219</v>
      </c>
      <c r="R38">
        <v>81.599999999999994</v>
      </c>
      <c r="S38">
        <v>25.4</v>
      </c>
      <c r="T38">
        <v>51.4</v>
      </c>
      <c r="U38">
        <v>8877067</v>
      </c>
    </row>
    <row r="39" spans="1:21">
      <c r="A39">
        <v>37</v>
      </c>
      <c r="B39" t="s">
        <v>110</v>
      </c>
      <c r="C39" t="s">
        <v>214</v>
      </c>
      <c r="D39" t="s">
        <v>215</v>
      </c>
      <c r="E39" t="s">
        <v>216</v>
      </c>
      <c r="F39" t="s">
        <v>217</v>
      </c>
      <c r="G39" t="s">
        <v>110</v>
      </c>
      <c r="H39" t="b">
        <v>0</v>
      </c>
      <c r="I39" t="s">
        <v>33</v>
      </c>
      <c r="J39" t="s">
        <v>218</v>
      </c>
      <c r="K39" t="s">
        <v>121</v>
      </c>
      <c r="L39">
        <v>34700</v>
      </c>
      <c r="M39">
        <v>1992</v>
      </c>
      <c r="N39">
        <v>5</v>
      </c>
      <c r="O39">
        <v>7</v>
      </c>
      <c r="P39">
        <v>118.06</v>
      </c>
      <c r="Q39" s="1" t="s">
        <v>219</v>
      </c>
      <c r="R39">
        <v>81.599999999999994</v>
      </c>
      <c r="S39">
        <v>25.4</v>
      </c>
      <c r="T39">
        <v>51.4</v>
      </c>
      <c r="U39">
        <v>8877067</v>
      </c>
    </row>
    <row r="40" spans="1:21">
      <c r="A40">
        <v>38</v>
      </c>
      <c r="B40" t="s">
        <v>37</v>
      </c>
      <c r="C40" t="s">
        <v>220</v>
      </c>
      <c r="D40" t="s">
        <v>112</v>
      </c>
      <c r="E40" t="s">
        <v>221</v>
      </c>
      <c r="F40" t="s">
        <v>222</v>
      </c>
      <c r="G40" t="s">
        <v>37</v>
      </c>
      <c r="H40" t="b">
        <v>1</v>
      </c>
      <c r="I40" t="s">
        <v>33</v>
      </c>
      <c r="J40" t="s">
        <v>223</v>
      </c>
      <c r="K40" t="s">
        <v>224</v>
      </c>
      <c r="L40">
        <v>33400</v>
      </c>
      <c r="M40">
        <v>1969</v>
      </c>
      <c r="N40">
        <v>1</v>
      </c>
      <c r="O40">
        <v>1</v>
      </c>
      <c r="P40">
        <v>125.08</v>
      </c>
      <c r="Q40" s="1" t="s">
        <v>117</v>
      </c>
      <c r="R40">
        <v>77</v>
      </c>
      <c r="S40">
        <v>9.4</v>
      </c>
      <c r="T40">
        <v>59.2</v>
      </c>
      <c r="U40">
        <v>1397715000</v>
      </c>
    </row>
    <row r="41" spans="1:21">
      <c r="A41">
        <v>39</v>
      </c>
      <c r="B41" t="s">
        <v>28</v>
      </c>
      <c r="C41" t="s">
        <v>225</v>
      </c>
      <c r="D41" t="s">
        <v>226</v>
      </c>
      <c r="E41" t="s">
        <v>227</v>
      </c>
      <c r="F41" t="s">
        <v>228</v>
      </c>
      <c r="G41" t="s">
        <v>28</v>
      </c>
      <c r="H41" t="b">
        <v>1</v>
      </c>
      <c r="I41" t="s">
        <v>33</v>
      </c>
      <c r="J41" t="s">
        <v>229</v>
      </c>
      <c r="K41" t="s">
        <v>230</v>
      </c>
      <c r="L41">
        <v>32600</v>
      </c>
      <c r="M41">
        <v>1949</v>
      </c>
      <c r="N41">
        <v>2</v>
      </c>
      <c r="O41">
        <v>7</v>
      </c>
      <c r="P41">
        <v>105.48</v>
      </c>
      <c r="Q41" s="1" t="s">
        <v>231</v>
      </c>
      <c r="R41">
        <v>84.2</v>
      </c>
      <c r="S41">
        <v>11.9</v>
      </c>
      <c r="T41">
        <v>46.7</v>
      </c>
      <c r="U41">
        <v>126226568</v>
      </c>
    </row>
    <row r="42" spans="1:21">
      <c r="A42">
        <v>40</v>
      </c>
      <c r="B42" t="s">
        <v>79</v>
      </c>
      <c r="C42" t="s">
        <v>232</v>
      </c>
      <c r="D42" t="s">
        <v>233</v>
      </c>
      <c r="E42" t="s">
        <v>234</v>
      </c>
      <c r="F42" t="s">
        <v>235</v>
      </c>
      <c r="G42" t="s">
        <v>79</v>
      </c>
      <c r="H42" t="b">
        <v>1</v>
      </c>
      <c r="I42" t="s">
        <v>33</v>
      </c>
      <c r="J42" t="s">
        <v>236</v>
      </c>
      <c r="K42" t="s">
        <v>237</v>
      </c>
      <c r="L42">
        <v>32100</v>
      </c>
      <c r="M42">
        <v>1957</v>
      </c>
      <c r="N42">
        <v>6</v>
      </c>
      <c r="O42">
        <v>1</v>
      </c>
      <c r="P42">
        <v>119.62</v>
      </c>
      <c r="Q42" s="1" t="s">
        <v>238</v>
      </c>
      <c r="R42">
        <v>81.3</v>
      </c>
      <c r="S42">
        <v>25.5</v>
      </c>
      <c r="T42">
        <v>30.6</v>
      </c>
      <c r="U42">
        <v>66834405</v>
      </c>
    </row>
    <row r="43" spans="1:21">
      <c r="A43">
        <v>41</v>
      </c>
      <c r="B43" t="s">
        <v>28</v>
      </c>
      <c r="C43" t="s">
        <v>239</v>
      </c>
      <c r="D43" t="s">
        <v>39</v>
      </c>
      <c r="E43" t="s">
        <v>68</v>
      </c>
      <c r="F43" t="s">
        <v>240</v>
      </c>
      <c r="G43" t="s">
        <v>28</v>
      </c>
      <c r="H43" t="b">
        <v>0</v>
      </c>
      <c r="I43" t="s">
        <v>33</v>
      </c>
      <c r="J43" t="s">
        <v>241</v>
      </c>
      <c r="K43" t="s">
        <v>242</v>
      </c>
      <c r="L43">
        <v>31600</v>
      </c>
      <c r="M43">
        <v>1948</v>
      </c>
      <c r="N43">
        <v>8</v>
      </c>
      <c r="O43">
        <v>28</v>
      </c>
      <c r="P43">
        <v>117.24</v>
      </c>
      <c r="Q43" s="1" t="s">
        <v>44</v>
      </c>
      <c r="R43">
        <v>78.5</v>
      </c>
      <c r="S43">
        <v>9.6</v>
      </c>
      <c r="T43">
        <v>36.6</v>
      </c>
      <c r="U43">
        <v>328239523</v>
      </c>
    </row>
    <row r="44" spans="1:21">
      <c r="A44">
        <v>41</v>
      </c>
      <c r="B44" t="s">
        <v>28</v>
      </c>
      <c r="C44" t="s">
        <v>243</v>
      </c>
      <c r="D44" t="s">
        <v>39</v>
      </c>
      <c r="E44" t="s">
        <v>68</v>
      </c>
      <c r="F44" t="s">
        <v>240</v>
      </c>
      <c r="G44" t="s">
        <v>28</v>
      </c>
      <c r="H44" t="b">
        <v>0</v>
      </c>
      <c r="I44" t="s">
        <v>33</v>
      </c>
      <c r="J44" t="s">
        <v>241</v>
      </c>
      <c r="K44" t="s">
        <v>244</v>
      </c>
      <c r="L44">
        <v>31600</v>
      </c>
      <c r="M44">
        <v>1951</v>
      </c>
      <c r="N44">
        <v>1</v>
      </c>
      <c r="O44">
        <v>9</v>
      </c>
      <c r="P44">
        <v>117.24</v>
      </c>
      <c r="Q44" s="1" t="s">
        <v>44</v>
      </c>
      <c r="R44">
        <v>78.5</v>
      </c>
      <c r="S44">
        <v>9.6</v>
      </c>
      <c r="T44">
        <v>36.6</v>
      </c>
      <c r="U44">
        <v>328239523</v>
      </c>
    </row>
    <row r="45" spans="1:21">
      <c r="A45">
        <v>43</v>
      </c>
      <c r="B45" t="s">
        <v>175</v>
      </c>
      <c r="C45" t="s">
        <v>245</v>
      </c>
      <c r="D45" t="s">
        <v>177</v>
      </c>
      <c r="E45" t="s">
        <v>246</v>
      </c>
      <c r="F45" t="s">
        <v>179</v>
      </c>
      <c r="G45" t="s">
        <v>175</v>
      </c>
      <c r="H45" t="b">
        <v>1</v>
      </c>
      <c r="I45" t="s">
        <v>33</v>
      </c>
      <c r="J45" t="s">
        <v>247</v>
      </c>
      <c r="K45" t="s">
        <v>248</v>
      </c>
      <c r="L45">
        <v>31200</v>
      </c>
      <c r="M45">
        <v>1940</v>
      </c>
      <c r="N45">
        <v>6</v>
      </c>
      <c r="O45">
        <v>27</v>
      </c>
      <c r="P45">
        <v>99.55</v>
      </c>
      <c r="Q45" s="1" t="s">
        <v>182</v>
      </c>
      <c r="R45">
        <v>83.6</v>
      </c>
      <c r="S45">
        <v>10.1</v>
      </c>
      <c r="T45">
        <v>28.8</v>
      </c>
      <c r="U45">
        <v>8574832</v>
      </c>
    </row>
    <row r="46" spans="1:21">
      <c r="A46">
        <v>43</v>
      </c>
      <c r="B46" t="s">
        <v>175</v>
      </c>
      <c r="C46" t="s">
        <v>249</v>
      </c>
      <c r="D46" t="s">
        <v>177</v>
      </c>
      <c r="E46" t="s">
        <v>246</v>
      </c>
      <c r="F46" t="s">
        <v>179</v>
      </c>
      <c r="G46" t="s">
        <v>175</v>
      </c>
      <c r="H46" t="b">
        <v>1</v>
      </c>
      <c r="I46" t="s">
        <v>92</v>
      </c>
      <c r="J46" t="s">
        <v>250</v>
      </c>
      <c r="K46" t="s">
        <v>251</v>
      </c>
      <c r="L46">
        <v>31200</v>
      </c>
      <c r="M46">
        <v>1945</v>
      </c>
      <c r="N46">
        <v>3</v>
      </c>
      <c r="O46">
        <v>26</v>
      </c>
      <c r="P46">
        <v>99.55</v>
      </c>
      <c r="Q46" s="1" t="s">
        <v>182</v>
      </c>
      <c r="R46">
        <v>83.6</v>
      </c>
      <c r="S46">
        <v>10.1</v>
      </c>
      <c r="T46">
        <v>28.8</v>
      </c>
      <c r="U46">
        <v>8574832</v>
      </c>
    </row>
    <row r="47" spans="1:21">
      <c r="A47">
        <v>45</v>
      </c>
      <c r="B47" t="s">
        <v>45</v>
      </c>
      <c r="C47" t="s">
        <v>252</v>
      </c>
      <c r="D47" t="s">
        <v>112</v>
      </c>
      <c r="E47" t="s">
        <v>253</v>
      </c>
      <c r="F47" t="s">
        <v>254</v>
      </c>
      <c r="G47" t="s">
        <v>45</v>
      </c>
      <c r="H47" t="b">
        <v>1</v>
      </c>
      <c r="I47" t="s">
        <v>33</v>
      </c>
      <c r="J47" t="s">
        <v>255</v>
      </c>
      <c r="K47" t="s">
        <v>256</v>
      </c>
      <c r="L47">
        <v>30200</v>
      </c>
      <c r="M47">
        <v>1980</v>
      </c>
      <c r="N47">
        <v>2</v>
      </c>
      <c r="O47">
        <v>2</v>
      </c>
      <c r="P47">
        <v>125.08</v>
      </c>
      <c r="Q47" s="1" t="s">
        <v>117</v>
      </c>
      <c r="R47">
        <v>77</v>
      </c>
      <c r="S47">
        <v>9.4</v>
      </c>
      <c r="T47">
        <v>59.2</v>
      </c>
      <c r="U47">
        <v>1397715000</v>
      </c>
    </row>
    <row r="48" spans="1:21">
      <c r="A48">
        <v>46</v>
      </c>
      <c r="B48" t="s">
        <v>257</v>
      </c>
      <c r="C48" t="s">
        <v>258</v>
      </c>
      <c r="D48" t="s">
        <v>165</v>
      </c>
      <c r="E48" t="s">
        <v>259</v>
      </c>
      <c r="F48" t="s">
        <v>260</v>
      </c>
      <c r="G48" t="s">
        <v>257</v>
      </c>
      <c r="H48" t="b">
        <v>1</v>
      </c>
      <c r="I48" t="s">
        <v>33</v>
      </c>
      <c r="J48" t="s">
        <v>261</v>
      </c>
      <c r="K48" t="s">
        <v>262</v>
      </c>
      <c r="L48">
        <v>29700</v>
      </c>
      <c r="M48">
        <v>1935</v>
      </c>
      <c r="N48">
        <v>4</v>
      </c>
      <c r="O48">
        <v>20</v>
      </c>
      <c r="P48">
        <v>112.85</v>
      </c>
      <c r="Q48" s="1" t="s">
        <v>170</v>
      </c>
      <c r="R48">
        <v>80.900000000000006</v>
      </c>
      <c r="S48">
        <v>11.5</v>
      </c>
      <c r="T48">
        <v>48.8</v>
      </c>
      <c r="U48">
        <v>83132799</v>
      </c>
    </row>
    <row r="49" spans="1:21">
      <c r="A49">
        <v>48</v>
      </c>
      <c r="B49" t="s">
        <v>56</v>
      </c>
      <c r="C49" t="s">
        <v>263</v>
      </c>
      <c r="D49" t="s">
        <v>39</v>
      </c>
      <c r="E49" t="s">
        <v>264</v>
      </c>
      <c r="F49" t="s">
        <v>265</v>
      </c>
      <c r="G49" t="s">
        <v>56</v>
      </c>
      <c r="H49" t="b">
        <v>1</v>
      </c>
      <c r="I49" t="s">
        <v>33</v>
      </c>
      <c r="J49" t="s">
        <v>266</v>
      </c>
      <c r="K49" t="s">
        <v>50</v>
      </c>
      <c r="L49">
        <v>28500</v>
      </c>
      <c r="M49">
        <v>1958</v>
      </c>
      <c r="N49">
        <v>7</v>
      </c>
      <c r="O49">
        <v>17</v>
      </c>
      <c r="P49">
        <v>117.24</v>
      </c>
      <c r="Q49" s="1" t="s">
        <v>44</v>
      </c>
      <c r="R49">
        <v>78.5</v>
      </c>
      <c r="S49">
        <v>9.6</v>
      </c>
      <c r="T49">
        <v>36.6</v>
      </c>
      <c r="U49">
        <v>328239523</v>
      </c>
    </row>
    <row r="50" spans="1:21">
      <c r="A50">
        <v>49</v>
      </c>
      <c r="B50" t="s">
        <v>56</v>
      </c>
      <c r="C50" t="s">
        <v>267</v>
      </c>
      <c r="D50" t="s">
        <v>39</v>
      </c>
      <c r="E50" t="s">
        <v>268</v>
      </c>
      <c r="F50" t="s">
        <v>211</v>
      </c>
      <c r="G50" t="s">
        <v>56</v>
      </c>
      <c r="H50" t="b">
        <v>1</v>
      </c>
      <c r="I50" t="s">
        <v>33</v>
      </c>
      <c r="J50" t="s">
        <v>269</v>
      </c>
      <c r="K50" t="s">
        <v>133</v>
      </c>
      <c r="L50">
        <v>28100</v>
      </c>
      <c r="M50">
        <v>1938</v>
      </c>
      <c r="N50">
        <v>4</v>
      </c>
      <c r="O50">
        <v>25</v>
      </c>
      <c r="P50">
        <v>117.24</v>
      </c>
      <c r="Q50" s="1" t="s">
        <v>44</v>
      </c>
      <c r="R50">
        <v>78.5</v>
      </c>
      <c r="S50">
        <v>9.6</v>
      </c>
      <c r="T50">
        <v>36.6</v>
      </c>
      <c r="U50">
        <v>328239523</v>
      </c>
    </row>
    <row r="51" spans="1:21">
      <c r="A51">
        <v>50</v>
      </c>
      <c r="B51" t="s">
        <v>56</v>
      </c>
      <c r="C51" t="s">
        <v>270</v>
      </c>
      <c r="D51" t="s">
        <v>39</v>
      </c>
      <c r="E51" t="s">
        <v>68</v>
      </c>
      <c r="F51" t="s">
        <v>271</v>
      </c>
      <c r="G51" t="s">
        <v>56</v>
      </c>
      <c r="H51" t="b">
        <v>1</v>
      </c>
      <c r="I51" t="s">
        <v>33</v>
      </c>
      <c r="J51" t="s">
        <v>272</v>
      </c>
      <c r="K51" t="s">
        <v>273</v>
      </c>
      <c r="L51">
        <v>27800</v>
      </c>
      <c r="M51">
        <v>1947</v>
      </c>
      <c r="N51">
        <v>2</v>
      </c>
      <c r="O51">
        <v>14</v>
      </c>
      <c r="P51">
        <v>117.24</v>
      </c>
      <c r="Q51" s="1" t="s">
        <v>44</v>
      </c>
      <c r="R51">
        <v>78.5</v>
      </c>
      <c r="S51">
        <v>9.6</v>
      </c>
      <c r="T51">
        <v>36.6</v>
      </c>
      <c r="U51">
        <v>328239523</v>
      </c>
    </row>
    <row r="52" spans="1:21">
      <c r="A52">
        <v>51</v>
      </c>
      <c r="B52" t="s">
        <v>37</v>
      </c>
      <c r="C52" t="s">
        <v>274</v>
      </c>
      <c r="D52" t="s">
        <v>165</v>
      </c>
      <c r="E52" t="s">
        <v>275</v>
      </c>
      <c r="F52" t="s">
        <v>276</v>
      </c>
      <c r="G52" t="s">
        <v>37</v>
      </c>
      <c r="H52" t="b">
        <v>0</v>
      </c>
      <c r="I52" t="s">
        <v>92</v>
      </c>
      <c r="J52" t="s">
        <v>277</v>
      </c>
      <c r="K52" t="s">
        <v>278</v>
      </c>
      <c r="L52">
        <v>27400</v>
      </c>
      <c r="M52">
        <v>1962</v>
      </c>
      <c r="N52">
        <v>4</v>
      </c>
      <c r="O52">
        <v>28</v>
      </c>
      <c r="P52">
        <v>112.85</v>
      </c>
      <c r="Q52" s="1" t="s">
        <v>170</v>
      </c>
      <c r="R52">
        <v>80.900000000000006</v>
      </c>
      <c r="S52">
        <v>11.5</v>
      </c>
      <c r="T52">
        <v>48.8</v>
      </c>
      <c r="U52">
        <v>83132799</v>
      </c>
    </row>
    <row r="53" spans="1:21">
      <c r="A53">
        <v>52</v>
      </c>
      <c r="B53" t="s">
        <v>279</v>
      </c>
      <c r="C53" t="s">
        <v>280</v>
      </c>
      <c r="D53" t="s">
        <v>281</v>
      </c>
      <c r="E53" t="s">
        <v>282</v>
      </c>
      <c r="F53" t="s">
        <v>283</v>
      </c>
      <c r="G53" t="s">
        <v>279</v>
      </c>
      <c r="H53" t="b">
        <v>0</v>
      </c>
      <c r="I53" t="s">
        <v>92</v>
      </c>
      <c r="J53" t="s">
        <v>284</v>
      </c>
      <c r="K53" t="s">
        <v>285</v>
      </c>
      <c r="L53">
        <v>27000</v>
      </c>
      <c r="M53">
        <v>1954</v>
      </c>
      <c r="N53">
        <v>2</v>
      </c>
      <c r="O53">
        <v>9</v>
      </c>
      <c r="P53">
        <v>119.8</v>
      </c>
      <c r="Q53" s="1" t="s">
        <v>286</v>
      </c>
      <c r="R53">
        <v>82.7</v>
      </c>
      <c r="S53">
        <v>23</v>
      </c>
      <c r="T53">
        <v>47.4</v>
      </c>
      <c r="U53">
        <v>25766605</v>
      </c>
    </row>
    <row r="54" spans="1:21">
      <c r="A54">
        <v>53</v>
      </c>
      <c r="B54" t="s">
        <v>45</v>
      </c>
      <c r="C54" t="s">
        <v>287</v>
      </c>
      <c r="D54" t="s">
        <v>112</v>
      </c>
      <c r="E54" t="s">
        <v>113</v>
      </c>
      <c r="F54" t="s">
        <v>288</v>
      </c>
      <c r="G54" t="s">
        <v>45</v>
      </c>
      <c r="H54" t="b">
        <v>1</v>
      </c>
      <c r="I54" t="s">
        <v>33</v>
      </c>
      <c r="J54" t="s">
        <v>289</v>
      </c>
      <c r="K54" t="s">
        <v>290</v>
      </c>
      <c r="L54">
        <v>26700</v>
      </c>
      <c r="M54">
        <v>1971</v>
      </c>
      <c r="N54">
        <v>10</v>
      </c>
      <c r="O54">
        <v>1</v>
      </c>
      <c r="P54">
        <v>125.08</v>
      </c>
      <c r="Q54" s="1" t="s">
        <v>117</v>
      </c>
      <c r="R54">
        <v>77</v>
      </c>
      <c r="S54">
        <v>9.4</v>
      </c>
      <c r="T54">
        <v>59.2</v>
      </c>
      <c r="U54">
        <v>1397715000</v>
      </c>
    </row>
    <row r="55" spans="1:21">
      <c r="A55">
        <v>54</v>
      </c>
      <c r="B55" t="s">
        <v>279</v>
      </c>
      <c r="C55" t="s">
        <v>291</v>
      </c>
      <c r="D55" t="s">
        <v>74</v>
      </c>
      <c r="E55" t="s">
        <v>75</v>
      </c>
      <c r="F55" t="s">
        <v>283</v>
      </c>
      <c r="G55" t="s">
        <v>279</v>
      </c>
      <c r="H55" t="b">
        <v>0</v>
      </c>
      <c r="I55" t="s">
        <v>33</v>
      </c>
      <c r="J55" t="s">
        <v>292</v>
      </c>
      <c r="K55" t="s">
        <v>293</v>
      </c>
      <c r="L55">
        <v>26600</v>
      </c>
      <c r="M55">
        <v>1953</v>
      </c>
      <c r="N55">
        <v>10</v>
      </c>
      <c r="O55">
        <v>26</v>
      </c>
      <c r="P55">
        <v>141.54</v>
      </c>
      <c r="Q55" s="1" t="s">
        <v>78</v>
      </c>
      <c r="R55">
        <v>75</v>
      </c>
      <c r="S55">
        <v>13.1</v>
      </c>
      <c r="T55">
        <v>55.1</v>
      </c>
      <c r="U55">
        <v>126014024</v>
      </c>
    </row>
    <row r="56" spans="1:21">
      <c r="A56">
        <v>55</v>
      </c>
      <c r="B56" t="s">
        <v>45</v>
      </c>
      <c r="C56" t="s">
        <v>294</v>
      </c>
      <c r="D56" t="s">
        <v>81</v>
      </c>
      <c r="E56" t="s">
        <v>295</v>
      </c>
      <c r="F56" t="s">
        <v>296</v>
      </c>
      <c r="G56" t="s">
        <v>45</v>
      </c>
      <c r="H56" t="b">
        <v>1</v>
      </c>
      <c r="I56" t="s">
        <v>33</v>
      </c>
      <c r="J56" t="s">
        <v>297</v>
      </c>
      <c r="K56" t="s">
        <v>298</v>
      </c>
      <c r="L56">
        <v>25600</v>
      </c>
      <c r="M56">
        <v>1945</v>
      </c>
      <c r="N56">
        <v>7</v>
      </c>
      <c r="O56">
        <v>18</v>
      </c>
      <c r="P56">
        <v>180.44</v>
      </c>
      <c r="Q56" s="1" t="s">
        <v>85</v>
      </c>
      <c r="R56">
        <v>69.400000000000006</v>
      </c>
      <c r="S56">
        <v>11.2</v>
      </c>
      <c r="T56">
        <v>49.7</v>
      </c>
      <c r="U56">
        <v>1366417754</v>
      </c>
    </row>
    <row r="57" spans="1:21">
      <c r="A57">
        <v>56</v>
      </c>
      <c r="B57" t="s">
        <v>299</v>
      </c>
      <c r="C57" t="s">
        <v>300</v>
      </c>
      <c r="D57" t="s">
        <v>301</v>
      </c>
      <c r="E57" t="s">
        <v>302</v>
      </c>
      <c r="F57" t="s">
        <v>303</v>
      </c>
      <c r="G57" t="s">
        <v>299</v>
      </c>
      <c r="H57" t="b">
        <v>1</v>
      </c>
      <c r="I57" t="s">
        <v>33</v>
      </c>
      <c r="J57" t="s">
        <v>304</v>
      </c>
      <c r="K57" t="s">
        <v>305</v>
      </c>
      <c r="L57">
        <v>25500</v>
      </c>
      <c r="M57">
        <v>1948</v>
      </c>
      <c r="N57">
        <v>4</v>
      </c>
      <c r="O57">
        <v>17</v>
      </c>
      <c r="P57">
        <v>151.18</v>
      </c>
      <c r="Q57" s="1" t="s">
        <v>306</v>
      </c>
      <c r="R57">
        <v>71.5</v>
      </c>
      <c r="S57">
        <v>10.199999999999999</v>
      </c>
      <c r="T57">
        <v>30.1</v>
      </c>
      <c r="U57">
        <v>270203917</v>
      </c>
    </row>
    <row r="58" spans="1:21">
      <c r="A58">
        <v>57</v>
      </c>
      <c r="B58" t="s">
        <v>56</v>
      </c>
      <c r="C58" t="s">
        <v>307</v>
      </c>
      <c r="D58" t="s">
        <v>39</v>
      </c>
      <c r="E58" t="s">
        <v>308</v>
      </c>
      <c r="F58" t="s">
        <v>309</v>
      </c>
      <c r="G58" t="s">
        <v>56</v>
      </c>
      <c r="H58" t="b">
        <v>1</v>
      </c>
      <c r="I58" t="s">
        <v>33</v>
      </c>
      <c r="J58" t="s">
        <v>310</v>
      </c>
      <c r="K58" t="s">
        <v>311</v>
      </c>
      <c r="L58">
        <v>25300</v>
      </c>
      <c r="M58">
        <v>1944</v>
      </c>
      <c r="N58">
        <v>9</v>
      </c>
      <c r="O58">
        <v>30</v>
      </c>
      <c r="P58">
        <v>117.24</v>
      </c>
      <c r="Q58" s="1" t="s">
        <v>44</v>
      </c>
      <c r="R58">
        <v>78.5</v>
      </c>
      <c r="S58">
        <v>9.6</v>
      </c>
      <c r="T58">
        <v>36.6</v>
      </c>
      <c r="U58">
        <v>328239523</v>
      </c>
    </row>
    <row r="59" spans="1:21">
      <c r="A59">
        <v>58</v>
      </c>
      <c r="B59" t="s">
        <v>279</v>
      </c>
      <c r="C59" t="s">
        <v>312</v>
      </c>
      <c r="D59" t="s">
        <v>313</v>
      </c>
      <c r="E59" t="s">
        <v>314</v>
      </c>
      <c r="F59" t="s">
        <v>315</v>
      </c>
      <c r="G59" t="s">
        <v>279</v>
      </c>
      <c r="H59" t="b">
        <v>1</v>
      </c>
      <c r="I59" t="s">
        <v>33</v>
      </c>
      <c r="J59" t="s">
        <v>316</v>
      </c>
      <c r="K59" t="s">
        <v>317</v>
      </c>
      <c r="L59">
        <v>25200</v>
      </c>
      <c r="M59">
        <v>1972</v>
      </c>
      <c r="N59">
        <v>3</v>
      </c>
      <c r="O59">
        <v>8</v>
      </c>
      <c r="P59">
        <v>114.52</v>
      </c>
      <c r="Q59" s="1" t="s">
        <v>318</v>
      </c>
      <c r="R59">
        <v>77.8</v>
      </c>
      <c r="S59">
        <v>0.1</v>
      </c>
      <c r="T59">
        <v>15.9</v>
      </c>
      <c r="U59">
        <v>9770529</v>
      </c>
    </row>
    <row r="60" spans="1:21">
      <c r="A60">
        <v>59</v>
      </c>
      <c r="B60" t="s">
        <v>37</v>
      </c>
      <c r="C60" t="s">
        <v>319</v>
      </c>
      <c r="D60" t="s">
        <v>165</v>
      </c>
      <c r="E60" t="s">
        <v>320</v>
      </c>
      <c r="F60" t="s">
        <v>321</v>
      </c>
      <c r="G60" t="s">
        <v>37</v>
      </c>
      <c r="H60" t="b">
        <v>0</v>
      </c>
      <c r="I60" t="s">
        <v>33</v>
      </c>
      <c r="J60" t="s">
        <v>322</v>
      </c>
      <c r="K60" t="s">
        <v>323</v>
      </c>
      <c r="L60">
        <v>24600</v>
      </c>
      <c r="M60">
        <v>1966</v>
      </c>
      <c r="N60">
        <v>5</v>
      </c>
      <c r="O60">
        <v>9</v>
      </c>
      <c r="P60">
        <v>112.85</v>
      </c>
      <c r="Q60" s="1" t="s">
        <v>170</v>
      </c>
      <c r="R60">
        <v>80.900000000000006</v>
      </c>
      <c r="S60">
        <v>11.5</v>
      </c>
      <c r="T60">
        <v>48.8</v>
      </c>
      <c r="U60">
        <v>83132799</v>
      </c>
    </row>
    <row r="61" spans="1:21">
      <c r="A61">
        <v>60</v>
      </c>
      <c r="B61" t="s">
        <v>45</v>
      </c>
      <c r="C61" t="s">
        <v>324</v>
      </c>
      <c r="D61" t="s">
        <v>39</v>
      </c>
      <c r="E61" t="s">
        <v>325</v>
      </c>
      <c r="F61" t="s">
        <v>48</v>
      </c>
      <c r="G61" t="s">
        <v>45</v>
      </c>
      <c r="H61" t="b">
        <v>0</v>
      </c>
      <c r="I61" t="s">
        <v>92</v>
      </c>
      <c r="J61" t="s">
        <v>326</v>
      </c>
      <c r="K61" t="s">
        <v>327</v>
      </c>
      <c r="L61">
        <v>24400</v>
      </c>
      <c r="M61">
        <v>1970</v>
      </c>
      <c r="N61">
        <v>4</v>
      </c>
      <c r="O61">
        <v>7</v>
      </c>
      <c r="P61">
        <v>117.24</v>
      </c>
      <c r="Q61" s="1" t="s">
        <v>44</v>
      </c>
      <c r="R61">
        <v>78.5</v>
      </c>
      <c r="S61">
        <v>9.6</v>
      </c>
      <c r="T61">
        <v>36.6</v>
      </c>
      <c r="U61">
        <v>328239523</v>
      </c>
    </row>
    <row r="62" spans="1:21">
      <c r="A62">
        <v>61</v>
      </c>
      <c r="B62" t="s">
        <v>56</v>
      </c>
      <c r="C62" t="s">
        <v>328</v>
      </c>
      <c r="D62" t="s">
        <v>301</v>
      </c>
      <c r="E62" t="s">
        <v>329</v>
      </c>
      <c r="F62" t="s">
        <v>330</v>
      </c>
      <c r="G62" t="s">
        <v>56</v>
      </c>
      <c r="H62" t="b">
        <v>0</v>
      </c>
      <c r="I62" t="s">
        <v>33</v>
      </c>
      <c r="J62" t="s">
        <v>331</v>
      </c>
      <c r="K62" t="s">
        <v>332</v>
      </c>
      <c r="L62">
        <v>24200</v>
      </c>
      <c r="M62">
        <v>1941</v>
      </c>
      <c r="N62">
        <v>1</v>
      </c>
      <c r="O62">
        <v>1</v>
      </c>
      <c r="P62">
        <v>151.18</v>
      </c>
      <c r="Q62" s="1" t="s">
        <v>306</v>
      </c>
      <c r="R62">
        <v>71.5</v>
      </c>
      <c r="S62">
        <v>10.199999999999999</v>
      </c>
      <c r="T62">
        <v>30.1</v>
      </c>
      <c r="U62">
        <v>270203917</v>
      </c>
    </row>
    <row r="63" spans="1:21">
      <c r="A63">
        <v>62</v>
      </c>
      <c r="B63" t="s">
        <v>279</v>
      </c>
      <c r="C63" t="s">
        <v>333</v>
      </c>
      <c r="D63" t="s">
        <v>334</v>
      </c>
      <c r="E63" t="s">
        <v>335</v>
      </c>
      <c r="F63" t="s">
        <v>336</v>
      </c>
      <c r="G63" t="s">
        <v>279</v>
      </c>
      <c r="H63" t="b">
        <v>1</v>
      </c>
      <c r="I63" t="s">
        <v>33</v>
      </c>
      <c r="J63" t="s">
        <v>337</v>
      </c>
      <c r="K63" t="s">
        <v>338</v>
      </c>
      <c r="L63">
        <v>23700</v>
      </c>
      <c r="M63">
        <v>1961</v>
      </c>
      <c r="N63">
        <v>1</v>
      </c>
      <c r="O63">
        <v>3</v>
      </c>
      <c r="P63">
        <v>180.75</v>
      </c>
      <c r="Q63" s="1" t="s">
        <v>339</v>
      </c>
      <c r="R63">
        <v>72.7</v>
      </c>
      <c r="S63">
        <v>11.4</v>
      </c>
      <c r="T63">
        <v>46.2</v>
      </c>
      <c r="U63">
        <v>144373535</v>
      </c>
    </row>
    <row r="64" spans="1:21">
      <c r="A64">
        <v>63</v>
      </c>
      <c r="B64" t="s">
        <v>45</v>
      </c>
      <c r="C64" t="s">
        <v>340</v>
      </c>
      <c r="D64" t="s">
        <v>112</v>
      </c>
      <c r="E64" t="s">
        <v>113</v>
      </c>
      <c r="F64" t="s">
        <v>254</v>
      </c>
      <c r="G64" t="s">
        <v>45</v>
      </c>
      <c r="H64" t="b">
        <v>1</v>
      </c>
      <c r="I64" t="s">
        <v>33</v>
      </c>
      <c r="J64" t="s">
        <v>201</v>
      </c>
      <c r="K64" t="s">
        <v>341</v>
      </c>
      <c r="L64">
        <v>23500</v>
      </c>
      <c r="M64">
        <v>1964</v>
      </c>
      <c r="N64">
        <v>9</v>
      </c>
      <c r="O64">
        <v>10</v>
      </c>
      <c r="P64">
        <v>125.08</v>
      </c>
      <c r="Q64" s="1" t="s">
        <v>117</v>
      </c>
      <c r="R64">
        <v>77</v>
      </c>
      <c r="S64">
        <v>9.4</v>
      </c>
      <c r="T64">
        <v>59.2</v>
      </c>
      <c r="U64">
        <v>1397715000</v>
      </c>
    </row>
    <row r="65" spans="1:21">
      <c r="A65">
        <v>64</v>
      </c>
      <c r="B65" t="s">
        <v>257</v>
      </c>
      <c r="C65" t="s">
        <v>342</v>
      </c>
      <c r="D65" t="s">
        <v>112</v>
      </c>
      <c r="E65" t="s">
        <v>343</v>
      </c>
      <c r="F65" t="s">
        <v>344</v>
      </c>
      <c r="G65" t="s">
        <v>257</v>
      </c>
      <c r="H65" t="b">
        <v>1</v>
      </c>
      <c r="I65" t="s">
        <v>33</v>
      </c>
      <c r="J65" t="s">
        <v>345</v>
      </c>
      <c r="K65" t="s">
        <v>346</v>
      </c>
      <c r="L65">
        <v>23400</v>
      </c>
      <c r="M65">
        <v>1942</v>
      </c>
      <c r="N65">
        <v>8</v>
      </c>
      <c r="O65">
        <v>11</v>
      </c>
      <c r="P65">
        <v>125.08</v>
      </c>
      <c r="Q65" s="1" t="s">
        <v>117</v>
      </c>
      <c r="R65">
        <v>77</v>
      </c>
      <c r="S65">
        <v>9.4</v>
      </c>
      <c r="T65">
        <v>59.2</v>
      </c>
      <c r="U65">
        <v>1397715000</v>
      </c>
    </row>
    <row r="66" spans="1:21">
      <c r="A66">
        <v>65</v>
      </c>
      <c r="B66" t="s">
        <v>279</v>
      </c>
      <c r="C66" t="s">
        <v>347</v>
      </c>
      <c r="D66" t="s">
        <v>348</v>
      </c>
      <c r="E66" t="s">
        <v>349</v>
      </c>
      <c r="F66" t="s">
        <v>283</v>
      </c>
      <c r="G66" t="s">
        <v>279</v>
      </c>
      <c r="H66" t="b">
        <v>0</v>
      </c>
      <c r="I66" t="s">
        <v>92</v>
      </c>
      <c r="J66" t="s">
        <v>350</v>
      </c>
      <c r="K66" t="s">
        <v>351</v>
      </c>
      <c r="L66">
        <v>23100</v>
      </c>
      <c r="M66">
        <v>1943</v>
      </c>
      <c r="N66">
        <v>1</v>
      </c>
      <c r="O66">
        <v>1</v>
      </c>
      <c r="P66">
        <v>131.91</v>
      </c>
      <c r="Q66" s="1" t="s">
        <v>352</v>
      </c>
      <c r="R66">
        <v>80</v>
      </c>
      <c r="S66">
        <v>18.2</v>
      </c>
      <c r="T66">
        <v>34</v>
      </c>
      <c r="U66">
        <v>18952038</v>
      </c>
    </row>
    <row r="67" spans="1:21">
      <c r="A67">
        <v>65</v>
      </c>
      <c r="B67" t="s">
        <v>257</v>
      </c>
      <c r="C67" t="s">
        <v>353</v>
      </c>
      <c r="D67" t="s">
        <v>301</v>
      </c>
      <c r="E67" t="s">
        <v>329</v>
      </c>
      <c r="F67" t="s">
        <v>330</v>
      </c>
      <c r="G67" t="s">
        <v>257</v>
      </c>
      <c r="H67" t="b">
        <v>0</v>
      </c>
      <c r="I67" t="s">
        <v>33</v>
      </c>
      <c r="J67" t="s">
        <v>331</v>
      </c>
      <c r="K67" t="s">
        <v>71</v>
      </c>
      <c r="L67">
        <v>23100</v>
      </c>
      <c r="M67">
        <v>1939</v>
      </c>
      <c r="N67">
        <v>10</v>
      </c>
      <c r="O67">
        <v>2</v>
      </c>
      <c r="P67">
        <v>151.18</v>
      </c>
      <c r="Q67" s="1" t="s">
        <v>306</v>
      </c>
      <c r="R67">
        <v>71.5</v>
      </c>
      <c r="S67">
        <v>10.199999999999999</v>
      </c>
      <c r="T67">
        <v>30.1</v>
      </c>
      <c r="U67">
        <v>270203917</v>
      </c>
    </row>
    <row r="68" spans="1:21">
      <c r="A68">
        <v>67</v>
      </c>
      <c r="B68" t="s">
        <v>257</v>
      </c>
      <c r="C68" t="s">
        <v>354</v>
      </c>
      <c r="D68" t="s">
        <v>233</v>
      </c>
      <c r="E68" t="s">
        <v>234</v>
      </c>
      <c r="F68" t="s">
        <v>355</v>
      </c>
      <c r="G68" t="s">
        <v>257</v>
      </c>
      <c r="H68" t="b">
        <v>1</v>
      </c>
      <c r="I68" t="s">
        <v>33</v>
      </c>
      <c r="J68" t="s">
        <v>356</v>
      </c>
      <c r="K68" t="s">
        <v>357</v>
      </c>
      <c r="L68">
        <v>22900</v>
      </c>
      <c r="M68">
        <v>1953</v>
      </c>
      <c r="N68">
        <v>1</v>
      </c>
      <c r="O68">
        <v>1</v>
      </c>
      <c r="P68">
        <v>119.62</v>
      </c>
      <c r="Q68" s="1" t="s">
        <v>238</v>
      </c>
      <c r="R68">
        <v>81.3</v>
      </c>
      <c r="S68">
        <v>25.5</v>
      </c>
      <c r="T68">
        <v>30.6</v>
      </c>
      <c r="U68">
        <v>66834405</v>
      </c>
    </row>
    <row r="69" spans="1:21">
      <c r="A69">
        <v>68</v>
      </c>
      <c r="B69" t="s">
        <v>358</v>
      </c>
      <c r="C69" t="s">
        <v>359</v>
      </c>
      <c r="D69" t="s">
        <v>81</v>
      </c>
      <c r="E69" t="s">
        <v>360</v>
      </c>
      <c r="F69" t="s">
        <v>361</v>
      </c>
      <c r="G69" t="s">
        <v>358</v>
      </c>
      <c r="H69" t="b">
        <v>0</v>
      </c>
      <c r="I69" t="s">
        <v>33</v>
      </c>
      <c r="J69" t="s">
        <v>362</v>
      </c>
      <c r="K69" t="s">
        <v>363</v>
      </c>
      <c r="L69">
        <v>22600</v>
      </c>
      <c r="M69">
        <v>1941</v>
      </c>
      <c r="N69">
        <v>5</v>
      </c>
      <c r="O69">
        <v>11</v>
      </c>
      <c r="P69">
        <v>180.44</v>
      </c>
      <c r="Q69" s="1" t="s">
        <v>85</v>
      </c>
      <c r="R69">
        <v>69.400000000000006</v>
      </c>
      <c r="S69">
        <v>11.2</v>
      </c>
      <c r="T69">
        <v>49.7</v>
      </c>
      <c r="U69">
        <v>1366417754</v>
      </c>
    </row>
    <row r="70" spans="1:21">
      <c r="A70">
        <v>69</v>
      </c>
      <c r="B70" t="s">
        <v>72</v>
      </c>
      <c r="C70" t="s">
        <v>364</v>
      </c>
      <c r="D70" t="s">
        <v>226</v>
      </c>
      <c r="E70" t="s">
        <v>227</v>
      </c>
      <c r="F70" t="s">
        <v>365</v>
      </c>
      <c r="G70" t="s">
        <v>72</v>
      </c>
      <c r="H70" t="b">
        <v>1</v>
      </c>
      <c r="I70" t="s">
        <v>33</v>
      </c>
      <c r="J70" t="s">
        <v>366</v>
      </c>
      <c r="K70" t="s">
        <v>367</v>
      </c>
      <c r="L70">
        <v>22400</v>
      </c>
      <c r="M70">
        <v>1957</v>
      </c>
      <c r="N70">
        <v>8</v>
      </c>
      <c r="O70">
        <v>11</v>
      </c>
      <c r="P70">
        <v>105.48</v>
      </c>
      <c r="Q70" s="1" t="s">
        <v>231</v>
      </c>
      <c r="R70">
        <v>84.2</v>
      </c>
      <c r="S70">
        <v>11.9</v>
      </c>
      <c r="T70">
        <v>46.7</v>
      </c>
      <c r="U70">
        <v>126226568</v>
      </c>
    </row>
    <row r="71" spans="1:21">
      <c r="A71">
        <v>70</v>
      </c>
      <c r="B71" t="s">
        <v>279</v>
      </c>
      <c r="C71" t="s">
        <v>368</v>
      </c>
      <c r="D71" t="s">
        <v>334</v>
      </c>
      <c r="E71" t="s">
        <v>335</v>
      </c>
      <c r="F71" t="s">
        <v>369</v>
      </c>
      <c r="G71" t="s">
        <v>279</v>
      </c>
      <c r="H71" t="b">
        <v>1</v>
      </c>
      <c r="I71" t="s">
        <v>33</v>
      </c>
      <c r="J71" t="s">
        <v>370</v>
      </c>
      <c r="K71" t="s">
        <v>338</v>
      </c>
      <c r="L71">
        <v>22100</v>
      </c>
      <c r="M71">
        <v>1956</v>
      </c>
      <c r="N71">
        <v>5</v>
      </c>
      <c r="O71">
        <v>7</v>
      </c>
      <c r="P71">
        <v>180.75</v>
      </c>
      <c r="Q71" s="1" t="s">
        <v>339</v>
      </c>
      <c r="R71">
        <v>72.7</v>
      </c>
      <c r="S71">
        <v>11.4</v>
      </c>
      <c r="T71">
        <v>46.2</v>
      </c>
      <c r="U71">
        <v>144373535</v>
      </c>
    </row>
    <row r="72" spans="1:21">
      <c r="A72">
        <v>71</v>
      </c>
      <c r="B72" t="s">
        <v>110</v>
      </c>
      <c r="C72" t="s">
        <v>371</v>
      </c>
      <c r="D72" t="s">
        <v>30</v>
      </c>
      <c r="E72" t="s">
        <v>372</v>
      </c>
      <c r="F72" t="s">
        <v>373</v>
      </c>
      <c r="G72" t="s">
        <v>110</v>
      </c>
      <c r="H72" t="b">
        <v>0</v>
      </c>
      <c r="I72" t="s">
        <v>33</v>
      </c>
      <c r="J72" t="s">
        <v>374</v>
      </c>
      <c r="K72" t="s">
        <v>375</v>
      </c>
      <c r="L72">
        <v>22000</v>
      </c>
      <c r="M72">
        <v>1970</v>
      </c>
      <c r="N72">
        <v>9</v>
      </c>
      <c r="O72">
        <v>18</v>
      </c>
      <c r="P72">
        <v>110.05</v>
      </c>
      <c r="Q72" s="1" t="s">
        <v>36</v>
      </c>
      <c r="R72">
        <v>82.5</v>
      </c>
      <c r="S72">
        <v>24.2</v>
      </c>
      <c r="T72">
        <v>60.7</v>
      </c>
      <c r="U72">
        <v>67059887</v>
      </c>
    </row>
    <row r="73" spans="1:21">
      <c r="A73">
        <v>72</v>
      </c>
      <c r="B73" t="s">
        <v>56</v>
      </c>
      <c r="C73" t="s">
        <v>376</v>
      </c>
      <c r="D73" t="s">
        <v>39</v>
      </c>
      <c r="E73" t="s">
        <v>377</v>
      </c>
      <c r="F73" t="s">
        <v>378</v>
      </c>
      <c r="G73" t="s">
        <v>56</v>
      </c>
      <c r="H73" t="b">
        <v>0</v>
      </c>
      <c r="I73" t="s">
        <v>92</v>
      </c>
      <c r="J73" t="s">
        <v>379</v>
      </c>
      <c r="K73" t="s">
        <v>380</v>
      </c>
      <c r="L73">
        <v>21600</v>
      </c>
      <c r="M73">
        <v>1961</v>
      </c>
      <c r="N73">
        <v>12</v>
      </c>
      <c r="O73">
        <v>19</v>
      </c>
      <c r="P73">
        <v>117.24</v>
      </c>
      <c r="Q73" s="1" t="s">
        <v>44</v>
      </c>
      <c r="R73">
        <v>78.5</v>
      </c>
      <c r="S73">
        <v>9.6</v>
      </c>
      <c r="T73">
        <v>36.6</v>
      </c>
      <c r="U73">
        <v>328239523</v>
      </c>
    </row>
    <row r="74" spans="1:21">
      <c r="A74">
        <v>72</v>
      </c>
      <c r="B74" t="s">
        <v>299</v>
      </c>
      <c r="C74" t="s">
        <v>381</v>
      </c>
      <c r="D74" t="s">
        <v>334</v>
      </c>
      <c r="E74" t="s">
        <v>335</v>
      </c>
      <c r="F74" t="s">
        <v>382</v>
      </c>
      <c r="G74" t="s">
        <v>299</v>
      </c>
      <c r="H74" t="b">
        <v>1</v>
      </c>
      <c r="I74" t="s">
        <v>33</v>
      </c>
      <c r="J74" t="s">
        <v>383</v>
      </c>
      <c r="K74" t="s">
        <v>384</v>
      </c>
      <c r="L74">
        <v>21600</v>
      </c>
      <c r="M74">
        <v>1955</v>
      </c>
      <c r="N74">
        <v>8</v>
      </c>
      <c r="O74">
        <v>11</v>
      </c>
      <c r="P74">
        <v>180.75</v>
      </c>
      <c r="Q74" s="1" t="s">
        <v>339</v>
      </c>
      <c r="R74">
        <v>72.7</v>
      </c>
      <c r="S74">
        <v>11.4</v>
      </c>
      <c r="T74">
        <v>46.2</v>
      </c>
      <c r="U74">
        <v>144373535</v>
      </c>
    </row>
    <row r="75" spans="1:21">
      <c r="A75">
        <v>74</v>
      </c>
      <c r="B75" t="s">
        <v>28</v>
      </c>
      <c r="C75" t="s">
        <v>385</v>
      </c>
      <c r="D75" t="s">
        <v>39</v>
      </c>
      <c r="E75" t="s">
        <v>386</v>
      </c>
      <c r="F75" t="s">
        <v>131</v>
      </c>
      <c r="G75" t="s">
        <v>28</v>
      </c>
      <c r="H75" t="b">
        <v>0</v>
      </c>
      <c r="I75" t="s">
        <v>33</v>
      </c>
      <c r="J75" t="s">
        <v>132</v>
      </c>
      <c r="K75" t="s">
        <v>387</v>
      </c>
      <c r="L75">
        <v>21200</v>
      </c>
      <c r="M75">
        <v>1986</v>
      </c>
      <c r="N75">
        <v>9</v>
      </c>
      <c r="O75">
        <v>19</v>
      </c>
      <c r="P75">
        <v>117.24</v>
      </c>
      <c r="Q75" s="1" t="s">
        <v>44</v>
      </c>
      <c r="R75">
        <v>78.5</v>
      </c>
      <c r="S75">
        <v>9.6</v>
      </c>
      <c r="T75">
        <v>36.6</v>
      </c>
      <c r="U75">
        <v>328239523</v>
      </c>
    </row>
    <row r="76" spans="1:21">
      <c r="A76">
        <v>74</v>
      </c>
      <c r="B76" t="s">
        <v>388</v>
      </c>
      <c r="C76" t="s">
        <v>389</v>
      </c>
      <c r="D76" t="s">
        <v>112</v>
      </c>
      <c r="E76" t="s">
        <v>199</v>
      </c>
      <c r="F76" t="s">
        <v>390</v>
      </c>
      <c r="G76" t="s">
        <v>388</v>
      </c>
      <c r="H76" t="b">
        <v>1</v>
      </c>
      <c r="I76" t="s">
        <v>33</v>
      </c>
      <c r="J76" t="s">
        <v>391</v>
      </c>
      <c r="K76" t="s">
        <v>392</v>
      </c>
      <c r="L76">
        <v>21200</v>
      </c>
      <c r="M76">
        <v>1970</v>
      </c>
      <c r="N76">
        <v>10</v>
      </c>
      <c r="O76">
        <v>1</v>
      </c>
      <c r="P76">
        <v>125.08</v>
      </c>
      <c r="Q76" s="1" t="s">
        <v>117</v>
      </c>
      <c r="R76">
        <v>77</v>
      </c>
      <c r="S76">
        <v>9.4</v>
      </c>
      <c r="T76">
        <v>59.2</v>
      </c>
      <c r="U76">
        <v>1397715000</v>
      </c>
    </row>
    <row r="77" spans="1:21">
      <c r="A77">
        <v>76</v>
      </c>
      <c r="B77" t="s">
        <v>45</v>
      </c>
      <c r="C77" t="s">
        <v>393</v>
      </c>
      <c r="D77" t="s">
        <v>39</v>
      </c>
      <c r="E77" t="s">
        <v>107</v>
      </c>
      <c r="F77" t="s">
        <v>394</v>
      </c>
      <c r="G77" t="s">
        <v>45</v>
      </c>
      <c r="H77" t="b">
        <v>1</v>
      </c>
      <c r="I77" t="s">
        <v>33</v>
      </c>
      <c r="J77" t="s">
        <v>255</v>
      </c>
      <c r="K77" t="s">
        <v>395</v>
      </c>
      <c r="L77">
        <v>21100</v>
      </c>
      <c r="M77">
        <v>1963</v>
      </c>
      <c r="N77">
        <v>2</v>
      </c>
      <c r="O77">
        <v>17</v>
      </c>
      <c r="P77">
        <v>117.24</v>
      </c>
      <c r="Q77" s="1" t="s">
        <v>44</v>
      </c>
      <c r="R77">
        <v>78.5</v>
      </c>
      <c r="S77">
        <v>9.6</v>
      </c>
      <c r="T77">
        <v>36.6</v>
      </c>
      <c r="U77">
        <v>328239523</v>
      </c>
    </row>
    <row r="78" spans="1:21">
      <c r="A78">
        <v>77</v>
      </c>
      <c r="B78" t="s">
        <v>28</v>
      </c>
      <c r="C78" t="s">
        <v>396</v>
      </c>
      <c r="D78" t="s">
        <v>39</v>
      </c>
      <c r="E78" t="s">
        <v>68</v>
      </c>
      <c r="F78" t="s">
        <v>397</v>
      </c>
      <c r="G78" t="s">
        <v>28</v>
      </c>
      <c r="H78" t="b">
        <v>0</v>
      </c>
      <c r="I78" t="s">
        <v>33</v>
      </c>
      <c r="J78" t="s">
        <v>398</v>
      </c>
      <c r="K78" t="s">
        <v>399</v>
      </c>
      <c r="L78">
        <v>21000</v>
      </c>
      <c r="M78">
        <v>1933</v>
      </c>
      <c r="N78">
        <v>3</v>
      </c>
      <c r="O78">
        <v>19</v>
      </c>
      <c r="P78">
        <v>117.24</v>
      </c>
      <c r="Q78" s="1" t="s">
        <v>44</v>
      </c>
      <c r="R78">
        <v>78.5</v>
      </c>
      <c r="S78">
        <v>9.6</v>
      </c>
      <c r="T78">
        <v>36.6</v>
      </c>
      <c r="U78">
        <v>328239523</v>
      </c>
    </row>
    <row r="79" spans="1:21">
      <c r="A79">
        <v>77</v>
      </c>
      <c r="B79" t="s">
        <v>257</v>
      </c>
      <c r="C79" t="s">
        <v>400</v>
      </c>
      <c r="D79" t="s">
        <v>226</v>
      </c>
      <c r="E79" t="s">
        <v>401</v>
      </c>
      <c r="F79" t="s">
        <v>402</v>
      </c>
      <c r="G79" t="s">
        <v>257</v>
      </c>
      <c r="H79" t="b">
        <v>1</v>
      </c>
      <c r="I79" t="s">
        <v>33</v>
      </c>
      <c r="J79" t="s">
        <v>403</v>
      </c>
      <c r="K79" t="s">
        <v>404</v>
      </c>
      <c r="L79">
        <v>21000</v>
      </c>
      <c r="M79">
        <v>1945</v>
      </c>
      <c r="N79">
        <v>6</v>
      </c>
      <c r="O79">
        <v>10</v>
      </c>
      <c r="P79">
        <v>105.48</v>
      </c>
      <c r="Q79" s="1" t="s">
        <v>231</v>
      </c>
      <c r="R79">
        <v>84.2</v>
      </c>
      <c r="S79">
        <v>11.9</v>
      </c>
      <c r="T79">
        <v>46.7</v>
      </c>
      <c r="U79">
        <v>126226568</v>
      </c>
    </row>
    <row r="80" spans="1:21">
      <c r="A80">
        <v>79</v>
      </c>
      <c r="B80" t="s">
        <v>279</v>
      </c>
      <c r="C80" t="s">
        <v>405</v>
      </c>
      <c r="D80" t="s">
        <v>334</v>
      </c>
      <c r="E80" t="s">
        <v>335</v>
      </c>
      <c r="F80" t="s">
        <v>406</v>
      </c>
      <c r="G80" t="s">
        <v>279</v>
      </c>
      <c r="H80" t="b">
        <v>1</v>
      </c>
      <c r="I80" t="s">
        <v>33</v>
      </c>
      <c r="J80" t="s">
        <v>407</v>
      </c>
      <c r="K80" t="s">
        <v>408</v>
      </c>
      <c r="L80">
        <v>20900</v>
      </c>
      <c r="M80">
        <v>1965</v>
      </c>
      <c r="N80">
        <v>9</v>
      </c>
      <c r="O80">
        <v>26</v>
      </c>
      <c r="P80">
        <v>180.75</v>
      </c>
      <c r="Q80" s="1" t="s">
        <v>339</v>
      </c>
      <c r="R80">
        <v>72.7</v>
      </c>
      <c r="S80">
        <v>11.4</v>
      </c>
      <c r="T80">
        <v>46.2</v>
      </c>
      <c r="U80">
        <v>144373535</v>
      </c>
    </row>
    <row r="81" spans="1:21">
      <c r="A81">
        <v>80</v>
      </c>
      <c r="B81" t="s">
        <v>299</v>
      </c>
      <c r="C81" t="s">
        <v>409</v>
      </c>
      <c r="D81" t="s">
        <v>334</v>
      </c>
      <c r="E81" t="s">
        <v>335</v>
      </c>
      <c r="F81" t="s">
        <v>410</v>
      </c>
      <c r="G81" t="s">
        <v>299</v>
      </c>
      <c r="H81" t="b">
        <v>1</v>
      </c>
      <c r="I81" t="s">
        <v>33</v>
      </c>
      <c r="J81" t="s">
        <v>411</v>
      </c>
      <c r="K81" t="s">
        <v>412</v>
      </c>
      <c r="L81">
        <v>20500</v>
      </c>
      <c r="M81">
        <v>1950</v>
      </c>
      <c r="N81">
        <v>9</v>
      </c>
      <c r="O81">
        <v>1</v>
      </c>
      <c r="P81">
        <v>180.75</v>
      </c>
      <c r="Q81" s="1" t="s">
        <v>339</v>
      </c>
      <c r="R81">
        <v>72.7</v>
      </c>
      <c r="S81">
        <v>11.4</v>
      </c>
      <c r="T81">
        <v>46.2</v>
      </c>
      <c r="U81">
        <v>144373535</v>
      </c>
    </row>
    <row r="82" spans="1:21">
      <c r="A82">
        <v>81</v>
      </c>
      <c r="B82" t="s">
        <v>358</v>
      </c>
      <c r="C82" t="s">
        <v>413</v>
      </c>
      <c r="D82" t="s">
        <v>39</v>
      </c>
      <c r="E82" t="s">
        <v>414</v>
      </c>
      <c r="F82" t="s">
        <v>415</v>
      </c>
      <c r="G82" t="s">
        <v>358</v>
      </c>
      <c r="H82" t="b">
        <v>1</v>
      </c>
      <c r="I82" t="s">
        <v>33</v>
      </c>
      <c r="J82" t="s">
        <v>416</v>
      </c>
      <c r="K82" t="s">
        <v>311</v>
      </c>
      <c r="L82">
        <v>20200</v>
      </c>
      <c r="M82">
        <v>1938</v>
      </c>
      <c r="N82">
        <v>8</v>
      </c>
      <c r="O82">
        <v>12</v>
      </c>
      <c r="P82">
        <v>117.24</v>
      </c>
      <c r="Q82" s="1" t="s">
        <v>44</v>
      </c>
      <c r="R82">
        <v>78.5</v>
      </c>
      <c r="S82">
        <v>9.6</v>
      </c>
      <c r="T82">
        <v>36.6</v>
      </c>
      <c r="U82">
        <v>328239523</v>
      </c>
    </row>
    <row r="83" spans="1:21">
      <c r="A83">
        <v>82</v>
      </c>
      <c r="B83" t="s">
        <v>279</v>
      </c>
      <c r="C83" t="s">
        <v>417</v>
      </c>
      <c r="D83" t="s">
        <v>281</v>
      </c>
      <c r="E83" t="s">
        <v>282</v>
      </c>
      <c r="F83" t="s">
        <v>283</v>
      </c>
      <c r="G83" t="s">
        <v>279</v>
      </c>
      <c r="H83" t="b">
        <v>1</v>
      </c>
      <c r="I83" t="s">
        <v>33</v>
      </c>
      <c r="J83" t="s">
        <v>418</v>
      </c>
      <c r="K83" t="s">
        <v>419</v>
      </c>
      <c r="L83">
        <v>19600</v>
      </c>
      <c r="M83">
        <v>1961</v>
      </c>
      <c r="N83">
        <v>11</v>
      </c>
      <c r="O83">
        <v>18</v>
      </c>
      <c r="P83">
        <v>119.8</v>
      </c>
      <c r="Q83" s="1" t="s">
        <v>286</v>
      </c>
      <c r="R83">
        <v>82.7</v>
      </c>
      <c r="S83">
        <v>23</v>
      </c>
      <c r="T83">
        <v>47.4</v>
      </c>
      <c r="U83">
        <v>25766605</v>
      </c>
    </row>
    <row r="84" spans="1:21">
      <c r="A84">
        <v>83</v>
      </c>
      <c r="B84" t="s">
        <v>56</v>
      </c>
      <c r="C84" t="s">
        <v>420</v>
      </c>
      <c r="D84" t="s">
        <v>39</v>
      </c>
      <c r="E84" t="s">
        <v>421</v>
      </c>
      <c r="F84" t="s">
        <v>211</v>
      </c>
      <c r="G84" t="s">
        <v>56</v>
      </c>
      <c r="H84" t="b">
        <v>1</v>
      </c>
      <c r="I84" t="s">
        <v>33</v>
      </c>
      <c r="J84" t="s">
        <v>422</v>
      </c>
      <c r="K84" t="s">
        <v>423</v>
      </c>
      <c r="L84">
        <v>19100</v>
      </c>
      <c r="M84">
        <v>1949</v>
      </c>
      <c r="N84">
        <v>8</v>
      </c>
      <c r="O84">
        <v>8</v>
      </c>
      <c r="P84">
        <v>117.24</v>
      </c>
      <c r="Q84" s="1" t="s">
        <v>44</v>
      </c>
      <c r="R84">
        <v>78.5</v>
      </c>
      <c r="S84">
        <v>9.6</v>
      </c>
      <c r="T84">
        <v>36.6</v>
      </c>
      <c r="U84">
        <v>328239523</v>
      </c>
    </row>
    <row r="85" spans="1:21">
      <c r="A85">
        <v>84</v>
      </c>
      <c r="B85" t="s">
        <v>37</v>
      </c>
      <c r="C85" t="s">
        <v>424</v>
      </c>
      <c r="D85" t="s">
        <v>112</v>
      </c>
      <c r="E85" t="s">
        <v>113</v>
      </c>
      <c r="F85" t="s">
        <v>425</v>
      </c>
      <c r="G85" t="s">
        <v>37</v>
      </c>
      <c r="H85" t="b">
        <v>1</v>
      </c>
      <c r="I85" t="s">
        <v>33</v>
      </c>
      <c r="J85" t="s">
        <v>426</v>
      </c>
      <c r="K85" t="s">
        <v>427</v>
      </c>
      <c r="L85">
        <v>19000</v>
      </c>
      <c r="M85">
        <v>1963</v>
      </c>
      <c r="N85">
        <v>6</v>
      </c>
      <c r="O85">
        <v>1</v>
      </c>
      <c r="P85">
        <v>125.08</v>
      </c>
      <c r="Q85" s="1" t="s">
        <v>117</v>
      </c>
      <c r="R85">
        <v>77</v>
      </c>
      <c r="S85">
        <v>9.4</v>
      </c>
      <c r="T85">
        <v>59.2</v>
      </c>
      <c r="U85">
        <v>1397715000</v>
      </c>
    </row>
    <row r="86" spans="1:21">
      <c r="A86">
        <v>84</v>
      </c>
      <c r="B86" t="s">
        <v>279</v>
      </c>
      <c r="C86" t="s">
        <v>428</v>
      </c>
      <c r="D86" t="s">
        <v>112</v>
      </c>
      <c r="E86" t="s">
        <v>199</v>
      </c>
      <c r="F86" t="s">
        <v>429</v>
      </c>
      <c r="G86" t="s">
        <v>279</v>
      </c>
      <c r="H86" t="b">
        <v>1</v>
      </c>
      <c r="I86" t="s">
        <v>33</v>
      </c>
      <c r="J86" t="s">
        <v>391</v>
      </c>
      <c r="K86" t="s">
        <v>430</v>
      </c>
      <c r="L86">
        <v>19000</v>
      </c>
      <c r="M86">
        <v>1968</v>
      </c>
      <c r="N86">
        <v>3</v>
      </c>
      <c r="O86">
        <v>1</v>
      </c>
      <c r="P86">
        <v>125.08</v>
      </c>
      <c r="Q86" s="1" t="s">
        <v>117</v>
      </c>
      <c r="R86">
        <v>77</v>
      </c>
      <c r="S86">
        <v>9.4</v>
      </c>
      <c r="T86">
        <v>59.2</v>
      </c>
      <c r="U86">
        <v>1397715000</v>
      </c>
    </row>
    <row r="87" spans="1:21">
      <c r="A87">
        <v>86</v>
      </c>
      <c r="B87" t="s">
        <v>110</v>
      </c>
      <c r="C87" t="s">
        <v>431</v>
      </c>
      <c r="D87" t="s">
        <v>112</v>
      </c>
      <c r="E87" t="s">
        <v>432</v>
      </c>
      <c r="F87" t="s">
        <v>433</v>
      </c>
      <c r="G87" t="s">
        <v>110</v>
      </c>
      <c r="H87" t="b">
        <v>1</v>
      </c>
      <c r="I87" t="s">
        <v>33</v>
      </c>
      <c r="J87" t="s">
        <v>434</v>
      </c>
      <c r="K87" t="s">
        <v>435</v>
      </c>
      <c r="L87">
        <v>18900</v>
      </c>
      <c r="M87">
        <v>1965</v>
      </c>
      <c r="N87">
        <v>4</v>
      </c>
      <c r="O87">
        <v>17</v>
      </c>
      <c r="P87">
        <v>125.08</v>
      </c>
      <c r="Q87" s="1" t="s">
        <v>117</v>
      </c>
      <c r="R87">
        <v>77</v>
      </c>
      <c r="S87">
        <v>9.4</v>
      </c>
      <c r="T87">
        <v>59.2</v>
      </c>
      <c r="U87">
        <v>1397715000</v>
      </c>
    </row>
    <row r="88" spans="1:21">
      <c r="A88">
        <v>88</v>
      </c>
      <c r="B88" t="s">
        <v>37</v>
      </c>
      <c r="C88" t="s">
        <v>436</v>
      </c>
      <c r="D88" t="s">
        <v>112</v>
      </c>
      <c r="E88" t="s">
        <v>199</v>
      </c>
      <c r="F88" t="s">
        <v>437</v>
      </c>
      <c r="G88" t="s">
        <v>37</v>
      </c>
      <c r="H88" t="b">
        <v>1</v>
      </c>
      <c r="I88" t="s">
        <v>33</v>
      </c>
      <c r="J88" t="s">
        <v>391</v>
      </c>
      <c r="K88" t="s">
        <v>438</v>
      </c>
      <c r="L88">
        <v>18700</v>
      </c>
      <c r="M88">
        <v>1966</v>
      </c>
      <c r="N88">
        <v>2</v>
      </c>
      <c r="O88">
        <v>15</v>
      </c>
      <c r="P88">
        <v>125.08</v>
      </c>
      <c r="Q88" s="1" t="s">
        <v>117</v>
      </c>
      <c r="R88">
        <v>77</v>
      </c>
      <c r="S88">
        <v>9.4</v>
      </c>
      <c r="T88">
        <v>59.2</v>
      </c>
      <c r="U88">
        <v>1397715000</v>
      </c>
    </row>
    <row r="89" spans="1:21">
      <c r="A89">
        <v>89</v>
      </c>
      <c r="B89" t="s">
        <v>299</v>
      </c>
      <c r="C89" t="s">
        <v>439</v>
      </c>
      <c r="D89" t="s">
        <v>39</v>
      </c>
      <c r="E89" t="s">
        <v>440</v>
      </c>
      <c r="F89" t="s">
        <v>441</v>
      </c>
      <c r="G89" t="s">
        <v>299</v>
      </c>
      <c r="H89" t="b">
        <v>1</v>
      </c>
      <c r="I89" t="s">
        <v>33</v>
      </c>
      <c r="J89" t="s">
        <v>442</v>
      </c>
      <c r="K89" t="s">
        <v>443</v>
      </c>
      <c r="L89">
        <v>18500</v>
      </c>
      <c r="M89">
        <v>1945</v>
      </c>
      <c r="N89">
        <v>12</v>
      </c>
      <c r="O89">
        <v>11</v>
      </c>
      <c r="P89">
        <v>117.24</v>
      </c>
      <c r="Q89" s="1" t="s">
        <v>44</v>
      </c>
      <c r="R89">
        <v>78.5</v>
      </c>
      <c r="S89">
        <v>9.6</v>
      </c>
      <c r="T89">
        <v>36.6</v>
      </c>
      <c r="U89">
        <v>328239523</v>
      </c>
    </row>
    <row r="90" spans="1:21">
      <c r="A90">
        <v>89</v>
      </c>
      <c r="B90" t="s">
        <v>56</v>
      </c>
      <c r="C90" t="s">
        <v>444</v>
      </c>
      <c r="D90" t="s">
        <v>39</v>
      </c>
      <c r="E90" t="s">
        <v>308</v>
      </c>
      <c r="F90" t="s">
        <v>211</v>
      </c>
      <c r="G90" t="s">
        <v>56</v>
      </c>
      <c r="H90" t="b">
        <v>1</v>
      </c>
      <c r="I90" t="s">
        <v>33</v>
      </c>
      <c r="J90" t="s">
        <v>445</v>
      </c>
      <c r="K90" t="s">
        <v>144</v>
      </c>
      <c r="L90">
        <v>18500</v>
      </c>
      <c r="M90">
        <v>1957</v>
      </c>
      <c r="N90">
        <v>9</v>
      </c>
      <c r="O90">
        <v>11</v>
      </c>
      <c r="P90">
        <v>117.24</v>
      </c>
      <c r="Q90" s="1" t="s">
        <v>44</v>
      </c>
      <c r="R90">
        <v>78.5</v>
      </c>
      <c r="S90">
        <v>9.6</v>
      </c>
      <c r="T90">
        <v>36.6</v>
      </c>
      <c r="U90">
        <v>328239523</v>
      </c>
    </row>
    <row r="91" spans="1:21">
      <c r="A91">
        <v>89</v>
      </c>
      <c r="B91" t="s">
        <v>299</v>
      </c>
      <c r="C91" t="s">
        <v>446</v>
      </c>
      <c r="D91" t="s">
        <v>334</v>
      </c>
      <c r="E91" t="s">
        <v>335</v>
      </c>
      <c r="F91" t="s">
        <v>447</v>
      </c>
      <c r="G91" t="s">
        <v>299</v>
      </c>
      <c r="H91" t="b">
        <v>1</v>
      </c>
      <c r="I91" t="s">
        <v>33</v>
      </c>
      <c r="J91" t="s">
        <v>448</v>
      </c>
      <c r="K91" t="s">
        <v>449</v>
      </c>
      <c r="L91">
        <v>18500</v>
      </c>
      <c r="M91">
        <v>1952</v>
      </c>
      <c r="N91">
        <v>11</v>
      </c>
      <c r="O91">
        <v>9</v>
      </c>
      <c r="P91">
        <v>180.75</v>
      </c>
      <c r="Q91" s="1" t="s">
        <v>339</v>
      </c>
      <c r="R91">
        <v>72.7</v>
      </c>
      <c r="S91">
        <v>11.4</v>
      </c>
      <c r="T91">
        <v>46.2</v>
      </c>
      <c r="U91">
        <v>144373535</v>
      </c>
    </row>
    <row r="92" spans="1:21">
      <c r="A92">
        <v>92</v>
      </c>
      <c r="B92" t="s">
        <v>56</v>
      </c>
      <c r="C92" t="s">
        <v>450</v>
      </c>
      <c r="D92" t="s">
        <v>39</v>
      </c>
      <c r="E92" t="s">
        <v>451</v>
      </c>
      <c r="F92" t="s">
        <v>452</v>
      </c>
      <c r="G92" t="s">
        <v>56</v>
      </c>
      <c r="H92" t="b">
        <v>1</v>
      </c>
      <c r="I92" t="s">
        <v>33</v>
      </c>
      <c r="J92" t="s">
        <v>453</v>
      </c>
      <c r="K92" t="s">
        <v>454</v>
      </c>
      <c r="L92">
        <v>18000</v>
      </c>
      <c r="M92">
        <v>1962</v>
      </c>
      <c r="N92">
        <v>1</v>
      </c>
      <c r="O92">
        <v>17</v>
      </c>
      <c r="P92">
        <v>117.24</v>
      </c>
      <c r="Q92" s="1" t="s">
        <v>44</v>
      </c>
      <c r="R92">
        <v>78.5</v>
      </c>
      <c r="S92">
        <v>9.6</v>
      </c>
      <c r="T92">
        <v>36.6</v>
      </c>
      <c r="U92">
        <v>328239523</v>
      </c>
    </row>
    <row r="93" spans="1:21">
      <c r="A93">
        <v>93</v>
      </c>
      <c r="B93" t="s">
        <v>279</v>
      </c>
      <c r="C93" t="s">
        <v>455</v>
      </c>
      <c r="D93" t="s">
        <v>233</v>
      </c>
      <c r="E93" t="s">
        <v>234</v>
      </c>
      <c r="F93" t="s">
        <v>456</v>
      </c>
      <c r="G93" t="s">
        <v>279</v>
      </c>
      <c r="H93" t="b">
        <v>0</v>
      </c>
      <c r="I93" t="s">
        <v>33</v>
      </c>
      <c r="J93" t="s">
        <v>457</v>
      </c>
      <c r="K93" t="s">
        <v>458</v>
      </c>
      <c r="L93">
        <v>17700</v>
      </c>
      <c r="M93">
        <v>1950</v>
      </c>
      <c r="N93">
        <v>6</v>
      </c>
      <c r="O93">
        <v>15</v>
      </c>
      <c r="P93">
        <v>119.62</v>
      </c>
      <c r="Q93" s="1" t="s">
        <v>238</v>
      </c>
      <c r="R93">
        <v>81.3</v>
      </c>
      <c r="S93">
        <v>25.5</v>
      </c>
      <c r="T93">
        <v>30.6</v>
      </c>
      <c r="U93">
        <v>66834405</v>
      </c>
    </row>
    <row r="94" spans="1:21">
      <c r="A94">
        <v>94</v>
      </c>
      <c r="B94" t="s">
        <v>56</v>
      </c>
      <c r="C94" t="s">
        <v>459</v>
      </c>
      <c r="D94" t="s">
        <v>39</v>
      </c>
      <c r="E94" t="s">
        <v>421</v>
      </c>
      <c r="F94" t="s">
        <v>211</v>
      </c>
      <c r="G94" t="s">
        <v>56</v>
      </c>
      <c r="H94" t="b">
        <v>1</v>
      </c>
      <c r="I94" t="s">
        <v>33</v>
      </c>
      <c r="J94" t="s">
        <v>460</v>
      </c>
      <c r="K94" t="s">
        <v>89</v>
      </c>
      <c r="L94">
        <v>17500</v>
      </c>
      <c r="M94">
        <v>1956</v>
      </c>
      <c r="N94">
        <v>6</v>
      </c>
      <c r="O94">
        <v>11</v>
      </c>
      <c r="P94">
        <v>117.24</v>
      </c>
      <c r="Q94" s="1" t="s">
        <v>44</v>
      </c>
      <c r="R94">
        <v>78.5</v>
      </c>
      <c r="S94">
        <v>9.6</v>
      </c>
      <c r="T94">
        <v>36.6</v>
      </c>
      <c r="U94">
        <v>328239523</v>
      </c>
    </row>
    <row r="95" spans="1:21">
      <c r="A95">
        <v>94</v>
      </c>
      <c r="B95" t="s">
        <v>56</v>
      </c>
      <c r="C95" t="s">
        <v>461</v>
      </c>
      <c r="D95" t="s">
        <v>39</v>
      </c>
      <c r="E95" t="s">
        <v>462</v>
      </c>
      <c r="F95" t="s">
        <v>271</v>
      </c>
      <c r="G95" t="s">
        <v>56</v>
      </c>
      <c r="H95" t="b">
        <v>1</v>
      </c>
      <c r="I95" t="s">
        <v>33</v>
      </c>
      <c r="J95" t="s">
        <v>463</v>
      </c>
      <c r="K95" t="s">
        <v>464</v>
      </c>
      <c r="L95">
        <v>17500</v>
      </c>
      <c r="M95">
        <v>1936</v>
      </c>
      <c r="N95">
        <v>2</v>
      </c>
      <c r="O95">
        <v>16</v>
      </c>
      <c r="P95">
        <v>117.24</v>
      </c>
      <c r="Q95" s="1" t="s">
        <v>44</v>
      </c>
      <c r="R95">
        <v>78.5</v>
      </c>
      <c r="S95">
        <v>9.6</v>
      </c>
      <c r="T95">
        <v>36.6</v>
      </c>
      <c r="U95">
        <v>328239523</v>
      </c>
    </row>
    <row r="96" spans="1:21">
      <c r="A96">
        <v>94</v>
      </c>
      <c r="B96" t="s">
        <v>279</v>
      </c>
      <c r="C96" t="s">
        <v>465</v>
      </c>
      <c r="D96" t="s">
        <v>81</v>
      </c>
      <c r="E96" t="s">
        <v>466</v>
      </c>
      <c r="F96" t="s">
        <v>456</v>
      </c>
      <c r="G96" t="s">
        <v>279</v>
      </c>
      <c r="H96" t="b">
        <v>0</v>
      </c>
      <c r="I96" t="s">
        <v>92</v>
      </c>
      <c r="J96" t="s">
        <v>467</v>
      </c>
      <c r="K96" t="s">
        <v>468</v>
      </c>
      <c r="L96">
        <v>17500</v>
      </c>
      <c r="M96">
        <v>1950</v>
      </c>
      <c r="N96">
        <v>3</v>
      </c>
      <c r="O96">
        <v>20</v>
      </c>
      <c r="P96">
        <v>180.44</v>
      </c>
      <c r="Q96" s="1" t="s">
        <v>85</v>
      </c>
      <c r="R96">
        <v>69.400000000000006</v>
      </c>
      <c r="S96">
        <v>11.2</v>
      </c>
      <c r="T96">
        <v>49.7</v>
      </c>
      <c r="U96">
        <v>1366417754</v>
      </c>
    </row>
    <row r="97" spans="1:21">
      <c r="A97">
        <v>97</v>
      </c>
      <c r="B97" t="s">
        <v>469</v>
      </c>
      <c r="C97" t="s">
        <v>470</v>
      </c>
      <c r="D97" t="s">
        <v>39</v>
      </c>
      <c r="E97" t="s">
        <v>471</v>
      </c>
      <c r="F97" t="s">
        <v>472</v>
      </c>
      <c r="G97" t="s">
        <v>469</v>
      </c>
      <c r="H97" t="b">
        <v>1</v>
      </c>
      <c r="I97" t="s">
        <v>33</v>
      </c>
      <c r="J97" t="s">
        <v>473</v>
      </c>
      <c r="K97" t="s">
        <v>474</v>
      </c>
      <c r="L97">
        <v>17400</v>
      </c>
      <c r="M97">
        <v>1932</v>
      </c>
      <c r="N97">
        <v>5</v>
      </c>
      <c r="O97">
        <v>11</v>
      </c>
      <c r="P97">
        <v>117.24</v>
      </c>
      <c r="Q97" s="1" t="s">
        <v>44</v>
      </c>
      <c r="R97">
        <v>78.5</v>
      </c>
      <c r="S97">
        <v>9.6</v>
      </c>
      <c r="T97">
        <v>36.6</v>
      </c>
      <c r="U97">
        <v>328239523</v>
      </c>
    </row>
    <row r="98" spans="1:21">
      <c r="A98">
        <v>97</v>
      </c>
      <c r="B98" t="s">
        <v>28</v>
      </c>
      <c r="C98" t="s">
        <v>475</v>
      </c>
      <c r="D98" t="s">
        <v>39</v>
      </c>
      <c r="E98" t="s">
        <v>476</v>
      </c>
      <c r="F98" t="s">
        <v>477</v>
      </c>
      <c r="G98" t="s">
        <v>28</v>
      </c>
      <c r="H98" t="b">
        <v>1</v>
      </c>
      <c r="I98" t="s">
        <v>33</v>
      </c>
      <c r="J98" t="s">
        <v>478</v>
      </c>
      <c r="K98" t="s">
        <v>197</v>
      </c>
      <c r="L98">
        <v>17400</v>
      </c>
      <c r="M98">
        <v>1940</v>
      </c>
      <c r="N98">
        <v>1</v>
      </c>
      <c r="O98">
        <v>22</v>
      </c>
      <c r="P98">
        <v>117.24</v>
      </c>
      <c r="Q98" s="1" t="s">
        <v>44</v>
      </c>
      <c r="R98">
        <v>78.5</v>
      </c>
      <c r="S98">
        <v>9.6</v>
      </c>
      <c r="T98">
        <v>36.6</v>
      </c>
      <c r="U98">
        <v>328239523</v>
      </c>
    </row>
    <row r="99" spans="1:21">
      <c r="A99">
        <v>99</v>
      </c>
      <c r="B99" t="s">
        <v>66</v>
      </c>
      <c r="C99" t="s">
        <v>479</v>
      </c>
      <c r="D99" t="s">
        <v>39</v>
      </c>
      <c r="E99" t="s">
        <v>68</v>
      </c>
      <c r="F99" t="s">
        <v>480</v>
      </c>
      <c r="G99" t="s">
        <v>66</v>
      </c>
      <c r="H99" t="b">
        <v>0</v>
      </c>
      <c r="I99" t="s">
        <v>33</v>
      </c>
      <c r="J99" t="s">
        <v>481</v>
      </c>
      <c r="K99" t="s">
        <v>482</v>
      </c>
      <c r="L99">
        <v>17100</v>
      </c>
      <c r="M99">
        <v>1931</v>
      </c>
      <c r="N99">
        <v>3</v>
      </c>
      <c r="O99">
        <v>11</v>
      </c>
      <c r="P99">
        <v>117.24</v>
      </c>
      <c r="Q99" s="1" t="s">
        <v>44</v>
      </c>
      <c r="R99">
        <v>78.5</v>
      </c>
      <c r="S99">
        <v>9.6</v>
      </c>
      <c r="T99">
        <v>36.6</v>
      </c>
      <c r="U99">
        <v>328239523</v>
      </c>
    </row>
    <row r="100" spans="1:21">
      <c r="A100">
        <v>100</v>
      </c>
      <c r="B100" t="s">
        <v>56</v>
      </c>
      <c r="C100" t="s">
        <v>483</v>
      </c>
      <c r="D100" t="s">
        <v>177</v>
      </c>
      <c r="E100" t="s">
        <v>484</v>
      </c>
      <c r="F100" t="s">
        <v>485</v>
      </c>
      <c r="G100" t="s">
        <v>56</v>
      </c>
      <c r="H100" t="b">
        <v>0</v>
      </c>
      <c r="I100" t="s">
        <v>92</v>
      </c>
      <c r="J100" t="s">
        <v>486</v>
      </c>
      <c r="K100" t="s">
        <v>487</v>
      </c>
      <c r="L100">
        <v>16700</v>
      </c>
      <c r="M100">
        <v>1953</v>
      </c>
      <c r="N100">
        <v>1</v>
      </c>
      <c r="O100">
        <v>1</v>
      </c>
      <c r="P100">
        <v>99.55</v>
      </c>
      <c r="Q100" s="1" t="s">
        <v>182</v>
      </c>
      <c r="R100">
        <v>83.6</v>
      </c>
      <c r="S100">
        <v>10.1</v>
      </c>
      <c r="T100">
        <v>28.8</v>
      </c>
      <c r="U100">
        <v>8574832</v>
      </c>
    </row>
    <row r="101" spans="1:21">
      <c r="A101">
        <v>101</v>
      </c>
      <c r="B101" t="s">
        <v>28</v>
      </c>
      <c r="C101" t="s">
        <v>488</v>
      </c>
      <c r="D101" t="s">
        <v>165</v>
      </c>
      <c r="E101" t="s">
        <v>489</v>
      </c>
      <c r="F101" t="s">
        <v>490</v>
      </c>
      <c r="G101" t="s">
        <v>28</v>
      </c>
      <c r="H101" t="b">
        <v>0</v>
      </c>
      <c r="I101" t="s">
        <v>33</v>
      </c>
      <c r="J101" t="s">
        <v>491</v>
      </c>
      <c r="K101" t="s">
        <v>492</v>
      </c>
      <c r="L101">
        <v>16500</v>
      </c>
      <c r="M101">
        <v>1951</v>
      </c>
      <c r="N101">
        <v>1</v>
      </c>
      <c r="O101">
        <v>1</v>
      </c>
      <c r="P101">
        <v>112.85</v>
      </c>
      <c r="Q101" s="1" t="s">
        <v>170</v>
      </c>
      <c r="R101">
        <v>80.900000000000006</v>
      </c>
      <c r="S101">
        <v>11.5</v>
      </c>
      <c r="T101">
        <v>48.8</v>
      </c>
      <c r="U101">
        <v>83132799</v>
      </c>
    </row>
    <row r="102" spans="1:21">
      <c r="A102">
        <v>101</v>
      </c>
      <c r="B102" t="s">
        <v>56</v>
      </c>
      <c r="C102" t="s">
        <v>493</v>
      </c>
      <c r="D102" t="s">
        <v>494</v>
      </c>
      <c r="E102" t="s">
        <v>495</v>
      </c>
      <c r="F102" t="s">
        <v>496</v>
      </c>
      <c r="G102" t="s">
        <v>56</v>
      </c>
      <c r="H102" t="b">
        <v>0</v>
      </c>
      <c r="I102" t="s">
        <v>92</v>
      </c>
      <c r="J102" t="s">
        <v>497</v>
      </c>
      <c r="K102" t="s">
        <v>498</v>
      </c>
      <c r="L102">
        <v>16500</v>
      </c>
      <c r="M102">
        <v>1967</v>
      </c>
      <c r="N102">
        <v>7</v>
      </c>
      <c r="O102">
        <v>4</v>
      </c>
      <c r="P102">
        <v>116.48</v>
      </c>
      <c r="Q102" s="1" t="s">
        <v>499</v>
      </c>
      <c r="R102">
        <v>79</v>
      </c>
      <c r="S102">
        <v>14.9</v>
      </c>
      <c r="T102">
        <v>46.1</v>
      </c>
      <c r="U102">
        <v>10669709</v>
      </c>
    </row>
    <row r="103" spans="1:21">
      <c r="A103">
        <v>101</v>
      </c>
      <c r="B103" t="s">
        <v>56</v>
      </c>
      <c r="C103" t="s">
        <v>493</v>
      </c>
      <c r="D103" t="s">
        <v>494</v>
      </c>
      <c r="E103" t="s">
        <v>495</v>
      </c>
      <c r="F103" t="s">
        <v>496</v>
      </c>
      <c r="G103" t="s">
        <v>56</v>
      </c>
      <c r="H103" t="b">
        <v>0</v>
      </c>
      <c r="I103" t="s">
        <v>92</v>
      </c>
      <c r="J103" t="s">
        <v>497</v>
      </c>
      <c r="K103" t="s">
        <v>498</v>
      </c>
      <c r="L103">
        <v>16500</v>
      </c>
      <c r="M103">
        <v>1967</v>
      </c>
      <c r="N103">
        <v>7</v>
      </c>
      <c r="O103">
        <v>4</v>
      </c>
      <c r="P103">
        <v>116.48</v>
      </c>
      <c r="Q103" s="1" t="s">
        <v>499</v>
      </c>
      <c r="R103">
        <v>79</v>
      </c>
      <c r="S103">
        <v>14.9</v>
      </c>
      <c r="T103">
        <v>46.1</v>
      </c>
      <c r="U103">
        <v>10669709</v>
      </c>
    </row>
    <row r="104" spans="1:21">
      <c r="A104">
        <v>103</v>
      </c>
      <c r="B104" t="s">
        <v>358</v>
      </c>
      <c r="C104" t="s">
        <v>500</v>
      </c>
      <c r="D104" t="s">
        <v>112</v>
      </c>
      <c r="E104" t="s">
        <v>199</v>
      </c>
      <c r="F104" t="s">
        <v>501</v>
      </c>
      <c r="G104" t="s">
        <v>358</v>
      </c>
      <c r="H104" t="b">
        <v>1</v>
      </c>
      <c r="I104" t="s">
        <v>33</v>
      </c>
      <c r="J104" t="s">
        <v>426</v>
      </c>
      <c r="K104" t="s">
        <v>502</v>
      </c>
      <c r="L104">
        <v>16300</v>
      </c>
      <c r="M104">
        <v>1951</v>
      </c>
      <c r="N104">
        <v>1</v>
      </c>
      <c r="O104">
        <v>1</v>
      </c>
      <c r="P104">
        <v>125.08</v>
      </c>
      <c r="Q104" s="1" t="s">
        <v>117</v>
      </c>
      <c r="R104">
        <v>77</v>
      </c>
      <c r="S104">
        <v>9.4</v>
      </c>
      <c r="T104">
        <v>59.2</v>
      </c>
      <c r="U104">
        <v>1397715000</v>
      </c>
    </row>
    <row r="105" spans="1:21">
      <c r="A105">
        <v>104</v>
      </c>
      <c r="B105" t="s">
        <v>28</v>
      </c>
      <c r="C105" t="s">
        <v>503</v>
      </c>
      <c r="D105" t="s">
        <v>504</v>
      </c>
      <c r="E105" t="s">
        <v>505</v>
      </c>
      <c r="F105" t="s">
        <v>506</v>
      </c>
      <c r="G105" t="s">
        <v>28</v>
      </c>
      <c r="H105" t="b">
        <v>0</v>
      </c>
      <c r="I105" t="s">
        <v>33</v>
      </c>
      <c r="J105" t="s">
        <v>507</v>
      </c>
      <c r="K105" t="s">
        <v>323</v>
      </c>
      <c r="L105">
        <v>16200</v>
      </c>
      <c r="M105">
        <v>1947</v>
      </c>
      <c r="N105">
        <v>10</v>
      </c>
      <c r="O105">
        <v>4</v>
      </c>
      <c r="P105">
        <v>110.51</v>
      </c>
      <c r="Q105" s="1" t="s">
        <v>508</v>
      </c>
      <c r="R105">
        <v>82.5</v>
      </c>
      <c r="S105">
        <v>27.9</v>
      </c>
      <c r="T105">
        <v>49.1</v>
      </c>
      <c r="U105">
        <v>10285453</v>
      </c>
    </row>
    <row r="106" spans="1:21">
      <c r="A106">
        <v>104</v>
      </c>
      <c r="B106" t="s">
        <v>45</v>
      </c>
      <c r="C106" t="s">
        <v>509</v>
      </c>
      <c r="D106" t="s">
        <v>39</v>
      </c>
      <c r="E106" t="s">
        <v>510</v>
      </c>
      <c r="F106" t="s">
        <v>97</v>
      </c>
      <c r="G106" t="s">
        <v>45</v>
      </c>
      <c r="H106" t="b">
        <v>1</v>
      </c>
      <c r="I106" t="s">
        <v>33</v>
      </c>
      <c r="J106" t="s">
        <v>511</v>
      </c>
      <c r="K106" t="s">
        <v>427</v>
      </c>
      <c r="L106">
        <v>16200</v>
      </c>
      <c r="M106">
        <v>1955</v>
      </c>
      <c r="N106">
        <v>4</v>
      </c>
      <c r="O106">
        <v>27</v>
      </c>
      <c r="P106">
        <v>117.24</v>
      </c>
      <c r="Q106" s="1" t="s">
        <v>44</v>
      </c>
      <c r="R106">
        <v>78.5</v>
      </c>
      <c r="S106">
        <v>9.6</v>
      </c>
      <c r="T106">
        <v>36.6</v>
      </c>
      <c r="U106">
        <v>328239523</v>
      </c>
    </row>
    <row r="107" spans="1:21">
      <c r="A107">
        <v>106</v>
      </c>
      <c r="B107" t="s">
        <v>56</v>
      </c>
      <c r="C107" t="s">
        <v>512</v>
      </c>
      <c r="D107" t="s">
        <v>177</v>
      </c>
      <c r="E107" t="s">
        <v>246</v>
      </c>
      <c r="F107" t="s">
        <v>211</v>
      </c>
      <c r="G107" t="s">
        <v>56</v>
      </c>
      <c r="H107" t="b">
        <v>1</v>
      </c>
      <c r="I107" t="s">
        <v>33</v>
      </c>
      <c r="J107" t="s">
        <v>513</v>
      </c>
      <c r="K107" t="s">
        <v>71</v>
      </c>
      <c r="L107">
        <v>16000</v>
      </c>
      <c r="M107">
        <v>1968</v>
      </c>
      <c r="N107">
        <v>3</v>
      </c>
      <c r="O107">
        <v>18</v>
      </c>
      <c r="P107">
        <v>99.55</v>
      </c>
      <c r="Q107" s="1" t="s">
        <v>182</v>
      </c>
      <c r="R107">
        <v>83.6</v>
      </c>
      <c r="S107">
        <v>10.1</v>
      </c>
      <c r="T107">
        <v>28.8</v>
      </c>
      <c r="U107">
        <v>8574832</v>
      </c>
    </row>
    <row r="108" spans="1:21">
      <c r="A108">
        <v>107</v>
      </c>
      <c r="B108" t="s">
        <v>110</v>
      </c>
      <c r="C108" t="s">
        <v>514</v>
      </c>
      <c r="D108" t="s">
        <v>112</v>
      </c>
      <c r="E108" t="s">
        <v>343</v>
      </c>
      <c r="F108" t="s">
        <v>515</v>
      </c>
      <c r="G108" t="s">
        <v>110</v>
      </c>
      <c r="H108" t="b">
        <v>1</v>
      </c>
      <c r="I108" t="s">
        <v>33</v>
      </c>
      <c r="J108" t="s">
        <v>516</v>
      </c>
      <c r="K108" t="s">
        <v>517</v>
      </c>
      <c r="L108">
        <v>15900</v>
      </c>
      <c r="M108">
        <v>1956</v>
      </c>
      <c r="N108">
        <v>1</v>
      </c>
      <c r="O108">
        <v>19</v>
      </c>
      <c r="P108">
        <v>125.08</v>
      </c>
      <c r="Q108" s="1" t="s">
        <v>117</v>
      </c>
      <c r="R108">
        <v>77</v>
      </c>
      <c r="S108">
        <v>9.4</v>
      </c>
      <c r="T108">
        <v>59.2</v>
      </c>
      <c r="U108">
        <v>1397715000</v>
      </c>
    </row>
    <row r="109" spans="1:21">
      <c r="A109">
        <v>108</v>
      </c>
      <c r="B109" t="s">
        <v>110</v>
      </c>
      <c r="C109" t="s">
        <v>518</v>
      </c>
      <c r="D109" t="s">
        <v>177</v>
      </c>
      <c r="E109" t="s">
        <v>519</v>
      </c>
      <c r="F109" t="s">
        <v>520</v>
      </c>
      <c r="G109" t="s">
        <v>110</v>
      </c>
      <c r="H109" t="b">
        <v>1</v>
      </c>
      <c r="I109" t="s">
        <v>33</v>
      </c>
      <c r="J109" t="s">
        <v>521</v>
      </c>
      <c r="K109" t="s">
        <v>522</v>
      </c>
      <c r="L109">
        <v>15800</v>
      </c>
      <c r="M109">
        <v>1939</v>
      </c>
      <c r="N109">
        <v>8</v>
      </c>
      <c r="O109">
        <v>26</v>
      </c>
      <c r="P109">
        <v>99.55</v>
      </c>
      <c r="Q109" s="1" t="s">
        <v>182</v>
      </c>
      <c r="R109">
        <v>83.6</v>
      </c>
      <c r="S109">
        <v>10.1</v>
      </c>
      <c r="T109">
        <v>28.8</v>
      </c>
      <c r="U109">
        <v>8574832</v>
      </c>
    </row>
    <row r="110" spans="1:21">
      <c r="A110">
        <v>112</v>
      </c>
      <c r="B110" t="s">
        <v>358</v>
      </c>
      <c r="C110" t="s">
        <v>523</v>
      </c>
      <c r="D110" t="s">
        <v>81</v>
      </c>
      <c r="E110" t="s">
        <v>82</v>
      </c>
      <c r="F110" t="s">
        <v>524</v>
      </c>
      <c r="G110" t="s">
        <v>358</v>
      </c>
      <c r="H110" t="b">
        <v>1</v>
      </c>
      <c r="I110" t="s">
        <v>33</v>
      </c>
      <c r="J110" t="s">
        <v>525</v>
      </c>
      <c r="K110" t="s">
        <v>526</v>
      </c>
      <c r="L110">
        <v>15600</v>
      </c>
      <c r="M110">
        <v>1955</v>
      </c>
      <c r="N110">
        <v>10</v>
      </c>
      <c r="O110">
        <v>1</v>
      </c>
      <c r="P110">
        <v>180.44</v>
      </c>
      <c r="Q110" s="1" t="s">
        <v>85</v>
      </c>
      <c r="R110">
        <v>69.400000000000006</v>
      </c>
      <c r="S110">
        <v>11.2</v>
      </c>
      <c r="T110">
        <v>49.7</v>
      </c>
      <c r="U110">
        <v>1366417754</v>
      </c>
    </row>
    <row r="111" spans="1:21">
      <c r="A111">
        <v>113</v>
      </c>
      <c r="B111" t="s">
        <v>45</v>
      </c>
      <c r="C111" t="s">
        <v>527</v>
      </c>
      <c r="D111" t="s">
        <v>39</v>
      </c>
      <c r="E111" t="s">
        <v>528</v>
      </c>
      <c r="F111" t="s">
        <v>529</v>
      </c>
      <c r="G111" t="s">
        <v>45</v>
      </c>
      <c r="H111" t="b">
        <v>1</v>
      </c>
      <c r="I111" t="s">
        <v>33</v>
      </c>
      <c r="J111" t="s">
        <v>530</v>
      </c>
      <c r="K111" t="s">
        <v>531</v>
      </c>
      <c r="L111">
        <v>15500</v>
      </c>
      <c r="M111">
        <v>1978</v>
      </c>
      <c r="N111">
        <v>3</v>
      </c>
      <c r="O111">
        <v>10</v>
      </c>
      <c r="P111">
        <v>117.24</v>
      </c>
      <c r="Q111" s="1" t="s">
        <v>44</v>
      </c>
      <c r="R111">
        <v>78.5</v>
      </c>
      <c r="S111">
        <v>9.6</v>
      </c>
      <c r="T111">
        <v>36.6</v>
      </c>
      <c r="U111">
        <v>328239523</v>
      </c>
    </row>
    <row r="112" spans="1:21">
      <c r="A112">
        <v>114</v>
      </c>
      <c r="B112" t="s">
        <v>28</v>
      </c>
      <c r="C112" t="s">
        <v>532</v>
      </c>
      <c r="D112" t="s">
        <v>81</v>
      </c>
      <c r="E112" t="s">
        <v>82</v>
      </c>
      <c r="F112" t="s">
        <v>533</v>
      </c>
      <c r="G112" t="s">
        <v>28</v>
      </c>
      <c r="H112" t="b">
        <v>1</v>
      </c>
      <c r="I112" t="s">
        <v>33</v>
      </c>
      <c r="J112" t="s">
        <v>534</v>
      </c>
      <c r="K112" t="s">
        <v>535</v>
      </c>
      <c r="L112">
        <v>15300</v>
      </c>
      <c r="M112">
        <v>1955</v>
      </c>
      <c r="N112">
        <v>1</v>
      </c>
      <c r="O112">
        <v>1</v>
      </c>
      <c r="P112">
        <v>180.44</v>
      </c>
      <c r="Q112" s="1" t="s">
        <v>85</v>
      </c>
      <c r="R112">
        <v>69.400000000000006</v>
      </c>
      <c r="S112">
        <v>11.2</v>
      </c>
      <c r="T112">
        <v>49.7</v>
      </c>
      <c r="U112">
        <v>1366417754</v>
      </c>
    </row>
    <row r="113" spans="1:21">
      <c r="A113">
        <v>115</v>
      </c>
      <c r="B113" t="s">
        <v>37</v>
      </c>
      <c r="C113" t="s">
        <v>536</v>
      </c>
      <c r="D113" t="s">
        <v>112</v>
      </c>
      <c r="E113" t="s">
        <v>221</v>
      </c>
      <c r="F113" t="s">
        <v>222</v>
      </c>
      <c r="G113" t="s">
        <v>37</v>
      </c>
      <c r="H113" t="b">
        <v>1</v>
      </c>
      <c r="I113" t="s">
        <v>33</v>
      </c>
      <c r="J113" t="s">
        <v>255</v>
      </c>
      <c r="K113" t="s">
        <v>537</v>
      </c>
      <c r="L113">
        <v>15200</v>
      </c>
      <c r="M113">
        <v>1967</v>
      </c>
      <c r="N113">
        <v>1</v>
      </c>
      <c r="O113">
        <v>1</v>
      </c>
      <c r="P113">
        <v>125.08</v>
      </c>
      <c r="Q113" s="1" t="s">
        <v>117</v>
      </c>
      <c r="R113">
        <v>77</v>
      </c>
      <c r="S113">
        <v>9.4</v>
      </c>
      <c r="T113">
        <v>59.2</v>
      </c>
      <c r="U113">
        <v>1397715000</v>
      </c>
    </row>
    <row r="114" spans="1:21">
      <c r="A114">
        <v>116</v>
      </c>
      <c r="B114" t="s">
        <v>79</v>
      </c>
      <c r="C114" t="s">
        <v>538</v>
      </c>
      <c r="D114" t="s">
        <v>539</v>
      </c>
      <c r="E114" t="s">
        <v>540</v>
      </c>
      <c r="F114" t="s">
        <v>79</v>
      </c>
      <c r="G114" t="s">
        <v>79</v>
      </c>
      <c r="H114" t="b">
        <v>0</v>
      </c>
      <c r="I114" t="s">
        <v>33</v>
      </c>
      <c r="J114" t="s">
        <v>541</v>
      </c>
      <c r="K114" t="s">
        <v>542</v>
      </c>
      <c r="L114">
        <v>14900</v>
      </c>
      <c r="M114">
        <v>1939</v>
      </c>
      <c r="N114">
        <v>4</v>
      </c>
      <c r="O114">
        <v>19</v>
      </c>
      <c r="P114">
        <v>113.27</v>
      </c>
      <c r="Q114" s="1" t="s">
        <v>543</v>
      </c>
      <c r="R114">
        <v>76.900000000000006</v>
      </c>
      <c r="S114">
        <v>14.9</v>
      </c>
      <c r="T114">
        <v>29.5</v>
      </c>
      <c r="U114">
        <v>69625582</v>
      </c>
    </row>
    <row r="115" spans="1:21">
      <c r="A115">
        <v>116</v>
      </c>
      <c r="B115" t="s">
        <v>28</v>
      </c>
      <c r="C115" t="s">
        <v>544</v>
      </c>
      <c r="D115" t="s">
        <v>39</v>
      </c>
      <c r="E115" t="s">
        <v>440</v>
      </c>
      <c r="F115" t="s">
        <v>167</v>
      </c>
      <c r="G115" t="s">
        <v>28</v>
      </c>
      <c r="H115" t="b">
        <v>1</v>
      </c>
      <c r="I115" t="s">
        <v>33</v>
      </c>
      <c r="J115" t="s">
        <v>545</v>
      </c>
      <c r="K115" t="s">
        <v>144</v>
      </c>
      <c r="L115">
        <v>14900</v>
      </c>
      <c r="M115">
        <v>1941</v>
      </c>
      <c r="N115">
        <v>11</v>
      </c>
      <c r="O115">
        <v>13</v>
      </c>
      <c r="P115">
        <v>117.24</v>
      </c>
      <c r="Q115" s="1" t="s">
        <v>44</v>
      </c>
      <c r="R115">
        <v>78.5</v>
      </c>
      <c r="S115">
        <v>9.6</v>
      </c>
      <c r="T115">
        <v>36.6</v>
      </c>
      <c r="U115">
        <v>328239523</v>
      </c>
    </row>
    <row r="116" spans="1:21">
      <c r="A116">
        <v>118</v>
      </c>
      <c r="B116" t="s">
        <v>110</v>
      </c>
      <c r="C116" t="s">
        <v>546</v>
      </c>
      <c r="D116" t="s">
        <v>539</v>
      </c>
      <c r="E116" t="s">
        <v>540</v>
      </c>
      <c r="F116" t="s">
        <v>547</v>
      </c>
      <c r="G116" t="s">
        <v>110</v>
      </c>
      <c r="H116" t="b">
        <v>1</v>
      </c>
      <c r="I116" t="s">
        <v>33</v>
      </c>
      <c r="J116" t="s">
        <v>548</v>
      </c>
      <c r="K116" t="s">
        <v>549</v>
      </c>
      <c r="L116">
        <v>14800</v>
      </c>
      <c r="M116">
        <v>1944</v>
      </c>
      <c r="N116">
        <v>5</v>
      </c>
      <c r="O116">
        <v>2</v>
      </c>
      <c r="P116">
        <v>113.27</v>
      </c>
      <c r="Q116" s="1" t="s">
        <v>543</v>
      </c>
      <c r="R116">
        <v>76.900000000000006</v>
      </c>
      <c r="S116">
        <v>14.9</v>
      </c>
      <c r="T116">
        <v>29.5</v>
      </c>
      <c r="U116">
        <v>69625582</v>
      </c>
    </row>
    <row r="117" spans="1:21">
      <c r="A117">
        <v>119</v>
      </c>
      <c r="B117" t="s">
        <v>110</v>
      </c>
      <c r="C117" t="s">
        <v>550</v>
      </c>
      <c r="D117" t="s">
        <v>233</v>
      </c>
      <c r="E117" t="s">
        <v>234</v>
      </c>
      <c r="F117" t="s">
        <v>551</v>
      </c>
      <c r="G117" t="s">
        <v>110</v>
      </c>
      <c r="H117" t="b">
        <v>0</v>
      </c>
      <c r="I117" t="s">
        <v>92</v>
      </c>
      <c r="J117" t="s">
        <v>552</v>
      </c>
      <c r="K117" t="s">
        <v>553</v>
      </c>
      <c r="L117">
        <v>14700</v>
      </c>
      <c r="M117">
        <v>1954</v>
      </c>
      <c r="N117">
        <v>6</v>
      </c>
      <c r="O117">
        <v>30</v>
      </c>
      <c r="P117">
        <v>119.62</v>
      </c>
      <c r="Q117" s="1" t="s">
        <v>238</v>
      </c>
      <c r="R117">
        <v>81.3</v>
      </c>
      <c r="S117">
        <v>25.5</v>
      </c>
      <c r="T117">
        <v>30.6</v>
      </c>
      <c r="U117">
        <v>66834405</v>
      </c>
    </row>
    <row r="118" spans="1:21">
      <c r="A118">
        <v>120</v>
      </c>
      <c r="B118" t="s">
        <v>358</v>
      </c>
      <c r="C118" t="s">
        <v>554</v>
      </c>
      <c r="D118" t="s">
        <v>112</v>
      </c>
      <c r="E118" t="s">
        <v>199</v>
      </c>
      <c r="F118" t="s">
        <v>555</v>
      </c>
      <c r="G118" t="s">
        <v>358</v>
      </c>
      <c r="H118" t="b">
        <v>1</v>
      </c>
      <c r="I118" t="s">
        <v>33</v>
      </c>
      <c r="J118" t="s">
        <v>556</v>
      </c>
      <c r="K118" t="s">
        <v>557</v>
      </c>
      <c r="L118">
        <v>14600</v>
      </c>
      <c r="M118">
        <v>1962</v>
      </c>
      <c r="N118">
        <v>5</v>
      </c>
      <c r="O118">
        <v>22</v>
      </c>
      <c r="P118">
        <v>125.08</v>
      </c>
      <c r="Q118" s="1" t="s">
        <v>117</v>
      </c>
      <c r="R118">
        <v>77</v>
      </c>
      <c r="S118">
        <v>9.4</v>
      </c>
      <c r="T118">
        <v>59.2</v>
      </c>
      <c r="U118">
        <v>1397715000</v>
      </c>
    </row>
    <row r="119" spans="1:21">
      <c r="A119">
        <v>121</v>
      </c>
      <c r="B119" t="s">
        <v>37</v>
      </c>
      <c r="C119" t="s">
        <v>558</v>
      </c>
      <c r="D119" t="s">
        <v>112</v>
      </c>
      <c r="E119" t="s">
        <v>559</v>
      </c>
      <c r="F119" t="s">
        <v>425</v>
      </c>
      <c r="G119" t="s">
        <v>37</v>
      </c>
      <c r="H119" t="b">
        <v>1</v>
      </c>
      <c r="I119" t="s">
        <v>33</v>
      </c>
      <c r="J119" t="s">
        <v>392</v>
      </c>
      <c r="K119" t="s">
        <v>560</v>
      </c>
      <c r="L119">
        <v>14500</v>
      </c>
      <c r="M119">
        <v>1964</v>
      </c>
      <c r="N119">
        <v>3</v>
      </c>
      <c r="O119">
        <v>1</v>
      </c>
      <c r="P119">
        <v>125.08</v>
      </c>
      <c r="Q119" s="1" t="s">
        <v>117</v>
      </c>
      <c r="R119">
        <v>77</v>
      </c>
      <c r="S119">
        <v>9.4</v>
      </c>
      <c r="T119">
        <v>59.2</v>
      </c>
      <c r="U119">
        <v>1397715000</v>
      </c>
    </row>
    <row r="120" spans="1:21">
      <c r="A120">
        <v>123</v>
      </c>
      <c r="B120" t="s">
        <v>257</v>
      </c>
      <c r="C120" t="s">
        <v>561</v>
      </c>
      <c r="D120" t="s">
        <v>562</v>
      </c>
      <c r="E120" t="s">
        <v>562</v>
      </c>
      <c r="F120" t="s">
        <v>563</v>
      </c>
      <c r="G120" t="s">
        <v>257</v>
      </c>
      <c r="H120" t="b">
        <v>1</v>
      </c>
      <c r="I120" t="s">
        <v>33</v>
      </c>
      <c r="J120" t="s">
        <v>564</v>
      </c>
      <c r="K120" t="s">
        <v>565</v>
      </c>
      <c r="L120">
        <v>14300</v>
      </c>
      <c r="M120">
        <v>1927</v>
      </c>
      <c r="N120">
        <v>6</v>
      </c>
      <c r="O120">
        <v>27</v>
      </c>
      <c r="P120">
        <v>114.41</v>
      </c>
      <c r="Q120" s="1" t="s">
        <v>566</v>
      </c>
      <c r="R120">
        <v>83.1</v>
      </c>
      <c r="S120">
        <v>13.1</v>
      </c>
      <c r="T120">
        <v>21</v>
      </c>
      <c r="U120">
        <v>5703569</v>
      </c>
    </row>
    <row r="121" spans="1:21">
      <c r="A121">
        <v>124</v>
      </c>
      <c r="B121" t="s">
        <v>79</v>
      </c>
      <c r="C121" t="s">
        <v>567</v>
      </c>
      <c r="D121" t="s">
        <v>81</v>
      </c>
      <c r="E121" t="s">
        <v>82</v>
      </c>
      <c r="F121" t="s">
        <v>568</v>
      </c>
      <c r="G121" t="s">
        <v>79</v>
      </c>
      <c r="H121" t="b">
        <v>0</v>
      </c>
      <c r="I121" t="s">
        <v>33</v>
      </c>
      <c r="J121" t="s">
        <v>569</v>
      </c>
      <c r="K121" t="s">
        <v>570</v>
      </c>
      <c r="L121">
        <v>14200</v>
      </c>
      <c r="M121">
        <v>1967</v>
      </c>
      <c r="N121">
        <v>6</v>
      </c>
      <c r="O121">
        <v>14</v>
      </c>
      <c r="P121">
        <v>180.44</v>
      </c>
      <c r="Q121" s="1" t="s">
        <v>85</v>
      </c>
      <c r="R121">
        <v>69.400000000000006</v>
      </c>
      <c r="S121">
        <v>11.2</v>
      </c>
      <c r="T121">
        <v>49.7</v>
      </c>
      <c r="U121">
        <v>1366417754</v>
      </c>
    </row>
    <row r="122" spans="1:21">
      <c r="A122">
        <v>124</v>
      </c>
      <c r="B122" t="s">
        <v>257</v>
      </c>
      <c r="C122" t="s">
        <v>571</v>
      </c>
      <c r="D122" t="s">
        <v>572</v>
      </c>
      <c r="E122" t="s">
        <v>573</v>
      </c>
      <c r="F122" t="s">
        <v>574</v>
      </c>
      <c r="G122" t="s">
        <v>257</v>
      </c>
      <c r="H122" t="b">
        <v>1</v>
      </c>
      <c r="I122" t="s">
        <v>33</v>
      </c>
      <c r="J122" t="s">
        <v>575</v>
      </c>
      <c r="K122" t="s">
        <v>576</v>
      </c>
      <c r="L122">
        <v>14200</v>
      </c>
      <c r="M122">
        <v>1957</v>
      </c>
      <c r="N122">
        <v>4</v>
      </c>
      <c r="O122">
        <v>10</v>
      </c>
      <c r="P122">
        <v>267.51</v>
      </c>
      <c r="Q122" s="1" t="s">
        <v>577</v>
      </c>
      <c r="R122">
        <v>54.3</v>
      </c>
      <c r="S122">
        <v>1.5</v>
      </c>
      <c r="T122">
        <v>34.799999999999997</v>
      </c>
      <c r="U122">
        <v>200963599</v>
      </c>
    </row>
    <row r="123" spans="1:21">
      <c r="A123">
        <v>127</v>
      </c>
      <c r="B123" t="s">
        <v>79</v>
      </c>
      <c r="C123" t="s">
        <v>578</v>
      </c>
      <c r="D123" t="s">
        <v>233</v>
      </c>
      <c r="E123" t="s">
        <v>234</v>
      </c>
      <c r="F123" t="s">
        <v>179</v>
      </c>
      <c r="G123" t="s">
        <v>79</v>
      </c>
      <c r="H123" t="b">
        <v>0</v>
      </c>
      <c r="I123" t="s">
        <v>33</v>
      </c>
      <c r="J123" t="s">
        <v>579</v>
      </c>
      <c r="K123" t="s">
        <v>580</v>
      </c>
      <c r="L123">
        <v>14000</v>
      </c>
      <c r="M123">
        <v>1955</v>
      </c>
      <c r="N123">
        <v>10</v>
      </c>
      <c r="O123">
        <v>2</v>
      </c>
      <c r="P123">
        <v>119.62</v>
      </c>
      <c r="Q123" s="1" t="s">
        <v>238</v>
      </c>
      <c r="R123">
        <v>81.3</v>
      </c>
      <c r="S123">
        <v>25.5</v>
      </c>
      <c r="T123">
        <v>30.6</v>
      </c>
      <c r="U123">
        <v>66834405</v>
      </c>
    </row>
    <row r="124" spans="1:21">
      <c r="A124">
        <v>128</v>
      </c>
      <c r="B124" t="s">
        <v>358</v>
      </c>
      <c r="C124" t="s">
        <v>581</v>
      </c>
      <c r="D124" t="s">
        <v>112</v>
      </c>
      <c r="E124" t="s">
        <v>582</v>
      </c>
      <c r="F124" t="s">
        <v>415</v>
      </c>
      <c r="G124" t="s">
        <v>358</v>
      </c>
      <c r="H124" t="b">
        <v>1</v>
      </c>
      <c r="I124" t="s">
        <v>33</v>
      </c>
      <c r="J124" t="s">
        <v>583</v>
      </c>
      <c r="K124" t="s">
        <v>584</v>
      </c>
      <c r="L124">
        <v>13900</v>
      </c>
      <c r="M124">
        <v>1965</v>
      </c>
      <c r="N124">
        <v>9</v>
      </c>
      <c r="O124">
        <v>1</v>
      </c>
      <c r="P124">
        <v>125.08</v>
      </c>
      <c r="Q124" s="1" t="s">
        <v>117</v>
      </c>
      <c r="R124">
        <v>77</v>
      </c>
      <c r="S124">
        <v>9.4</v>
      </c>
      <c r="T124">
        <v>59.2</v>
      </c>
      <c r="U124">
        <v>1397715000</v>
      </c>
    </row>
    <row r="125" spans="1:21">
      <c r="A125">
        <v>130</v>
      </c>
      <c r="B125" t="s">
        <v>175</v>
      </c>
      <c r="C125" t="s">
        <v>585</v>
      </c>
      <c r="D125" t="s">
        <v>233</v>
      </c>
      <c r="E125" t="s">
        <v>234</v>
      </c>
      <c r="F125" t="s">
        <v>179</v>
      </c>
      <c r="G125" t="s">
        <v>175</v>
      </c>
      <c r="H125" t="b">
        <v>1</v>
      </c>
      <c r="I125" t="s">
        <v>33</v>
      </c>
      <c r="J125" t="s">
        <v>586</v>
      </c>
      <c r="K125" t="s">
        <v>197</v>
      </c>
      <c r="L125">
        <v>13700</v>
      </c>
      <c r="M125">
        <v>1945</v>
      </c>
      <c r="N125">
        <v>2</v>
      </c>
      <c r="O125">
        <v>1</v>
      </c>
      <c r="P125">
        <v>119.62</v>
      </c>
      <c r="Q125" s="1" t="s">
        <v>238</v>
      </c>
      <c r="R125">
        <v>81.3</v>
      </c>
      <c r="S125">
        <v>25.5</v>
      </c>
      <c r="T125">
        <v>30.6</v>
      </c>
      <c r="U125">
        <v>66834405</v>
      </c>
    </row>
    <row r="126" spans="1:21">
      <c r="A126">
        <v>130</v>
      </c>
      <c r="B126" t="s">
        <v>587</v>
      </c>
      <c r="C126" t="s">
        <v>588</v>
      </c>
      <c r="D126" t="s">
        <v>39</v>
      </c>
      <c r="E126" t="s">
        <v>589</v>
      </c>
      <c r="F126" t="s">
        <v>590</v>
      </c>
      <c r="G126" t="s">
        <v>587</v>
      </c>
      <c r="H126" t="b">
        <v>1</v>
      </c>
      <c r="I126" t="s">
        <v>92</v>
      </c>
      <c r="J126" t="s">
        <v>591</v>
      </c>
      <c r="K126" t="s">
        <v>592</v>
      </c>
      <c r="L126">
        <v>13700</v>
      </c>
      <c r="M126">
        <v>1947</v>
      </c>
      <c r="N126">
        <v>3</v>
      </c>
      <c r="O126">
        <v>2</v>
      </c>
      <c r="P126">
        <v>117.24</v>
      </c>
      <c r="Q126" s="1" t="s">
        <v>44</v>
      </c>
      <c r="R126">
        <v>78.5</v>
      </c>
      <c r="S126">
        <v>9.6</v>
      </c>
      <c r="T126">
        <v>36.6</v>
      </c>
      <c r="U126">
        <v>328239523</v>
      </c>
    </row>
    <row r="127" spans="1:21">
      <c r="A127">
        <v>130</v>
      </c>
      <c r="B127" t="s">
        <v>45</v>
      </c>
      <c r="C127" t="s">
        <v>593</v>
      </c>
      <c r="D127" t="s">
        <v>39</v>
      </c>
      <c r="E127" t="s">
        <v>510</v>
      </c>
      <c r="F127" t="s">
        <v>594</v>
      </c>
      <c r="G127" t="s">
        <v>45</v>
      </c>
      <c r="H127" t="b">
        <v>1</v>
      </c>
      <c r="I127" t="s">
        <v>33</v>
      </c>
      <c r="J127" t="s">
        <v>595</v>
      </c>
      <c r="K127" t="s">
        <v>596</v>
      </c>
      <c r="L127">
        <v>13700</v>
      </c>
      <c r="M127">
        <v>1976</v>
      </c>
      <c r="N127">
        <v>2</v>
      </c>
      <c r="O127">
        <v>24</v>
      </c>
      <c r="P127">
        <v>117.24</v>
      </c>
      <c r="Q127" s="1" t="s">
        <v>44</v>
      </c>
      <c r="R127">
        <v>78.5</v>
      </c>
      <c r="S127">
        <v>9.6</v>
      </c>
      <c r="T127">
        <v>36.6</v>
      </c>
      <c r="U127">
        <v>328239523</v>
      </c>
    </row>
    <row r="128" spans="1:21">
      <c r="A128">
        <v>133</v>
      </c>
      <c r="B128" t="s">
        <v>597</v>
      </c>
      <c r="C128" t="s">
        <v>598</v>
      </c>
      <c r="D128" t="s">
        <v>39</v>
      </c>
      <c r="E128" t="s">
        <v>599</v>
      </c>
      <c r="F128" t="s">
        <v>600</v>
      </c>
      <c r="G128" t="s">
        <v>597</v>
      </c>
      <c r="H128" t="b">
        <v>1</v>
      </c>
      <c r="I128" t="s">
        <v>33</v>
      </c>
      <c r="J128" t="s">
        <v>601</v>
      </c>
      <c r="K128" t="s">
        <v>602</v>
      </c>
      <c r="L128">
        <v>13300</v>
      </c>
      <c r="M128">
        <v>1942</v>
      </c>
      <c r="N128">
        <v>10</v>
      </c>
      <c r="O128">
        <v>13</v>
      </c>
      <c r="P128">
        <v>117.24</v>
      </c>
      <c r="Q128" s="1" t="s">
        <v>44</v>
      </c>
      <c r="R128">
        <v>78.5</v>
      </c>
      <c r="S128">
        <v>9.6</v>
      </c>
      <c r="T128">
        <v>36.6</v>
      </c>
      <c r="U128">
        <v>328239523</v>
      </c>
    </row>
    <row r="129" spans="1:21">
      <c r="A129">
        <v>133</v>
      </c>
      <c r="B129" t="s">
        <v>299</v>
      </c>
      <c r="C129" t="s">
        <v>603</v>
      </c>
      <c r="D129" t="s">
        <v>39</v>
      </c>
      <c r="E129" t="s">
        <v>604</v>
      </c>
      <c r="F129" t="s">
        <v>605</v>
      </c>
      <c r="G129" t="s">
        <v>299</v>
      </c>
      <c r="H129" t="b">
        <v>0</v>
      </c>
      <c r="I129" t="s">
        <v>33</v>
      </c>
      <c r="J129" t="s">
        <v>606</v>
      </c>
      <c r="K129" t="s">
        <v>607</v>
      </c>
      <c r="L129">
        <v>13300</v>
      </c>
      <c r="M129">
        <v>1942</v>
      </c>
      <c r="N129">
        <v>7</v>
      </c>
      <c r="O129">
        <v>29</v>
      </c>
      <c r="P129">
        <v>117.24</v>
      </c>
      <c r="Q129" s="1" t="s">
        <v>44</v>
      </c>
      <c r="R129">
        <v>78.5</v>
      </c>
      <c r="S129">
        <v>9.6</v>
      </c>
      <c r="T129">
        <v>36.6</v>
      </c>
      <c r="U129">
        <v>328239523</v>
      </c>
    </row>
    <row r="130" spans="1:21">
      <c r="A130">
        <v>136</v>
      </c>
      <c r="B130" t="s">
        <v>37</v>
      </c>
      <c r="C130" t="s">
        <v>608</v>
      </c>
      <c r="D130" t="s">
        <v>112</v>
      </c>
      <c r="E130" t="s">
        <v>609</v>
      </c>
      <c r="F130" t="s">
        <v>610</v>
      </c>
      <c r="G130" t="s">
        <v>37</v>
      </c>
      <c r="H130" t="b">
        <v>1</v>
      </c>
      <c r="I130" t="s">
        <v>33</v>
      </c>
      <c r="J130" t="s">
        <v>611</v>
      </c>
      <c r="K130" t="s">
        <v>612</v>
      </c>
      <c r="L130">
        <v>13200</v>
      </c>
      <c r="M130">
        <v>1962</v>
      </c>
      <c r="N130">
        <v>12</v>
      </c>
      <c r="O130">
        <v>28</v>
      </c>
      <c r="P130">
        <v>125.08</v>
      </c>
      <c r="Q130" s="1" t="s">
        <v>117</v>
      </c>
      <c r="R130">
        <v>77</v>
      </c>
      <c r="S130">
        <v>9.4</v>
      </c>
      <c r="T130">
        <v>59.2</v>
      </c>
      <c r="U130">
        <v>1397715000</v>
      </c>
    </row>
    <row r="131" spans="1:21">
      <c r="A131">
        <v>137</v>
      </c>
      <c r="B131" t="s">
        <v>469</v>
      </c>
      <c r="C131" t="s">
        <v>613</v>
      </c>
      <c r="D131" t="s">
        <v>281</v>
      </c>
      <c r="E131" t="s">
        <v>614</v>
      </c>
      <c r="F131" t="s">
        <v>472</v>
      </c>
      <c r="G131" t="s">
        <v>469</v>
      </c>
      <c r="H131" t="b">
        <v>1</v>
      </c>
      <c r="I131" t="s">
        <v>33</v>
      </c>
      <c r="J131" t="s">
        <v>615</v>
      </c>
      <c r="K131" t="s">
        <v>616</v>
      </c>
      <c r="L131">
        <v>13100</v>
      </c>
      <c r="M131">
        <v>1933</v>
      </c>
      <c r="N131">
        <v>3</v>
      </c>
      <c r="O131">
        <v>3</v>
      </c>
      <c r="P131">
        <v>119.8</v>
      </c>
      <c r="Q131" s="1" t="s">
        <v>286</v>
      </c>
      <c r="R131">
        <v>82.7</v>
      </c>
      <c r="S131">
        <v>23</v>
      </c>
      <c r="T131">
        <v>47.4</v>
      </c>
      <c r="U131">
        <v>25766605</v>
      </c>
    </row>
    <row r="132" spans="1:21">
      <c r="A132">
        <v>138</v>
      </c>
      <c r="B132" t="s">
        <v>56</v>
      </c>
      <c r="C132" t="s">
        <v>617</v>
      </c>
      <c r="D132" t="s">
        <v>81</v>
      </c>
      <c r="E132" t="s">
        <v>82</v>
      </c>
      <c r="F132" t="s">
        <v>485</v>
      </c>
      <c r="G132" t="s">
        <v>56</v>
      </c>
      <c r="H132" t="b">
        <v>1</v>
      </c>
      <c r="I132" t="s">
        <v>33</v>
      </c>
      <c r="J132" t="s">
        <v>618</v>
      </c>
      <c r="K132" t="s">
        <v>619</v>
      </c>
      <c r="L132">
        <v>12900</v>
      </c>
      <c r="M132">
        <v>1959</v>
      </c>
      <c r="N132">
        <v>3</v>
      </c>
      <c r="O132">
        <v>15</v>
      </c>
      <c r="P132">
        <v>180.44</v>
      </c>
      <c r="Q132" s="1" t="s">
        <v>85</v>
      </c>
      <c r="R132">
        <v>69.400000000000006</v>
      </c>
      <c r="S132">
        <v>11.2</v>
      </c>
      <c r="T132">
        <v>49.7</v>
      </c>
      <c r="U132">
        <v>1366417754</v>
      </c>
    </row>
    <row r="133" spans="1:21">
      <c r="A133">
        <v>138</v>
      </c>
      <c r="B133" t="s">
        <v>597</v>
      </c>
      <c r="C133" t="s">
        <v>620</v>
      </c>
      <c r="D133" t="s">
        <v>39</v>
      </c>
      <c r="E133" t="s">
        <v>621</v>
      </c>
      <c r="F133" t="s">
        <v>622</v>
      </c>
      <c r="G133" t="s">
        <v>597</v>
      </c>
      <c r="H133" t="b">
        <v>1</v>
      </c>
      <c r="I133" t="s">
        <v>33</v>
      </c>
      <c r="J133" t="s">
        <v>623</v>
      </c>
      <c r="K133" t="s">
        <v>624</v>
      </c>
      <c r="L133">
        <v>12900</v>
      </c>
      <c r="M133">
        <v>1947</v>
      </c>
      <c r="N133">
        <v>7</v>
      </c>
      <c r="O133">
        <v>29</v>
      </c>
      <c r="P133">
        <v>117.24</v>
      </c>
      <c r="Q133" s="1" t="s">
        <v>44</v>
      </c>
      <c r="R133">
        <v>78.5</v>
      </c>
      <c r="S133">
        <v>9.6</v>
      </c>
      <c r="T133">
        <v>36.6</v>
      </c>
      <c r="U133">
        <v>328239523</v>
      </c>
    </row>
    <row r="134" spans="1:21">
      <c r="A134">
        <v>140</v>
      </c>
      <c r="B134" t="s">
        <v>299</v>
      </c>
      <c r="C134" t="s">
        <v>625</v>
      </c>
      <c r="D134" t="s">
        <v>233</v>
      </c>
      <c r="E134" t="s">
        <v>234</v>
      </c>
      <c r="F134" t="s">
        <v>626</v>
      </c>
      <c r="G134" t="s">
        <v>299</v>
      </c>
      <c r="H134" t="b">
        <v>1</v>
      </c>
      <c r="I134" t="s">
        <v>33</v>
      </c>
      <c r="J134" t="s">
        <v>627</v>
      </c>
      <c r="K134" t="s">
        <v>628</v>
      </c>
      <c r="L134">
        <v>12600</v>
      </c>
      <c r="M134">
        <v>1964</v>
      </c>
      <c r="N134">
        <v>4</v>
      </c>
      <c r="O134">
        <v>21</v>
      </c>
      <c r="P134">
        <v>119.62</v>
      </c>
      <c r="Q134" s="1" t="s">
        <v>238</v>
      </c>
      <c r="R134">
        <v>81.3</v>
      </c>
      <c r="S134">
        <v>25.5</v>
      </c>
      <c r="T134">
        <v>30.6</v>
      </c>
      <c r="U134">
        <v>66834405</v>
      </c>
    </row>
    <row r="135" spans="1:21">
      <c r="A135">
        <v>141</v>
      </c>
      <c r="B135" t="s">
        <v>299</v>
      </c>
      <c r="C135" t="s">
        <v>629</v>
      </c>
      <c r="D135" t="s">
        <v>539</v>
      </c>
      <c r="E135" t="s">
        <v>540</v>
      </c>
      <c r="F135" t="s">
        <v>299</v>
      </c>
      <c r="G135" t="s">
        <v>299</v>
      </c>
      <c r="H135" t="b">
        <v>1</v>
      </c>
      <c r="I135" t="s">
        <v>33</v>
      </c>
      <c r="J135" t="s">
        <v>630</v>
      </c>
      <c r="K135" t="s">
        <v>631</v>
      </c>
      <c r="L135">
        <v>12300</v>
      </c>
      <c r="M135">
        <v>1965</v>
      </c>
      <c r="N135">
        <v>7</v>
      </c>
      <c r="O135">
        <v>12</v>
      </c>
      <c r="P135">
        <v>113.27</v>
      </c>
      <c r="Q135" s="1" t="s">
        <v>543</v>
      </c>
      <c r="R135">
        <v>76.900000000000006</v>
      </c>
      <c r="S135">
        <v>14.9</v>
      </c>
      <c r="T135">
        <v>29.5</v>
      </c>
      <c r="U135">
        <v>69625582</v>
      </c>
    </row>
    <row r="136" spans="1:21">
      <c r="A136">
        <v>142</v>
      </c>
      <c r="B136" t="s">
        <v>279</v>
      </c>
      <c r="C136" t="s">
        <v>632</v>
      </c>
      <c r="D136" t="s">
        <v>112</v>
      </c>
      <c r="E136" t="s">
        <v>633</v>
      </c>
      <c r="F136" t="s">
        <v>303</v>
      </c>
      <c r="G136" t="s">
        <v>279</v>
      </c>
      <c r="H136" t="b">
        <v>1</v>
      </c>
      <c r="I136" t="s">
        <v>33</v>
      </c>
      <c r="J136" t="s">
        <v>634</v>
      </c>
      <c r="K136" t="s">
        <v>635</v>
      </c>
      <c r="L136">
        <v>12200</v>
      </c>
      <c r="M136">
        <v>1973</v>
      </c>
      <c r="N136">
        <v>2</v>
      </c>
      <c r="O136">
        <v>1</v>
      </c>
      <c r="P136">
        <v>125.08</v>
      </c>
      <c r="Q136" s="1" t="s">
        <v>117</v>
      </c>
      <c r="R136">
        <v>77</v>
      </c>
      <c r="S136">
        <v>9.4</v>
      </c>
      <c r="T136">
        <v>59.2</v>
      </c>
      <c r="U136">
        <v>1397715000</v>
      </c>
    </row>
    <row r="137" spans="1:21">
      <c r="A137">
        <v>142</v>
      </c>
      <c r="B137" t="s">
        <v>358</v>
      </c>
      <c r="C137" t="s">
        <v>636</v>
      </c>
      <c r="D137" t="s">
        <v>112</v>
      </c>
      <c r="E137" t="s">
        <v>637</v>
      </c>
      <c r="F137" t="s">
        <v>361</v>
      </c>
      <c r="G137" t="s">
        <v>358</v>
      </c>
      <c r="H137" t="b">
        <v>1</v>
      </c>
      <c r="I137" t="s">
        <v>33</v>
      </c>
      <c r="J137" t="s">
        <v>638</v>
      </c>
      <c r="K137" t="s">
        <v>639</v>
      </c>
      <c r="L137">
        <v>12200</v>
      </c>
      <c r="M137">
        <v>1953</v>
      </c>
      <c r="N137">
        <v>10</v>
      </c>
      <c r="O137">
        <v>8</v>
      </c>
      <c r="P137">
        <v>125.08</v>
      </c>
      <c r="Q137" s="1" t="s">
        <v>117</v>
      </c>
      <c r="R137">
        <v>77</v>
      </c>
      <c r="S137">
        <v>9.4</v>
      </c>
      <c r="T137">
        <v>59.2</v>
      </c>
      <c r="U137">
        <v>1397715000</v>
      </c>
    </row>
    <row r="138" spans="1:21">
      <c r="A138">
        <v>144</v>
      </c>
      <c r="B138" t="s">
        <v>37</v>
      </c>
      <c r="C138" t="s">
        <v>640</v>
      </c>
      <c r="D138" t="s">
        <v>39</v>
      </c>
      <c r="E138" t="s">
        <v>641</v>
      </c>
      <c r="F138" t="s">
        <v>642</v>
      </c>
      <c r="G138" t="s">
        <v>37</v>
      </c>
      <c r="H138" t="b">
        <v>1</v>
      </c>
      <c r="I138" t="s">
        <v>33</v>
      </c>
      <c r="J138" t="s">
        <v>643</v>
      </c>
      <c r="K138" t="s">
        <v>644</v>
      </c>
      <c r="L138">
        <v>12100</v>
      </c>
      <c r="M138">
        <v>1950</v>
      </c>
      <c r="N138">
        <v>7</v>
      </c>
      <c r="O138">
        <v>18</v>
      </c>
      <c r="P138">
        <v>117.24</v>
      </c>
      <c r="Q138" s="1" t="s">
        <v>44</v>
      </c>
      <c r="R138">
        <v>78.5</v>
      </c>
      <c r="S138">
        <v>9.6</v>
      </c>
      <c r="T138">
        <v>36.6</v>
      </c>
      <c r="U138">
        <v>328239523</v>
      </c>
    </row>
    <row r="139" spans="1:21">
      <c r="A139">
        <v>145</v>
      </c>
      <c r="B139" t="s">
        <v>45</v>
      </c>
      <c r="C139" t="s">
        <v>645</v>
      </c>
      <c r="D139" t="s">
        <v>39</v>
      </c>
      <c r="E139" t="s">
        <v>96</v>
      </c>
      <c r="F139" t="s">
        <v>646</v>
      </c>
      <c r="G139" t="s">
        <v>45</v>
      </c>
      <c r="H139" t="b">
        <v>0</v>
      </c>
      <c r="I139" t="s">
        <v>92</v>
      </c>
      <c r="J139" t="s">
        <v>647</v>
      </c>
      <c r="K139" t="s">
        <v>648</v>
      </c>
      <c r="L139">
        <v>12000</v>
      </c>
      <c r="M139">
        <v>1963</v>
      </c>
      <c r="N139">
        <v>11</v>
      </c>
      <c r="O139">
        <v>6</v>
      </c>
      <c r="P139">
        <v>117.24</v>
      </c>
      <c r="Q139" s="1" t="s">
        <v>44</v>
      </c>
      <c r="R139">
        <v>78.5</v>
      </c>
      <c r="S139">
        <v>9.6</v>
      </c>
      <c r="T139">
        <v>36.6</v>
      </c>
      <c r="U139">
        <v>328239523</v>
      </c>
    </row>
    <row r="140" spans="1:21">
      <c r="A140">
        <v>147</v>
      </c>
      <c r="B140" t="s">
        <v>469</v>
      </c>
      <c r="C140" t="s">
        <v>649</v>
      </c>
      <c r="D140" t="s">
        <v>39</v>
      </c>
      <c r="E140" t="s">
        <v>68</v>
      </c>
      <c r="F140" t="s">
        <v>472</v>
      </c>
      <c r="G140" t="s">
        <v>469</v>
      </c>
      <c r="H140" t="b">
        <v>1</v>
      </c>
      <c r="I140" t="s">
        <v>33</v>
      </c>
      <c r="J140" t="s">
        <v>650</v>
      </c>
      <c r="K140" t="s">
        <v>273</v>
      </c>
      <c r="L140">
        <v>11600</v>
      </c>
      <c r="M140">
        <v>1940</v>
      </c>
      <c r="N140">
        <v>5</v>
      </c>
      <c r="O140">
        <v>10</v>
      </c>
      <c r="P140">
        <v>117.24</v>
      </c>
      <c r="Q140" s="1" t="s">
        <v>44</v>
      </c>
      <c r="R140">
        <v>78.5</v>
      </c>
      <c r="S140">
        <v>9.6</v>
      </c>
      <c r="T140">
        <v>36.6</v>
      </c>
      <c r="U140">
        <v>328239523</v>
      </c>
    </row>
    <row r="141" spans="1:21">
      <c r="A141">
        <v>148</v>
      </c>
      <c r="B141" t="s">
        <v>45</v>
      </c>
      <c r="C141" t="s">
        <v>651</v>
      </c>
      <c r="D141" t="s">
        <v>313</v>
      </c>
      <c r="E141" t="s">
        <v>652</v>
      </c>
      <c r="F141" t="s">
        <v>653</v>
      </c>
      <c r="G141" t="s">
        <v>45</v>
      </c>
      <c r="H141" t="b">
        <v>1</v>
      </c>
      <c r="I141" t="s">
        <v>33</v>
      </c>
      <c r="J141" t="s">
        <v>654</v>
      </c>
      <c r="K141" t="s">
        <v>655</v>
      </c>
      <c r="L141">
        <v>11500</v>
      </c>
      <c r="M141">
        <v>1984</v>
      </c>
      <c r="N141">
        <v>10</v>
      </c>
      <c r="O141">
        <v>10</v>
      </c>
      <c r="P141">
        <v>114.52</v>
      </c>
      <c r="Q141" s="1" t="s">
        <v>318</v>
      </c>
      <c r="R141">
        <v>77.8</v>
      </c>
      <c r="S141">
        <v>0.1</v>
      </c>
      <c r="T141">
        <v>15.9</v>
      </c>
      <c r="U141">
        <v>9770529</v>
      </c>
    </row>
    <row r="142" spans="1:21">
      <c r="A142">
        <v>148</v>
      </c>
      <c r="B142" t="s">
        <v>358</v>
      </c>
      <c r="C142" t="s">
        <v>656</v>
      </c>
      <c r="D142" t="s">
        <v>165</v>
      </c>
      <c r="E142" t="s">
        <v>657</v>
      </c>
      <c r="F142" t="s">
        <v>524</v>
      </c>
      <c r="G142" t="s">
        <v>358</v>
      </c>
      <c r="H142" t="b">
        <v>1</v>
      </c>
      <c r="I142" t="s">
        <v>33</v>
      </c>
      <c r="J142" t="s">
        <v>658</v>
      </c>
      <c r="K142" t="s">
        <v>659</v>
      </c>
      <c r="L142">
        <v>11500</v>
      </c>
      <c r="M142">
        <v>1950</v>
      </c>
      <c r="N142">
        <v>2</v>
      </c>
      <c r="O142">
        <v>16</v>
      </c>
      <c r="P142">
        <v>112.85</v>
      </c>
      <c r="Q142" s="1" t="s">
        <v>170</v>
      </c>
      <c r="R142">
        <v>80.900000000000006</v>
      </c>
      <c r="S142">
        <v>11.5</v>
      </c>
      <c r="T142">
        <v>48.8</v>
      </c>
      <c r="U142">
        <v>83132799</v>
      </c>
    </row>
    <row r="143" spans="1:21">
      <c r="A143">
        <v>148</v>
      </c>
      <c r="B143" t="s">
        <v>358</v>
      </c>
      <c r="C143" t="s">
        <v>660</v>
      </c>
      <c r="D143" t="s">
        <v>165</v>
      </c>
      <c r="E143" t="s">
        <v>657</v>
      </c>
      <c r="F143" t="s">
        <v>524</v>
      </c>
      <c r="G143" t="s">
        <v>358</v>
      </c>
      <c r="H143" t="b">
        <v>1</v>
      </c>
      <c r="I143" t="s">
        <v>33</v>
      </c>
      <c r="J143" t="s">
        <v>658</v>
      </c>
      <c r="K143" t="s">
        <v>311</v>
      </c>
      <c r="L143">
        <v>11500</v>
      </c>
      <c r="M143">
        <v>1950</v>
      </c>
      <c r="N143">
        <v>2</v>
      </c>
      <c r="O143">
        <v>16</v>
      </c>
      <c r="P143">
        <v>112.85</v>
      </c>
      <c r="Q143" s="1" t="s">
        <v>170</v>
      </c>
      <c r="R143">
        <v>80.900000000000006</v>
      </c>
      <c r="S143">
        <v>11.5</v>
      </c>
      <c r="T143">
        <v>48.8</v>
      </c>
      <c r="U143">
        <v>83132799</v>
      </c>
    </row>
    <row r="144" spans="1:21">
      <c r="A144">
        <v>151</v>
      </c>
      <c r="B144" t="s">
        <v>110</v>
      </c>
      <c r="C144" t="s">
        <v>661</v>
      </c>
      <c r="D144" t="s">
        <v>112</v>
      </c>
      <c r="E144" t="s">
        <v>662</v>
      </c>
      <c r="F144" t="s">
        <v>663</v>
      </c>
      <c r="G144" t="s">
        <v>110</v>
      </c>
      <c r="H144" t="b">
        <v>1</v>
      </c>
      <c r="I144" t="s">
        <v>33</v>
      </c>
      <c r="J144" t="s">
        <v>664</v>
      </c>
      <c r="K144" t="s">
        <v>665</v>
      </c>
      <c r="L144">
        <v>11400</v>
      </c>
      <c r="M144">
        <v>1964</v>
      </c>
      <c r="N144">
        <v>1</v>
      </c>
      <c r="O144">
        <v>1</v>
      </c>
      <c r="P144">
        <v>125.08</v>
      </c>
      <c r="Q144" s="1" t="s">
        <v>117</v>
      </c>
      <c r="R144">
        <v>77</v>
      </c>
      <c r="S144">
        <v>9.4</v>
      </c>
      <c r="T144">
        <v>59.2</v>
      </c>
      <c r="U144">
        <v>1397715000</v>
      </c>
    </row>
    <row r="145" spans="1:21">
      <c r="A145">
        <v>151</v>
      </c>
      <c r="B145" t="s">
        <v>28</v>
      </c>
      <c r="C145" t="s">
        <v>666</v>
      </c>
      <c r="D145" t="s">
        <v>39</v>
      </c>
      <c r="E145" t="s">
        <v>667</v>
      </c>
      <c r="F145" t="s">
        <v>668</v>
      </c>
      <c r="G145" t="s">
        <v>28</v>
      </c>
      <c r="H145" t="b">
        <v>1</v>
      </c>
      <c r="I145" t="s">
        <v>33</v>
      </c>
      <c r="J145" t="s">
        <v>669</v>
      </c>
      <c r="K145" t="s">
        <v>71</v>
      </c>
      <c r="L145">
        <v>11400</v>
      </c>
      <c r="M145">
        <v>1972</v>
      </c>
      <c r="N145">
        <v>7</v>
      </c>
      <c r="O145">
        <v>21</v>
      </c>
      <c r="P145">
        <v>117.24</v>
      </c>
      <c r="Q145" s="1" t="s">
        <v>44</v>
      </c>
      <c r="R145">
        <v>78.5</v>
      </c>
      <c r="S145">
        <v>9.6</v>
      </c>
      <c r="T145">
        <v>36.6</v>
      </c>
      <c r="U145">
        <v>328239523</v>
      </c>
    </row>
    <row r="146" spans="1:21">
      <c r="A146">
        <v>153</v>
      </c>
      <c r="B146" t="s">
        <v>56</v>
      </c>
      <c r="C146" t="s">
        <v>670</v>
      </c>
      <c r="D146" t="s">
        <v>39</v>
      </c>
      <c r="E146" t="s">
        <v>68</v>
      </c>
      <c r="F146" t="s">
        <v>211</v>
      </c>
      <c r="G146" t="s">
        <v>56</v>
      </c>
      <c r="H146" t="b">
        <v>1</v>
      </c>
      <c r="I146" t="s">
        <v>33</v>
      </c>
      <c r="J146" t="s">
        <v>671</v>
      </c>
      <c r="K146" t="s">
        <v>672</v>
      </c>
      <c r="L146">
        <v>11300</v>
      </c>
      <c r="M146">
        <v>1948</v>
      </c>
      <c r="N146">
        <v>9</v>
      </c>
      <c r="O146">
        <v>30</v>
      </c>
      <c r="P146">
        <v>117.24</v>
      </c>
      <c r="Q146" s="1" t="s">
        <v>44</v>
      </c>
      <c r="R146">
        <v>78.5</v>
      </c>
      <c r="S146">
        <v>9.6</v>
      </c>
      <c r="T146">
        <v>36.6</v>
      </c>
      <c r="U146">
        <v>328239523</v>
      </c>
    </row>
    <row r="147" spans="1:21">
      <c r="A147">
        <v>153</v>
      </c>
      <c r="B147" t="s">
        <v>257</v>
      </c>
      <c r="C147" t="s">
        <v>673</v>
      </c>
      <c r="D147" t="s">
        <v>672</v>
      </c>
      <c r="E147" t="s">
        <v>674</v>
      </c>
      <c r="F147" t="s">
        <v>675</v>
      </c>
      <c r="G147" t="s">
        <v>257</v>
      </c>
      <c r="H147" t="b">
        <v>1</v>
      </c>
      <c r="I147" t="s">
        <v>33</v>
      </c>
      <c r="J147" t="s">
        <v>676</v>
      </c>
      <c r="K147" t="s">
        <v>677</v>
      </c>
      <c r="L147">
        <v>11300</v>
      </c>
      <c r="M147">
        <v>1953</v>
      </c>
      <c r="N147">
        <v>9</v>
      </c>
      <c r="O147">
        <v>8</v>
      </c>
      <c r="P147">
        <v>108.15</v>
      </c>
      <c r="Q147" s="1" t="s">
        <v>678</v>
      </c>
      <c r="R147">
        <v>82.8</v>
      </c>
      <c r="S147">
        <v>23.1</v>
      </c>
      <c r="T147">
        <v>25.3</v>
      </c>
      <c r="U147">
        <v>9053300</v>
      </c>
    </row>
    <row r="148" spans="1:21">
      <c r="A148">
        <v>153</v>
      </c>
      <c r="B148" t="s">
        <v>257</v>
      </c>
      <c r="C148" t="s">
        <v>679</v>
      </c>
      <c r="D148" t="s">
        <v>281</v>
      </c>
      <c r="E148" t="s">
        <v>680</v>
      </c>
      <c r="F148" t="s">
        <v>257</v>
      </c>
      <c r="G148" t="s">
        <v>257</v>
      </c>
      <c r="H148" t="b">
        <v>0</v>
      </c>
      <c r="I148" t="s">
        <v>33</v>
      </c>
      <c r="J148" t="s">
        <v>681</v>
      </c>
      <c r="K148" t="s">
        <v>682</v>
      </c>
      <c r="L148">
        <v>11300</v>
      </c>
      <c r="M148">
        <v>1960</v>
      </c>
      <c r="N148">
        <v>4</v>
      </c>
      <c r="O148">
        <v>11</v>
      </c>
      <c r="P148">
        <v>119.8</v>
      </c>
      <c r="Q148" s="1" t="s">
        <v>286</v>
      </c>
      <c r="R148">
        <v>82.7</v>
      </c>
      <c r="S148">
        <v>23</v>
      </c>
      <c r="T148">
        <v>47.4</v>
      </c>
      <c r="U148">
        <v>25766605</v>
      </c>
    </row>
    <row r="149" spans="1:21">
      <c r="A149">
        <v>153</v>
      </c>
      <c r="B149" t="s">
        <v>56</v>
      </c>
      <c r="C149" t="s">
        <v>683</v>
      </c>
      <c r="D149" t="s">
        <v>177</v>
      </c>
      <c r="E149" t="s">
        <v>684</v>
      </c>
      <c r="F149" t="s">
        <v>271</v>
      </c>
      <c r="G149" t="s">
        <v>56</v>
      </c>
      <c r="H149" t="b">
        <v>1</v>
      </c>
      <c r="I149" t="s">
        <v>33</v>
      </c>
      <c r="J149" t="s">
        <v>685</v>
      </c>
      <c r="K149" t="s">
        <v>628</v>
      </c>
      <c r="L149">
        <v>11300</v>
      </c>
      <c r="M149">
        <v>1965</v>
      </c>
      <c r="N149">
        <v>5</v>
      </c>
      <c r="O149">
        <v>3</v>
      </c>
      <c r="P149">
        <v>99.55</v>
      </c>
      <c r="Q149" s="1" t="s">
        <v>182</v>
      </c>
      <c r="R149">
        <v>83.6</v>
      </c>
      <c r="S149">
        <v>10.1</v>
      </c>
      <c r="T149">
        <v>28.8</v>
      </c>
      <c r="U149">
        <v>8574832</v>
      </c>
    </row>
    <row r="150" spans="1:21">
      <c r="A150">
        <v>157</v>
      </c>
      <c r="B150" t="s">
        <v>28</v>
      </c>
      <c r="C150" t="s">
        <v>686</v>
      </c>
      <c r="D150" t="s">
        <v>687</v>
      </c>
      <c r="E150" t="s">
        <v>688</v>
      </c>
      <c r="F150" t="s">
        <v>172</v>
      </c>
      <c r="G150" t="s">
        <v>28</v>
      </c>
      <c r="H150" t="b">
        <v>1</v>
      </c>
      <c r="I150" t="s">
        <v>33</v>
      </c>
      <c r="J150" t="s">
        <v>689</v>
      </c>
      <c r="K150" t="s">
        <v>690</v>
      </c>
      <c r="L150">
        <v>11100</v>
      </c>
      <c r="M150">
        <v>1934</v>
      </c>
      <c r="N150">
        <v>7</v>
      </c>
      <c r="O150">
        <v>11</v>
      </c>
      <c r="P150">
        <v>110.62</v>
      </c>
      <c r="Q150" s="1" t="s">
        <v>691</v>
      </c>
      <c r="R150">
        <v>82.9</v>
      </c>
      <c r="S150">
        <v>24.3</v>
      </c>
      <c r="T150">
        <v>59.1</v>
      </c>
      <c r="U150">
        <v>60297396</v>
      </c>
    </row>
    <row r="151" spans="1:21">
      <c r="A151">
        <v>157</v>
      </c>
      <c r="B151" t="s">
        <v>28</v>
      </c>
      <c r="C151" t="s">
        <v>692</v>
      </c>
      <c r="D151" t="s">
        <v>693</v>
      </c>
      <c r="E151" t="s">
        <v>694</v>
      </c>
      <c r="F151" t="s">
        <v>172</v>
      </c>
      <c r="G151" t="s">
        <v>28</v>
      </c>
      <c r="H151" t="b">
        <v>0</v>
      </c>
      <c r="I151" t="s">
        <v>33</v>
      </c>
      <c r="J151" t="s">
        <v>482</v>
      </c>
      <c r="K151" t="s">
        <v>695</v>
      </c>
      <c r="L151">
        <v>11100</v>
      </c>
      <c r="M151">
        <v>1950</v>
      </c>
      <c r="N151">
        <v>6</v>
      </c>
      <c r="O151">
        <v>1</v>
      </c>
      <c r="P151">
        <v>158.93</v>
      </c>
      <c r="Q151" s="1" t="s">
        <v>696</v>
      </c>
      <c r="R151">
        <v>63.9</v>
      </c>
      <c r="S151">
        <v>27.5</v>
      </c>
      <c r="T151">
        <v>29.2</v>
      </c>
      <c r="U151">
        <v>58558270</v>
      </c>
    </row>
    <row r="152" spans="1:21">
      <c r="A152">
        <v>159</v>
      </c>
      <c r="B152" t="s">
        <v>45</v>
      </c>
      <c r="C152" t="s">
        <v>697</v>
      </c>
      <c r="D152" t="s">
        <v>112</v>
      </c>
      <c r="E152" t="s">
        <v>199</v>
      </c>
      <c r="F152" t="s">
        <v>200</v>
      </c>
      <c r="G152" t="s">
        <v>45</v>
      </c>
      <c r="H152" t="b">
        <v>1</v>
      </c>
      <c r="I152" t="s">
        <v>33</v>
      </c>
      <c r="J152" t="s">
        <v>162</v>
      </c>
      <c r="K152" t="s">
        <v>698</v>
      </c>
      <c r="L152">
        <v>11000</v>
      </c>
      <c r="M152">
        <v>1972</v>
      </c>
      <c r="N152">
        <v>1</v>
      </c>
      <c r="O152">
        <v>1</v>
      </c>
      <c r="P152">
        <v>125.08</v>
      </c>
      <c r="Q152" s="1" t="s">
        <v>117</v>
      </c>
      <c r="R152">
        <v>77</v>
      </c>
      <c r="S152">
        <v>9.4</v>
      </c>
      <c r="T152">
        <v>59.2</v>
      </c>
      <c r="U152">
        <v>1397715000</v>
      </c>
    </row>
    <row r="153" spans="1:21">
      <c r="A153">
        <v>161</v>
      </c>
      <c r="B153" t="s">
        <v>56</v>
      </c>
      <c r="C153" t="s">
        <v>699</v>
      </c>
      <c r="D153" t="s">
        <v>39</v>
      </c>
      <c r="E153" t="s">
        <v>700</v>
      </c>
      <c r="F153" t="s">
        <v>701</v>
      </c>
      <c r="G153" t="s">
        <v>56</v>
      </c>
      <c r="H153" t="b">
        <v>0</v>
      </c>
      <c r="I153" t="s">
        <v>33</v>
      </c>
      <c r="J153" t="s">
        <v>702</v>
      </c>
      <c r="K153" t="s">
        <v>703</v>
      </c>
      <c r="L153">
        <v>10900</v>
      </c>
      <c r="M153">
        <v>1939</v>
      </c>
      <c r="N153">
        <v>12</v>
      </c>
      <c r="O153">
        <v>28</v>
      </c>
      <c r="P153">
        <v>117.24</v>
      </c>
      <c r="Q153" s="1" t="s">
        <v>44</v>
      </c>
      <c r="R153">
        <v>78.5</v>
      </c>
      <c r="S153">
        <v>9.6</v>
      </c>
      <c r="T153">
        <v>36.6</v>
      </c>
      <c r="U153">
        <v>328239523</v>
      </c>
    </row>
    <row r="154" spans="1:21">
      <c r="A154">
        <v>161</v>
      </c>
      <c r="B154" t="s">
        <v>28</v>
      </c>
      <c r="C154" t="s">
        <v>704</v>
      </c>
      <c r="D154" t="s">
        <v>39</v>
      </c>
      <c r="E154" t="s">
        <v>440</v>
      </c>
      <c r="F154" t="s">
        <v>705</v>
      </c>
      <c r="G154" t="s">
        <v>28</v>
      </c>
      <c r="H154" t="b">
        <v>1</v>
      </c>
      <c r="I154" t="s">
        <v>92</v>
      </c>
      <c r="J154" t="s">
        <v>706</v>
      </c>
      <c r="K154" t="s">
        <v>707</v>
      </c>
      <c r="L154">
        <v>10900</v>
      </c>
      <c r="M154">
        <v>1937</v>
      </c>
      <c r="N154">
        <v>6</v>
      </c>
      <c r="O154">
        <v>17</v>
      </c>
      <c r="P154">
        <v>117.24</v>
      </c>
      <c r="Q154" s="1" t="s">
        <v>44</v>
      </c>
      <c r="R154">
        <v>78.5</v>
      </c>
      <c r="S154">
        <v>9.6</v>
      </c>
      <c r="T154">
        <v>36.6</v>
      </c>
      <c r="U154">
        <v>328239523</v>
      </c>
    </row>
    <row r="155" spans="1:21">
      <c r="A155">
        <v>161</v>
      </c>
      <c r="B155" t="s">
        <v>28</v>
      </c>
      <c r="C155" t="s">
        <v>708</v>
      </c>
      <c r="D155" t="s">
        <v>74</v>
      </c>
      <c r="E155" t="s">
        <v>75</v>
      </c>
      <c r="F155" t="s">
        <v>709</v>
      </c>
      <c r="G155" t="s">
        <v>28</v>
      </c>
      <c r="H155" t="b">
        <v>0</v>
      </c>
      <c r="I155" t="s">
        <v>33</v>
      </c>
      <c r="J155" t="s">
        <v>710</v>
      </c>
      <c r="K155" t="s">
        <v>711</v>
      </c>
      <c r="L155">
        <v>10900</v>
      </c>
      <c r="M155">
        <v>1955</v>
      </c>
      <c r="N155">
        <v>10</v>
      </c>
      <c r="O155">
        <v>19</v>
      </c>
      <c r="P155">
        <v>141.54</v>
      </c>
      <c r="Q155" s="1" t="s">
        <v>78</v>
      </c>
      <c r="R155">
        <v>75</v>
      </c>
      <c r="S155">
        <v>13.1</v>
      </c>
      <c r="T155">
        <v>55.1</v>
      </c>
      <c r="U155">
        <v>126014024</v>
      </c>
    </row>
    <row r="156" spans="1:21">
      <c r="A156">
        <v>164</v>
      </c>
      <c r="B156" t="s">
        <v>66</v>
      </c>
      <c r="C156" t="s">
        <v>712</v>
      </c>
      <c r="D156" t="s">
        <v>39</v>
      </c>
      <c r="E156" t="s">
        <v>68</v>
      </c>
      <c r="F156" t="s">
        <v>142</v>
      </c>
      <c r="G156" t="s">
        <v>66</v>
      </c>
      <c r="H156" t="b">
        <v>0</v>
      </c>
      <c r="I156" t="s">
        <v>33</v>
      </c>
      <c r="J156" t="s">
        <v>713</v>
      </c>
      <c r="K156" t="s">
        <v>474</v>
      </c>
      <c r="L156">
        <v>10700</v>
      </c>
      <c r="M156">
        <v>1929</v>
      </c>
      <c r="N156">
        <v>8</v>
      </c>
      <c r="O156">
        <v>5</v>
      </c>
      <c r="P156">
        <v>117.24</v>
      </c>
      <c r="Q156" s="1" t="s">
        <v>44</v>
      </c>
      <c r="R156">
        <v>78.5</v>
      </c>
      <c r="S156">
        <v>9.6</v>
      </c>
      <c r="T156">
        <v>36.6</v>
      </c>
      <c r="U156">
        <v>328239523</v>
      </c>
    </row>
    <row r="157" spans="1:21">
      <c r="A157">
        <v>165</v>
      </c>
      <c r="B157" t="s">
        <v>597</v>
      </c>
      <c r="C157" t="s">
        <v>714</v>
      </c>
      <c r="D157" t="s">
        <v>39</v>
      </c>
      <c r="E157" t="s">
        <v>715</v>
      </c>
      <c r="F157" t="s">
        <v>716</v>
      </c>
      <c r="G157" t="s">
        <v>597</v>
      </c>
      <c r="H157" t="b">
        <v>1</v>
      </c>
      <c r="I157" t="s">
        <v>33</v>
      </c>
      <c r="J157" t="s">
        <v>717</v>
      </c>
      <c r="K157" t="s">
        <v>531</v>
      </c>
      <c r="L157">
        <v>10600</v>
      </c>
      <c r="M157">
        <v>1941</v>
      </c>
      <c r="N157">
        <v>6</v>
      </c>
      <c r="O157">
        <v>5</v>
      </c>
      <c r="P157">
        <v>117.24</v>
      </c>
      <c r="Q157" s="1" t="s">
        <v>44</v>
      </c>
      <c r="R157">
        <v>78.5</v>
      </c>
      <c r="S157">
        <v>9.6</v>
      </c>
      <c r="T157">
        <v>36.6</v>
      </c>
      <c r="U157">
        <v>328239523</v>
      </c>
    </row>
    <row r="158" spans="1:21">
      <c r="A158">
        <v>165</v>
      </c>
      <c r="B158" t="s">
        <v>110</v>
      </c>
      <c r="C158" t="s">
        <v>718</v>
      </c>
      <c r="D158" t="s">
        <v>719</v>
      </c>
      <c r="E158" t="s">
        <v>720</v>
      </c>
      <c r="F158" t="s">
        <v>520</v>
      </c>
      <c r="G158" t="s">
        <v>110</v>
      </c>
      <c r="H158" t="b">
        <v>1</v>
      </c>
      <c r="I158" t="s">
        <v>33</v>
      </c>
      <c r="J158" t="s">
        <v>721</v>
      </c>
      <c r="K158" t="s">
        <v>722</v>
      </c>
      <c r="L158">
        <v>10600</v>
      </c>
      <c r="M158">
        <v>1950</v>
      </c>
      <c r="N158">
        <v>1</v>
      </c>
      <c r="O158">
        <v>1</v>
      </c>
      <c r="P158">
        <v>167.4</v>
      </c>
      <c r="Q158" s="1" t="s">
        <v>723</v>
      </c>
      <c r="R158">
        <v>75.7</v>
      </c>
      <c r="S158">
        <v>14.2</v>
      </c>
      <c r="T158">
        <v>65.099999999999994</v>
      </c>
      <c r="U158">
        <v>212559417</v>
      </c>
    </row>
    <row r="159" spans="1:21">
      <c r="A159">
        <v>167</v>
      </c>
      <c r="B159" t="s">
        <v>56</v>
      </c>
      <c r="C159" t="s">
        <v>724</v>
      </c>
      <c r="D159" t="s">
        <v>334</v>
      </c>
      <c r="E159" t="s">
        <v>335</v>
      </c>
      <c r="F159" t="s">
        <v>725</v>
      </c>
      <c r="G159" t="s">
        <v>56</v>
      </c>
      <c r="H159" t="b">
        <v>1</v>
      </c>
      <c r="I159" t="s">
        <v>33</v>
      </c>
      <c r="J159" t="s">
        <v>726</v>
      </c>
      <c r="K159" t="s">
        <v>727</v>
      </c>
      <c r="L159">
        <v>10500</v>
      </c>
      <c r="M159">
        <v>1966</v>
      </c>
      <c r="N159">
        <v>3</v>
      </c>
      <c r="O159">
        <v>12</v>
      </c>
      <c r="P159">
        <v>180.75</v>
      </c>
      <c r="Q159" s="1" t="s">
        <v>339</v>
      </c>
      <c r="R159">
        <v>72.7</v>
      </c>
      <c r="S159">
        <v>11.4</v>
      </c>
      <c r="T159">
        <v>46.2</v>
      </c>
      <c r="U159">
        <v>144373535</v>
      </c>
    </row>
    <row r="160" spans="1:21">
      <c r="A160">
        <v>167</v>
      </c>
      <c r="B160" t="s">
        <v>28</v>
      </c>
      <c r="C160" t="s">
        <v>728</v>
      </c>
      <c r="D160" t="s">
        <v>112</v>
      </c>
      <c r="E160" t="s">
        <v>609</v>
      </c>
      <c r="F160" t="s">
        <v>254</v>
      </c>
      <c r="G160" t="s">
        <v>28</v>
      </c>
      <c r="H160" t="b">
        <v>1</v>
      </c>
      <c r="I160" t="s">
        <v>33</v>
      </c>
      <c r="J160" t="s">
        <v>556</v>
      </c>
      <c r="K160" t="s">
        <v>729</v>
      </c>
      <c r="L160">
        <v>10500</v>
      </c>
      <c r="M160">
        <v>1984</v>
      </c>
      <c r="N160">
        <v>1</v>
      </c>
      <c r="O160">
        <v>1</v>
      </c>
      <c r="P160">
        <v>125.08</v>
      </c>
      <c r="Q160" s="1" t="s">
        <v>117</v>
      </c>
      <c r="R160">
        <v>77</v>
      </c>
      <c r="S160">
        <v>9.4</v>
      </c>
      <c r="T160">
        <v>59.2</v>
      </c>
      <c r="U160">
        <v>1397715000</v>
      </c>
    </row>
    <row r="161" spans="1:21">
      <c r="A161">
        <v>167</v>
      </c>
      <c r="B161" t="s">
        <v>56</v>
      </c>
      <c r="C161" t="s">
        <v>730</v>
      </c>
      <c r="D161" t="s">
        <v>313</v>
      </c>
      <c r="E161" t="s">
        <v>652</v>
      </c>
      <c r="F161" t="s">
        <v>731</v>
      </c>
      <c r="G161" t="s">
        <v>56</v>
      </c>
      <c r="H161" t="b">
        <v>1</v>
      </c>
      <c r="I161" t="s">
        <v>33</v>
      </c>
      <c r="J161" t="s">
        <v>732</v>
      </c>
      <c r="K161" t="s">
        <v>733</v>
      </c>
      <c r="L161">
        <v>10500</v>
      </c>
      <c r="M161">
        <v>1977</v>
      </c>
      <c r="N161">
        <v>9</v>
      </c>
      <c r="O161">
        <v>10</v>
      </c>
      <c r="P161">
        <v>114.52</v>
      </c>
      <c r="Q161" s="1" t="s">
        <v>318</v>
      </c>
      <c r="R161">
        <v>77.8</v>
      </c>
      <c r="S161">
        <v>0.1</v>
      </c>
      <c r="T161">
        <v>15.9</v>
      </c>
      <c r="U161">
        <v>9770529</v>
      </c>
    </row>
    <row r="162" spans="1:21">
      <c r="A162">
        <v>170</v>
      </c>
      <c r="B162" t="s">
        <v>56</v>
      </c>
      <c r="C162" t="s">
        <v>734</v>
      </c>
      <c r="D162" t="s">
        <v>39</v>
      </c>
      <c r="E162" t="s">
        <v>599</v>
      </c>
      <c r="F162" t="s">
        <v>735</v>
      </c>
      <c r="G162" t="s">
        <v>56</v>
      </c>
      <c r="H162" t="b">
        <v>1</v>
      </c>
      <c r="I162" t="s">
        <v>33</v>
      </c>
      <c r="J162" t="s">
        <v>736</v>
      </c>
      <c r="K162" t="s">
        <v>419</v>
      </c>
      <c r="L162">
        <v>10300</v>
      </c>
      <c r="M162">
        <v>1952</v>
      </c>
      <c r="N162">
        <v>11</v>
      </c>
      <c r="O162">
        <v>29</v>
      </c>
      <c r="P162">
        <v>117.24</v>
      </c>
      <c r="Q162" s="1" t="s">
        <v>44</v>
      </c>
      <c r="R162">
        <v>78.5</v>
      </c>
      <c r="S162">
        <v>9.6</v>
      </c>
      <c r="T162">
        <v>36.6</v>
      </c>
      <c r="U162">
        <v>328239523</v>
      </c>
    </row>
    <row r="163" spans="1:21">
      <c r="A163">
        <v>171</v>
      </c>
      <c r="B163" t="s">
        <v>45</v>
      </c>
      <c r="C163" t="s">
        <v>737</v>
      </c>
      <c r="D163" t="s">
        <v>281</v>
      </c>
      <c r="E163" t="s">
        <v>614</v>
      </c>
      <c r="F163" t="s">
        <v>738</v>
      </c>
      <c r="G163" t="s">
        <v>45</v>
      </c>
      <c r="H163" t="b">
        <v>1</v>
      </c>
      <c r="I163" t="s">
        <v>33</v>
      </c>
      <c r="J163" t="s">
        <v>739</v>
      </c>
      <c r="K163" t="s">
        <v>740</v>
      </c>
      <c r="L163">
        <v>10200</v>
      </c>
      <c r="M163">
        <v>1979</v>
      </c>
      <c r="N163">
        <v>11</v>
      </c>
      <c r="O163">
        <v>17</v>
      </c>
      <c r="P163">
        <v>119.8</v>
      </c>
      <c r="Q163" s="1" t="s">
        <v>286</v>
      </c>
      <c r="R163">
        <v>82.7</v>
      </c>
      <c r="S163">
        <v>23</v>
      </c>
      <c r="T163">
        <v>47.4</v>
      </c>
      <c r="U163">
        <v>25766605</v>
      </c>
    </row>
    <row r="164" spans="1:21">
      <c r="A164">
        <v>171</v>
      </c>
      <c r="B164" t="s">
        <v>358</v>
      </c>
      <c r="C164" t="s">
        <v>741</v>
      </c>
      <c r="D164" t="s">
        <v>39</v>
      </c>
      <c r="E164" t="s">
        <v>742</v>
      </c>
      <c r="F164" t="s">
        <v>555</v>
      </c>
      <c r="G164" t="s">
        <v>358</v>
      </c>
      <c r="H164" t="b">
        <v>0</v>
      </c>
      <c r="I164" t="s">
        <v>33</v>
      </c>
      <c r="J164" t="s">
        <v>743</v>
      </c>
      <c r="K164" t="s">
        <v>464</v>
      </c>
      <c r="L164">
        <v>10200</v>
      </c>
      <c r="M164">
        <v>1962</v>
      </c>
      <c r="N164">
        <v>8</v>
      </c>
      <c r="O164">
        <v>19</v>
      </c>
      <c r="P164">
        <v>117.24</v>
      </c>
      <c r="Q164" s="1" t="s">
        <v>44</v>
      </c>
      <c r="R164">
        <v>78.5</v>
      </c>
      <c r="S164">
        <v>9.6</v>
      </c>
      <c r="T164">
        <v>36.6</v>
      </c>
      <c r="U164">
        <v>328239523</v>
      </c>
    </row>
    <row r="165" spans="1:21">
      <c r="A165">
        <v>171</v>
      </c>
      <c r="B165" t="s">
        <v>45</v>
      </c>
      <c r="C165" t="s">
        <v>744</v>
      </c>
      <c r="D165" t="s">
        <v>39</v>
      </c>
      <c r="E165" t="s">
        <v>745</v>
      </c>
      <c r="F165" t="s">
        <v>746</v>
      </c>
      <c r="G165" t="s">
        <v>45</v>
      </c>
      <c r="H165" t="b">
        <v>1</v>
      </c>
      <c r="I165" t="s">
        <v>33</v>
      </c>
      <c r="J165" t="s">
        <v>747</v>
      </c>
      <c r="K165" t="s">
        <v>144</v>
      </c>
      <c r="L165">
        <v>10200</v>
      </c>
      <c r="M165">
        <v>1940</v>
      </c>
      <c r="N165">
        <v>9</v>
      </c>
      <c r="O165">
        <v>21</v>
      </c>
      <c r="P165">
        <v>117.24</v>
      </c>
      <c r="Q165" s="1" t="s">
        <v>44</v>
      </c>
      <c r="R165">
        <v>78.5</v>
      </c>
      <c r="S165">
        <v>9.6</v>
      </c>
      <c r="T165">
        <v>36.6</v>
      </c>
      <c r="U165">
        <v>328239523</v>
      </c>
    </row>
    <row r="166" spans="1:21">
      <c r="A166">
        <v>171</v>
      </c>
      <c r="B166" t="s">
        <v>299</v>
      </c>
      <c r="C166" t="s">
        <v>748</v>
      </c>
      <c r="D166" t="s">
        <v>39</v>
      </c>
      <c r="E166" t="s">
        <v>749</v>
      </c>
      <c r="F166" t="s">
        <v>410</v>
      </c>
      <c r="G166" t="s">
        <v>299</v>
      </c>
      <c r="H166" t="b">
        <v>1</v>
      </c>
      <c r="I166" t="s">
        <v>33</v>
      </c>
      <c r="J166" t="s">
        <v>750</v>
      </c>
      <c r="K166" t="s">
        <v>751</v>
      </c>
      <c r="L166">
        <v>10200</v>
      </c>
      <c r="M166">
        <v>1959</v>
      </c>
      <c r="N166">
        <v>3</v>
      </c>
      <c r="O166">
        <v>5</v>
      </c>
      <c r="P166">
        <v>117.24</v>
      </c>
      <c r="Q166" s="1" t="s">
        <v>44</v>
      </c>
      <c r="R166">
        <v>78.5</v>
      </c>
      <c r="S166">
        <v>9.6</v>
      </c>
      <c r="T166">
        <v>36.6</v>
      </c>
      <c r="U166">
        <v>328239523</v>
      </c>
    </row>
    <row r="167" spans="1:21">
      <c r="A167">
        <v>171</v>
      </c>
      <c r="B167" t="s">
        <v>257</v>
      </c>
      <c r="C167" t="s">
        <v>752</v>
      </c>
      <c r="D167" t="s">
        <v>334</v>
      </c>
      <c r="E167" t="s">
        <v>753</v>
      </c>
      <c r="F167" t="s">
        <v>456</v>
      </c>
      <c r="G167" t="s">
        <v>257</v>
      </c>
      <c r="H167" t="b">
        <v>1</v>
      </c>
      <c r="I167" t="s">
        <v>33</v>
      </c>
      <c r="J167" t="s">
        <v>754</v>
      </c>
      <c r="K167" t="s">
        <v>755</v>
      </c>
      <c r="L167">
        <v>10200</v>
      </c>
      <c r="M167">
        <v>1948</v>
      </c>
      <c r="N167">
        <v>10</v>
      </c>
      <c r="O167">
        <v>13</v>
      </c>
      <c r="P167">
        <v>180.75</v>
      </c>
      <c r="Q167" s="1" t="s">
        <v>339</v>
      </c>
      <c r="R167">
        <v>72.7</v>
      </c>
      <c r="S167">
        <v>11.4</v>
      </c>
      <c r="T167">
        <v>46.2</v>
      </c>
      <c r="U167">
        <v>144373535</v>
      </c>
    </row>
    <row r="168" spans="1:21">
      <c r="A168">
        <v>171</v>
      </c>
      <c r="B168" t="s">
        <v>45</v>
      </c>
      <c r="C168" t="s">
        <v>756</v>
      </c>
      <c r="D168" t="s">
        <v>562</v>
      </c>
      <c r="E168" t="s">
        <v>562</v>
      </c>
      <c r="F168" t="s">
        <v>119</v>
      </c>
      <c r="G168" t="s">
        <v>45</v>
      </c>
      <c r="H168" t="b">
        <v>1</v>
      </c>
      <c r="I168" t="s">
        <v>33</v>
      </c>
      <c r="J168" t="s">
        <v>757</v>
      </c>
      <c r="K168" t="s">
        <v>758</v>
      </c>
      <c r="L168">
        <v>10200</v>
      </c>
      <c r="M168">
        <v>1982</v>
      </c>
      <c r="N168">
        <v>3</v>
      </c>
      <c r="O168">
        <v>19</v>
      </c>
      <c r="P168">
        <v>114.41</v>
      </c>
      <c r="Q168" s="1" t="s">
        <v>566</v>
      </c>
      <c r="R168">
        <v>83.1</v>
      </c>
      <c r="S168">
        <v>13.1</v>
      </c>
      <c r="T168">
        <v>21</v>
      </c>
      <c r="U168">
        <v>5703569</v>
      </c>
    </row>
    <row r="169" spans="1:21">
      <c r="A169">
        <v>171</v>
      </c>
      <c r="B169" t="s">
        <v>37</v>
      </c>
      <c r="C169" t="s">
        <v>759</v>
      </c>
      <c r="D169" t="s">
        <v>165</v>
      </c>
      <c r="E169" t="s">
        <v>760</v>
      </c>
      <c r="F169" t="s">
        <v>642</v>
      </c>
      <c r="G169" t="s">
        <v>37</v>
      </c>
      <c r="H169" t="b">
        <v>0</v>
      </c>
      <c r="I169" t="s">
        <v>33</v>
      </c>
      <c r="J169" t="s">
        <v>761</v>
      </c>
      <c r="K169" t="s">
        <v>762</v>
      </c>
      <c r="L169">
        <v>10200</v>
      </c>
      <c r="M169">
        <v>1964</v>
      </c>
      <c r="N169">
        <v>10</v>
      </c>
      <c r="O169">
        <v>19</v>
      </c>
      <c r="P169">
        <v>112.85</v>
      </c>
      <c r="Q169" s="1" t="s">
        <v>170</v>
      </c>
      <c r="R169">
        <v>80.900000000000006</v>
      </c>
      <c r="S169">
        <v>11.5</v>
      </c>
      <c r="T169">
        <v>48.8</v>
      </c>
      <c r="U169">
        <v>83132799</v>
      </c>
    </row>
    <row r="170" spans="1:21">
      <c r="A170">
        <v>171</v>
      </c>
      <c r="B170" t="s">
        <v>28</v>
      </c>
      <c r="C170" t="s">
        <v>763</v>
      </c>
      <c r="D170" t="s">
        <v>39</v>
      </c>
      <c r="E170" t="s">
        <v>196</v>
      </c>
      <c r="F170" t="s">
        <v>131</v>
      </c>
      <c r="G170" t="s">
        <v>28</v>
      </c>
      <c r="H170" t="b">
        <v>0</v>
      </c>
      <c r="I170" t="s">
        <v>92</v>
      </c>
      <c r="J170" t="s">
        <v>132</v>
      </c>
      <c r="K170" t="s">
        <v>764</v>
      </c>
      <c r="L170">
        <v>10200</v>
      </c>
      <c r="M170">
        <v>1949</v>
      </c>
      <c r="N170">
        <v>2</v>
      </c>
      <c r="O170">
        <v>8</v>
      </c>
      <c r="P170">
        <v>117.24</v>
      </c>
      <c r="Q170" s="1" t="s">
        <v>44</v>
      </c>
      <c r="R170">
        <v>78.5</v>
      </c>
      <c r="S170">
        <v>9.6</v>
      </c>
      <c r="T170">
        <v>36.6</v>
      </c>
      <c r="U170">
        <v>328239523</v>
      </c>
    </row>
    <row r="171" spans="1:21">
      <c r="A171">
        <v>179</v>
      </c>
      <c r="B171" t="s">
        <v>45</v>
      </c>
      <c r="C171" t="s">
        <v>765</v>
      </c>
      <c r="D171" t="s">
        <v>281</v>
      </c>
      <c r="E171" t="s">
        <v>614</v>
      </c>
      <c r="F171" t="s">
        <v>738</v>
      </c>
      <c r="G171" t="s">
        <v>45</v>
      </c>
      <c r="H171" t="b">
        <v>1</v>
      </c>
      <c r="I171" t="s">
        <v>33</v>
      </c>
      <c r="J171" t="s">
        <v>766</v>
      </c>
      <c r="K171" t="s">
        <v>326</v>
      </c>
      <c r="L171">
        <v>10100</v>
      </c>
      <c r="M171">
        <v>1979</v>
      </c>
      <c r="N171">
        <v>12</v>
      </c>
      <c r="O171">
        <v>17</v>
      </c>
      <c r="P171">
        <v>119.8</v>
      </c>
      <c r="Q171" s="1" t="s">
        <v>286</v>
      </c>
      <c r="R171">
        <v>82.7</v>
      </c>
      <c r="S171">
        <v>23</v>
      </c>
      <c r="T171">
        <v>47.4</v>
      </c>
      <c r="U171">
        <v>25766605</v>
      </c>
    </row>
    <row r="172" spans="1:21">
      <c r="A172">
        <v>179</v>
      </c>
      <c r="B172" t="s">
        <v>79</v>
      </c>
      <c r="C172" t="s">
        <v>767</v>
      </c>
      <c r="D172" t="s">
        <v>768</v>
      </c>
      <c r="E172" t="s">
        <v>769</v>
      </c>
      <c r="F172" t="s">
        <v>770</v>
      </c>
      <c r="G172" t="s">
        <v>79</v>
      </c>
      <c r="H172" t="b">
        <v>0</v>
      </c>
      <c r="I172" t="s">
        <v>33</v>
      </c>
      <c r="J172" t="s">
        <v>771</v>
      </c>
      <c r="K172" t="s">
        <v>772</v>
      </c>
      <c r="L172">
        <v>10100</v>
      </c>
      <c r="M172">
        <v>1941</v>
      </c>
      <c r="N172">
        <v>8</v>
      </c>
      <c r="O172">
        <v>12</v>
      </c>
      <c r="P172">
        <v>121.46</v>
      </c>
      <c r="Q172" s="1" t="s">
        <v>773</v>
      </c>
      <c r="R172">
        <v>76</v>
      </c>
      <c r="S172">
        <v>12</v>
      </c>
      <c r="T172">
        <v>38.700000000000003</v>
      </c>
      <c r="U172">
        <v>32447385</v>
      </c>
    </row>
    <row r="173" spans="1:21">
      <c r="A173">
        <v>179</v>
      </c>
      <c r="B173" t="s">
        <v>469</v>
      </c>
      <c r="C173" t="s">
        <v>774</v>
      </c>
      <c r="D173" t="s">
        <v>112</v>
      </c>
      <c r="E173" t="s">
        <v>160</v>
      </c>
      <c r="F173" t="s">
        <v>472</v>
      </c>
      <c r="G173" t="s">
        <v>469</v>
      </c>
      <c r="H173" t="b">
        <v>1</v>
      </c>
      <c r="I173" t="s">
        <v>92</v>
      </c>
      <c r="J173" t="s">
        <v>775</v>
      </c>
      <c r="K173" t="s">
        <v>776</v>
      </c>
      <c r="L173">
        <v>10100</v>
      </c>
      <c r="M173">
        <v>1964</v>
      </c>
      <c r="N173">
        <v>1</v>
      </c>
      <c r="O173">
        <v>1</v>
      </c>
      <c r="P173">
        <v>125.08</v>
      </c>
      <c r="Q173" s="1" t="s">
        <v>117</v>
      </c>
      <c r="R173">
        <v>77</v>
      </c>
      <c r="S173">
        <v>9.4</v>
      </c>
      <c r="T173">
        <v>59.2</v>
      </c>
      <c r="U173">
        <v>1397715000</v>
      </c>
    </row>
    <row r="174" spans="1:21">
      <c r="A174">
        <v>182</v>
      </c>
      <c r="B174" t="s">
        <v>299</v>
      </c>
      <c r="C174" t="s">
        <v>777</v>
      </c>
      <c r="D174" t="s">
        <v>39</v>
      </c>
      <c r="E174" t="s">
        <v>778</v>
      </c>
      <c r="F174" t="s">
        <v>410</v>
      </c>
      <c r="G174" t="s">
        <v>299</v>
      </c>
      <c r="H174" t="b">
        <v>1</v>
      </c>
      <c r="I174" t="s">
        <v>33</v>
      </c>
      <c r="J174" t="s">
        <v>779</v>
      </c>
      <c r="K174" t="s">
        <v>780</v>
      </c>
      <c r="L174">
        <v>10000</v>
      </c>
      <c r="M174">
        <v>1938</v>
      </c>
      <c r="N174">
        <v>3</v>
      </c>
      <c r="O174">
        <v>8</v>
      </c>
      <c r="P174">
        <v>117.24</v>
      </c>
      <c r="Q174" s="1" t="s">
        <v>44</v>
      </c>
      <c r="R174">
        <v>78.5</v>
      </c>
      <c r="S174">
        <v>9.6</v>
      </c>
      <c r="T174">
        <v>36.6</v>
      </c>
      <c r="U174">
        <v>328239523</v>
      </c>
    </row>
    <row r="175" spans="1:21">
      <c r="A175">
        <v>183</v>
      </c>
      <c r="B175" t="s">
        <v>388</v>
      </c>
      <c r="C175" t="s">
        <v>781</v>
      </c>
      <c r="D175" t="s">
        <v>112</v>
      </c>
      <c r="E175" t="s">
        <v>253</v>
      </c>
      <c r="F175" t="s">
        <v>79</v>
      </c>
      <c r="G175" t="s">
        <v>388</v>
      </c>
      <c r="H175" t="b">
        <v>1</v>
      </c>
      <c r="I175" t="s">
        <v>33</v>
      </c>
      <c r="J175" t="s">
        <v>664</v>
      </c>
      <c r="K175" t="s">
        <v>782</v>
      </c>
      <c r="L175">
        <v>9900</v>
      </c>
      <c r="M175">
        <v>1948</v>
      </c>
      <c r="N175">
        <v>6</v>
      </c>
      <c r="O175">
        <v>1</v>
      </c>
      <c r="P175">
        <v>125.08</v>
      </c>
      <c r="Q175" s="1" t="s">
        <v>117</v>
      </c>
      <c r="R175">
        <v>77</v>
      </c>
      <c r="S175">
        <v>9.4</v>
      </c>
      <c r="T175">
        <v>59.2</v>
      </c>
      <c r="U175">
        <v>1397715000</v>
      </c>
    </row>
    <row r="176" spans="1:21">
      <c r="A176">
        <v>184</v>
      </c>
      <c r="B176" t="s">
        <v>79</v>
      </c>
      <c r="C176" t="s">
        <v>783</v>
      </c>
      <c r="D176" t="s">
        <v>313</v>
      </c>
      <c r="E176" t="s">
        <v>652</v>
      </c>
      <c r="F176" t="s">
        <v>151</v>
      </c>
      <c r="G176" t="s">
        <v>79</v>
      </c>
      <c r="H176" t="b">
        <v>1</v>
      </c>
      <c r="I176" t="s">
        <v>33</v>
      </c>
      <c r="J176" t="s">
        <v>152</v>
      </c>
      <c r="K176" t="s">
        <v>784</v>
      </c>
      <c r="L176">
        <v>9800</v>
      </c>
      <c r="M176">
        <v>1949</v>
      </c>
      <c r="N176">
        <v>1</v>
      </c>
      <c r="O176">
        <v>10</v>
      </c>
      <c r="P176">
        <v>114.52</v>
      </c>
      <c r="Q176" s="1" t="s">
        <v>318</v>
      </c>
      <c r="R176">
        <v>77.8</v>
      </c>
      <c r="S176">
        <v>0.1</v>
      </c>
      <c r="T176">
        <v>15.9</v>
      </c>
      <c r="U176">
        <v>9770529</v>
      </c>
    </row>
    <row r="177" spans="1:21">
      <c r="A177">
        <v>184</v>
      </c>
      <c r="B177" t="s">
        <v>28</v>
      </c>
      <c r="C177" t="s">
        <v>785</v>
      </c>
      <c r="D177" t="s">
        <v>177</v>
      </c>
      <c r="E177" t="s">
        <v>786</v>
      </c>
      <c r="F177" t="s">
        <v>787</v>
      </c>
      <c r="G177" t="s">
        <v>28</v>
      </c>
      <c r="H177" t="b">
        <v>0</v>
      </c>
      <c r="I177" t="s">
        <v>33</v>
      </c>
      <c r="J177" t="s">
        <v>788</v>
      </c>
      <c r="K177" t="s">
        <v>789</v>
      </c>
      <c r="L177">
        <v>9800</v>
      </c>
      <c r="M177">
        <v>1943</v>
      </c>
      <c r="N177">
        <v>1</v>
      </c>
      <c r="O177">
        <v>29</v>
      </c>
      <c r="P177">
        <v>99.55</v>
      </c>
      <c r="Q177" s="1" t="s">
        <v>182</v>
      </c>
      <c r="R177">
        <v>83.6</v>
      </c>
      <c r="S177">
        <v>10.1</v>
      </c>
      <c r="T177">
        <v>28.8</v>
      </c>
      <c r="U177">
        <v>8574832</v>
      </c>
    </row>
    <row r="178" spans="1:21">
      <c r="A178">
        <v>184</v>
      </c>
      <c r="B178" t="s">
        <v>175</v>
      </c>
      <c r="C178" t="s">
        <v>790</v>
      </c>
      <c r="D178" t="s">
        <v>30</v>
      </c>
      <c r="E178" t="s">
        <v>791</v>
      </c>
      <c r="F178" t="s">
        <v>179</v>
      </c>
      <c r="G178" t="s">
        <v>175</v>
      </c>
      <c r="H178" t="b">
        <v>0</v>
      </c>
      <c r="I178" t="s">
        <v>33</v>
      </c>
      <c r="J178" t="s">
        <v>792</v>
      </c>
      <c r="K178" t="s">
        <v>793</v>
      </c>
      <c r="L178">
        <v>9800</v>
      </c>
      <c r="M178">
        <v>1971</v>
      </c>
      <c r="N178">
        <v>8</v>
      </c>
      <c r="O178">
        <v>10</v>
      </c>
      <c r="P178">
        <v>110.05</v>
      </c>
      <c r="Q178" s="1" t="s">
        <v>36</v>
      </c>
      <c r="R178">
        <v>82.5</v>
      </c>
      <c r="S178">
        <v>24.2</v>
      </c>
      <c r="T178">
        <v>60.7</v>
      </c>
      <c r="U178">
        <v>67059887</v>
      </c>
    </row>
    <row r="179" spans="1:21">
      <c r="A179">
        <v>184</v>
      </c>
      <c r="B179" t="s">
        <v>175</v>
      </c>
      <c r="C179" t="s">
        <v>794</v>
      </c>
      <c r="D179" t="s">
        <v>30</v>
      </c>
      <c r="E179" t="s">
        <v>791</v>
      </c>
      <c r="F179" t="s">
        <v>179</v>
      </c>
      <c r="G179" t="s">
        <v>175</v>
      </c>
      <c r="H179" t="b">
        <v>0</v>
      </c>
      <c r="I179" t="s">
        <v>33</v>
      </c>
      <c r="J179" t="s">
        <v>792</v>
      </c>
      <c r="K179" t="s">
        <v>795</v>
      </c>
      <c r="L179">
        <v>9800</v>
      </c>
      <c r="M179">
        <v>1970</v>
      </c>
      <c r="N179">
        <v>3</v>
      </c>
      <c r="O179">
        <v>3</v>
      </c>
      <c r="P179">
        <v>110.05</v>
      </c>
      <c r="Q179" s="1" t="s">
        <v>36</v>
      </c>
      <c r="R179">
        <v>82.5</v>
      </c>
      <c r="S179">
        <v>24.2</v>
      </c>
      <c r="T179">
        <v>60.7</v>
      </c>
      <c r="U179">
        <v>67059887</v>
      </c>
    </row>
    <row r="180" spans="1:21">
      <c r="A180">
        <v>184</v>
      </c>
      <c r="B180" t="s">
        <v>175</v>
      </c>
      <c r="C180" t="s">
        <v>796</v>
      </c>
      <c r="D180" t="s">
        <v>30</v>
      </c>
      <c r="E180" t="s">
        <v>791</v>
      </c>
      <c r="F180" t="s">
        <v>179</v>
      </c>
      <c r="G180" t="s">
        <v>175</v>
      </c>
      <c r="H180" t="b">
        <v>0</v>
      </c>
      <c r="I180" t="s">
        <v>92</v>
      </c>
      <c r="J180" t="s">
        <v>797</v>
      </c>
      <c r="K180" t="s">
        <v>798</v>
      </c>
      <c r="L180">
        <v>9800</v>
      </c>
      <c r="M180">
        <v>1968</v>
      </c>
      <c r="N180">
        <v>2</v>
      </c>
      <c r="O180">
        <v>1</v>
      </c>
      <c r="P180">
        <v>110.05</v>
      </c>
      <c r="Q180" s="1" t="s">
        <v>36</v>
      </c>
      <c r="R180">
        <v>82.5</v>
      </c>
      <c r="S180">
        <v>24.2</v>
      </c>
      <c r="T180">
        <v>60.7</v>
      </c>
      <c r="U180">
        <v>67059887</v>
      </c>
    </row>
    <row r="181" spans="1:21">
      <c r="A181">
        <v>184</v>
      </c>
      <c r="B181" t="s">
        <v>56</v>
      </c>
      <c r="C181" t="s">
        <v>799</v>
      </c>
      <c r="D181" t="s">
        <v>504</v>
      </c>
      <c r="E181" t="s">
        <v>505</v>
      </c>
      <c r="F181" t="s">
        <v>271</v>
      </c>
      <c r="G181" t="s">
        <v>56</v>
      </c>
      <c r="H181" t="b">
        <v>1</v>
      </c>
      <c r="I181" t="s">
        <v>33</v>
      </c>
      <c r="J181" t="s">
        <v>800</v>
      </c>
      <c r="K181" t="s">
        <v>801</v>
      </c>
      <c r="L181">
        <v>9800</v>
      </c>
      <c r="M181">
        <v>1947</v>
      </c>
      <c r="N181">
        <v>5</v>
      </c>
      <c r="O181">
        <v>15</v>
      </c>
      <c r="P181">
        <v>110.51</v>
      </c>
      <c r="Q181" s="1" t="s">
        <v>508</v>
      </c>
      <c r="R181">
        <v>82.5</v>
      </c>
      <c r="S181">
        <v>27.9</v>
      </c>
      <c r="T181">
        <v>49.1</v>
      </c>
      <c r="U181">
        <v>10285453</v>
      </c>
    </row>
    <row r="182" spans="1:21">
      <c r="A182">
        <v>190</v>
      </c>
      <c r="B182" t="s">
        <v>257</v>
      </c>
      <c r="C182" t="s">
        <v>802</v>
      </c>
      <c r="D182" t="s">
        <v>334</v>
      </c>
      <c r="E182" t="s">
        <v>335</v>
      </c>
      <c r="F182" t="s">
        <v>803</v>
      </c>
      <c r="G182" t="s">
        <v>257</v>
      </c>
      <c r="H182" t="b">
        <v>1</v>
      </c>
      <c r="I182" t="s">
        <v>33</v>
      </c>
      <c r="J182" t="s">
        <v>804</v>
      </c>
      <c r="K182" t="s">
        <v>805</v>
      </c>
      <c r="L182">
        <v>9700</v>
      </c>
      <c r="M182">
        <v>1960</v>
      </c>
      <c r="N182">
        <v>3</v>
      </c>
      <c r="O182">
        <v>24</v>
      </c>
      <c r="P182">
        <v>180.75</v>
      </c>
      <c r="Q182" s="1" t="s">
        <v>339</v>
      </c>
      <c r="R182">
        <v>72.7</v>
      </c>
      <c r="S182">
        <v>11.4</v>
      </c>
      <c r="T182">
        <v>46.2</v>
      </c>
      <c r="U182">
        <v>144373535</v>
      </c>
    </row>
    <row r="183" spans="1:21">
      <c r="A183">
        <v>190</v>
      </c>
      <c r="B183" t="s">
        <v>56</v>
      </c>
      <c r="C183" t="s">
        <v>806</v>
      </c>
      <c r="D183" t="s">
        <v>807</v>
      </c>
      <c r="E183" t="s">
        <v>808</v>
      </c>
      <c r="F183" t="s">
        <v>809</v>
      </c>
      <c r="G183" t="s">
        <v>56</v>
      </c>
      <c r="H183" t="b">
        <v>1</v>
      </c>
      <c r="I183" t="s">
        <v>33</v>
      </c>
      <c r="J183" t="s">
        <v>810</v>
      </c>
      <c r="K183" t="s">
        <v>71</v>
      </c>
      <c r="L183">
        <v>9700</v>
      </c>
      <c r="M183">
        <v>1963</v>
      </c>
      <c r="N183">
        <v>10</v>
      </c>
      <c r="O183">
        <v>1</v>
      </c>
      <c r="P183">
        <v>115.16</v>
      </c>
      <c r="Q183" s="1" t="s">
        <v>811</v>
      </c>
      <c r="R183">
        <v>82.6</v>
      </c>
      <c r="S183">
        <v>15.6</v>
      </c>
      <c r="T183">
        <v>33.200000000000003</v>
      </c>
      <c r="U183">
        <v>51709098</v>
      </c>
    </row>
    <row r="184" spans="1:21">
      <c r="A184">
        <v>190</v>
      </c>
      <c r="B184" t="s">
        <v>45</v>
      </c>
      <c r="C184" t="s">
        <v>812</v>
      </c>
      <c r="D184" t="s">
        <v>112</v>
      </c>
      <c r="E184" t="s">
        <v>160</v>
      </c>
      <c r="F184" t="s">
        <v>813</v>
      </c>
      <c r="G184" t="s">
        <v>45</v>
      </c>
      <c r="H184" t="b">
        <v>1</v>
      </c>
      <c r="I184" t="s">
        <v>33</v>
      </c>
      <c r="J184" t="s">
        <v>814</v>
      </c>
      <c r="K184" t="s">
        <v>815</v>
      </c>
      <c r="L184">
        <v>9700</v>
      </c>
      <c r="M184">
        <v>1969</v>
      </c>
      <c r="N184">
        <v>12</v>
      </c>
      <c r="O184">
        <v>16</v>
      </c>
      <c r="P184">
        <v>125.08</v>
      </c>
      <c r="Q184" s="1" t="s">
        <v>117</v>
      </c>
      <c r="R184">
        <v>77</v>
      </c>
      <c r="S184">
        <v>9.4</v>
      </c>
      <c r="T184">
        <v>59.2</v>
      </c>
      <c r="U184">
        <v>1397715000</v>
      </c>
    </row>
    <row r="185" spans="1:21">
      <c r="A185">
        <v>190</v>
      </c>
      <c r="B185" t="s">
        <v>257</v>
      </c>
      <c r="C185" t="s">
        <v>816</v>
      </c>
      <c r="D185" t="s">
        <v>165</v>
      </c>
      <c r="E185" t="s">
        <v>817</v>
      </c>
      <c r="F185" t="s">
        <v>257</v>
      </c>
      <c r="G185" t="s">
        <v>257</v>
      </c>
      <c r="H185" t="b">
        <v>0</v>
      </c>
      <c r="I185" t="s">
        <v>33</v>
      </c>
      <c r="J185" t="s">
        <v>818</v>
      </c>
      <c r="K185" t="s">
        <v>819</v>
      </c>
      <c r="L185">
        <v>9700</v>
      </c>
      <c r="M185">
        <v>1946</v>
      </c>
      <c r="N185">
        <v>8</v>
      </c>
      <c r="O185">
        <v>15</v>
      </c>
      <c r="P185">
        <v>112.85</v>
      </c>
      <c r="Q185" s="1" t="s">
        <v>170</v>
      </c>
      <c r="R185">
        <v>80.900000000000006</v>
      </c>
      <c r="S185">
        <v>11.5</v>
      </c>
      <c r="T185">
        <v>48.8</v>
      </c>
      <c r="U185">
        <v>83132799</v>
      </c>
    </row>
    <row r="186" spans="1:21">
      <c r="A186">
        <v>190</v>
      </c>
      <c r="B186" t="s">
        <v>358</v>
      </c>
      <c r="C186" t="s">
        <v>820</v>
      </c>
      <c r="D186" t="s">
        <v>112</v>
      </c>
      <c r="E186" t="s">
        <v>821</v>
      </c>
      <c r="F186" t="s">
        <v>524</v>
      </c>
      <c r="G186" t="s">
        <v>358</v>
      </c>
      <c r="H186" t="b">
        <v>1</v>
      </c>
      <c r="I186" t="s">
        <v>33</v>
      </c>
      <c r="J186" t="s">
        <v>822</v>
      </c>
      <c r="K186" t="s">
        <v>823</v>
      </c>
      <c r="L186">
        <v>9700</v>
      </c>
      <c r="M186">
        <v>1958</v>
      </c>
      <c r="N186">
        <v>9</v>
      </c>
      <c r="O186">
        <v>1</v>
      </c>
      <c r="P186">
        <v>125.08</v>
      </c>
      <c r="Q186" s="1" t="s">
        <v>117</v>
      </c>
      <c r="R186">
        <v>77</v>
      </c>
      <c r="S186">
        <v>9.4</v>
      </c>
      <c r="T186">
        <v>59.2</v>
      </c>
      <c r="U186">
        <v>1397715000</v>
      </c>
    </row>
    <row r="187" spans="1:21">
      <c r="A187">
        <v>190</v>
      </c>
      <c r="B187" t="s">
        <v>358</v>
      </c>
      <c r="C187" t="s">
        <v>820</v>
      </c>
      <c r="D187" t="s">
        <v>112</v>
      </c>
      <c r="E187" t="s">
        <v>821</v>
      </c>
      <c r="F187" t="s">
        <v>524</v>
      </c>
      <c r="G187" t="s">
        <v>358</v>
      </c>
      <c r="H187" t="b">
        <v>1</v>
      </c>
      <c r="I187" t="s">
        <v>33</v>
      </c>
      <c r="J187" t="s">
        <v>822</v>
      </c>
      <c r="K187" t="s">
        <v>823</v>
      </c>
      <c r="L187">
        <v>9700</v>
      </c>
      <c r="M187">
        <v>1958</v>
      </c>
      <c r="N187">
        <v>9</v>
      </c>
      <c r="O187">
        <v>1</v>
      </c>
      <c r="P187">
        <v>125.08</v>
      </c>
      <c r="Q187" s="1" t="s">
        <v>117</v>
      </c>
      <c r="R187">
        <v>77</v>
      </c>
      <c r="S187">
        <v>9.4</v>
      </c>
      <c r="T187">
        <v>59.2</v>
      </c>
      <c r="U187">
        <v>1397715000</v>
      </c>
    </row>
    <row r="188" spans="1:21">
      <c r="A188">
        <v>190</v>
      </c>
      <c r="B188" t="s">
        <v>358</v>
      </c>
      <c r="C188" t="s">
        <v>820</v>
      </c>
      <c r="D188" t="s">
        <v>112</v>
      </c>
      <c r="E188" t="s">
        <v>821</v>
      </c>
      <c r="F188" t="s">
        <v>524</v>
      </c>
      <c r="G188" t="s">
        <v>358</v>
      </c>
      <c r="H188" t="b">
        <v>1</v>
      </c>
      <c r="I188" t="s">
        <v>33</v>
      </c>
      <c r="J188" t="s">
        <v>822</v>
      </c>
      <c r="K188" t="s">
        <v>823</v>
      </c>
      <c r="L188">
        <v>9700</v>
      </c>
      <c r="M188">
        <v>1958</v>
      </c>
      <c r="N188">
        <v>9</v>
      </c>
      <c r="O188">
        <v>1</v>
      </c>
      <c r="P188">
        <v>125.08</v>
      </c>
      <c r="Q188" s="1" t="s">
        <v>117</v>
      </c>
      <c r="R188">
        <v>77</v>
      </c>
      <c r="S188">
        <v>9.4</v>
      </c>
      <c r="T188">
        <v>59.2</v>
      </c>
      <c r="U188">
        <v>1397715000</v>
      </c>
    </row>
    <row r="189" spans="1:21">
      <c r="A189">
        <v>195</v>
      </c>
      <c r="B189" t="s">
        <v>45</v>
      </c>
      <c r="C189" t="s">
        <v>824</v>
      </c>
      <c r="D189" t="s">
        <v>39</v>
      </c>
      <c r="E189" t="s">
        <v>825</v>
      </c>
      <c r="F189" t="s">
        <v>826</v>
      </c>
      <c r="G189" t="s">
        <v>45</v>
      </c>
      <c r="H189" t="b">
        <v>0</v>
      </c>
      <c r="I189" t="s">
        <v>33</v>
      </c>
      <c r="J189" t="s">
        <v>460</v>
      </c>
      <c r="K189" t="s">
        <v>827</v>
      </c>
      <c r="L189">
        <v>9600</v>
      </c>
      <c r="M189">
        <v>1952</v>
      </c>
      <c r="N189">
        <v>7</v>
      </c>
      <c r="O189">
        <v>25</v>
      </c>
      <c r="P189">
        <v>117.24</v>
      </c>
      <c r="Q189" s="1" t="s">
        <v>44</v>
      </c>
      <c r="R189">
        <v>78.5</v>
      </c>
      <c r="S189">
        <v>9.6</v>
      </c>
      <c r="T189">
        <v>36.6</v>
      </c>
      <c r="U189">
        <v>328239523</v>
      </c>
    </row>
    <row r="190" spans="1:21">
      <c r="A190">
        <v>195</v>
      </c>
      <c r="B190" t="s">
        <v>299</v>
      </c>
      <c r="C190" t="s">
        <v>828</v>
      </c>
      <c r="D190" t="s">
        <v>112</v>
      </c>
      <c r="E190" t="s">
        <v>829</v>
      </c>
      <c r="F190" t="s">
        <v>830</v>
      </c>
      <c r="G190" t="s">
        <v>299</v>
      </c>
      <c r="H190" t="b">
        <v>1</v>
      </c>
      <c r="I190" t="s">
        <v>33</v>
      </c>
      <c r="J190" t="s">
        <v>831</v>
      </c>
      <c r="K190" t="s">
        <v>832</v>
      </c>
      <c r="L190">
        <v>9600</v>
      </c>
      <c r="M190">
        <v>1952</v>
      </c>
      <c r="N190">
        <v>9</v>
      </c>
      <c r="O190">
        <v>1</v>
      </c>
      <c r="P190">
        <v>125.08</v>
      </c>
      <c r="Q190" s="1" t="s">
        <v>117</v>
      </c>
      <c r="R190">
        <v>77</v>
      </c>
      <c r="S190">
        <v>9.4</v>
      </c>
      <c r="T190">
        <v>59.2</v>
      </c>
      <c r="U190">
        <v>1397715000</v>
      </c>
    </row>
    <row r="191" spans="1:21">
      <c r="A191">
        <v>195</v>
      </c>
      <c r="B191" t="s">
        <v>257</v>
      </c>
      <c r="C191" t="s">
        <v>833</v>
      </c>
      <c r="D191" t="s">
        <v>112</v>
      </c>
      <c r="E191" t="s">
        <v>834</v>
      </c>
      <c r="F191" t="s">
        <v>355</v>
      </c>
      <c r="G191" t="s">
        <v>257</v>
      </c>
      <c r="H191" t="b">
        <v>1</v>
      </c>
      <c r="I191" t="s">
        <v>33</v>
      </c>
      <c r="J191" t="s">
        <v>835</v>
      </c>
      <c r="K191" t="s">
        <v>836</v>
      </c>
      <c r="L191">
        <v>9600</v>
      </c>
      <c r="M191">
        <v>1956</v>
      </c>
      <c r="N191">
        <v>3</v>
      </c>
      <c r="O191">
        <v>1</v>
      </c>
      <c r="P191">
        <v>125.08</v>
      </c>
      <c r="Q191" s="1" t="s">
        <v>117</v>
      </c>
      <c r="R191">
        <v>77</v>
      </c>
      <c r="S191">
        <v>9.4</v>
      </c>
      <c r="T191">
        <v>59.2</v>
      </c>
      <c r="U191">
        <v>1397715000</v>
      </c>
    </row>
    <row r="192" spans="1:21">
      <c r="A192">
        <v>195</v>
      </c>
      <c r="B192" t="s">
        <v>110</v>
      </c>
      <c r="C192" t="s">
        <v>837</v>
      </c>
      <c r="D192" t="s">
        <v>39</v>
      </c>
      <c r="E192" t="s">
        <v>838</v>
      </c>
      <c r="F192" t="s">
        <v>192</v>
      </c>
      <c r="G192" t="s">
        <v>110</v>
      </c>
      <c r="H192" t="b">
        <v>0</v>
      </c>
      <c r="I192" t="s">
        <v>92</v>
      </c>
      <c r="J192" t="s">
        <v>193</v>
      </c>
      <c r="K192" t="s">
        <v>839</v>
      </c>
      <c r="L192">
        <v>9600</v>
      </c>
      <c r="M192">
        <v>1964</v>
      </c>
      <c r="N192">
        <v>7</v>
      </c>
      <c r="O192">
        <v>28</v>
      </c>
      <c r="P192">
        <v>117.24</v>
      </c>
      <c r="Q192" s="1" t="s">
        <v>44</v>
      </c>
      <c r="R192">
        <v>78.5</v>
      </c>
      <c r="S192">
        <v>9.6</v>
      </c>
      <c r="T192">
        <v>36.6</v>
      </c>
      <c r="U192">
        <v>328239523</v>
      </c>
    </row>
    <row r="193" spans="1:21">
      <c r="A193">
        <v>195</v>
      </c>
      <c r="B193" t="s">
        <v>110</v>
      </c>
      <c r="C193" t="s">
        <v>840</v>
      </c>
      <c r="D193" t="s">
        <v>39</v>
      </c>
      <c r="E193" t="s">
        <v>841</v>
      </c>
      <c r="F193" t="s">
        <v>192</v>
      </c>
      <c r="G193" t="s">
        <v>110</v>
      </c>
      <c r="H193" t="b">
        <v>0</v>
      </c>
      <c r="I193" t="s">
        <v>92</v>
      </c>
      <c r="J193" t="s">
        <v>193</v>
      </c>
      <c r="K193" t="s">
        <v>842</v>
      </c>
      <c r="L193">
        <v>9600</v>
      </c>
      <c r="M193">
        <v>1960</v>
      </c>
      <c r="N193">
        <v>8</v>
      </c>
      <c r="O193">
        <v>1</v>
      </c>
      <c r="P193">
        <v>117.24</v>
      </c>
      <c r="Q193" s="1" t="s">
        <v>44</v>
      </c>
      <c r="R193">
        <v>78.5</v>
      </c>
      <c r="S193">
        <v>9.6</v>
      </c>
      <c r="T193">
        <v>36.6</v>
      </c>
      <c r="U193">
        <v>328239523</v>
      </c>
    </row>
    <row r="194" spans="1:21">
      <c r="A194">
        <v>195</v>
      </c>
      <c r="B194" t="s">
        <v>110</v>
      </c>
      <c r="C194" t="s">
        <v>843</v>
      </c>
      <c r="D194" t="s">
        <v>39</v>
      </c>
      <c r="E194" t="s">
        <v>68</v>
      </c>
      <c r="F194" t="s">
        <v>192</v>
      </c>
      <c r="G194" t="s">
        <v>110</v>
      </c>
      <c r="H194" t="b">
        <v>0</v>
      </c>
      <c r="I194" t="s">
        <v>92</v>
      </c>
      <c r="J194" t="s">
        <v>193</v>
      </c>
      <c r="K194" t="s">
        <v>844</v>
      </c>
      <c r="L194">
        <v>9600</v>
      </c>
      <c r="M194">
        <v>1959</v>
      </c>
      <c r="N194">
        <v>1</v>
      </c>
      <c r="O194">
        <v>26</v>
      </c>
      <c r="P194">
        <v>117.24</v>
      </c>
      <c r="Q194" s="1" t="s">
        <v>44</v>
      </c>
      <c r="R194">
        <v>78.5</v>
      </c>
      <c r="S194">
        <v>9.6</v>
      </c>
      <c r="T194">
        <v>36.6</v>
      </c>
      <c r="U194">
        <v>328239523</v>
      </c>
    </row>
    <row r="195" spans="1:21">
      <c r="A195">
        <v>195</v>
      </c>
      <c r="B195" t="s">
        <v>110</v>
      </c>
      <c r="C195" t="s">
        <v>845</v>
      </c>
      <c r="D195" t="s">
        <v>39</v>
      </c>
      <c r="E195" t="s">
        <v>846</v>
      </c>
      <c r="F195" t="s">
        <v>192</v>
      </c>
      <c r="G195" t="s">
        <v>110</v>
      </c>
      <c r="H195" t="b">
        <v>0</v>
      </c>
      <c r="I195" t="s">
        <v>92</v>
      </c>
      <c r="J195" t="s">
        <v>193</v>
      </c>
      <c r="K195" t="s">
        <v>847</v>
      </c>
      <c r="L195">
        <v>9600</v>
      </c>
      <c r="M195">
        <v>1956</v>
      </c>
      <c r="N195">
        <v>12</v>
      </c>
      <c r="O195">
        <v>15</v>
      </c>
      <c r="P195">
        <v>117.24</v>
      </c>
      <c r="Q195" s="1" t="s">
        <v>44</v>
      </c>
      <c r="R195">
        <v>78.5</v>
      </c>
      <c r="S195">
        <v>9.6</v>
      </c>
      <c r="T195">
        <v>36.6</v>
      </c>
      <c r="U195">
        <v>328239523</v>
      </c>
    </row>
    <row r="196" spans="1:21">
      <c r="A196">
        <v>202</v>
      </c>
      <c r="B196" t="s">
        <v>56</v>
      </c>
      <c r="C196" t="s">
        <v>848</v>
      </c>
      <c r="D196" t="s">
        <v>30</v>
      </c>
      <c r="E196" t="s">
        <v>31</v>
      </c>
      <c r="F196" t="s">
        <v>271</v>
      </c>
      <c r="G196" t="s">
        <v>56</v>
      </c>
      <c r="H196" t="b">
        <v>0</v>
      </c>
      <c r="I196" t="s">
        <v>33</v>
      </c>
      <c r="J196" t="s">
        <v>849</v>
      </c>
      <c r="K196" t="s">
        <v>850</v>
      </c>
      <c r="L196">
        <v>9500</v>
      </c>
      <c r="M196">
        <v>1952</v>
      </c>
      <c r="N196">
        <v>4</v>
      </c>
      <c r="O196">
        <v>1</v>
      </c>
      <c r="P196">
        <v>110.05</v>
      </c>
      <c r="Q196" s="1" t="s">
        <v>36</v>
      </c>
      <c r="R196">
        <v>82.5</v>
      </c>
      <c r="S196">
        <v>24.2</v>
      </c>
      <c r="T196">
        <v>60.7</v>
      </c>
      <c r="U196">
        <v>67059887</v>
      </c>
    </row>
    <row r="197" spans="1:21">
      <c r="A197">
        <v>202</v>
      </c>
      <c r="B197" t="s">
        <v>79</v>
      </c>
      <c r="C197" t="s">
        <v>851</v>
      </c>
      <c r="D197" t="s">
        <v>140</v>
      </c>
      <c r="E197" t="s">
        <v>852</v>
      </c>
      <c r="F197" t="s">
        <v>79</v>
      </c>
      <c r="G197" t="s">
        <v>79</v>
      </c>
      <c r="H197" t="b">
        <v>1</v>
      </c>
      <c r="I197" t="s">
        <v>33</v>
      </c>
      <c r="J197" t="s">
        <v>853</v>
      </c>
      <c r="K197" t="s">
        <v>133</v>
      </c>
      <c r="L197">
        <v>9500</v>
      </c>
      <c r="M197">
        <v>1928</v>
      </c>
      <c r="N197">
        <v>10</v>
      </c>
      <c r="O197">
        <v>1</v>
      </c>
      <c r="P197">
        <v>116.76</v>
      </c>
      <c r="Q197" s="1" t="s">
        <v>145</v>
      </c>
      <c r="R197">
        <v>81.900000000000006</v>
      </c>
      <c r="S197">
        <v>12.8</v>
      </c>
      <c r="T197">
        <v>24.5</v>
      </c>
      <c r="U197">
        <v>36991981</v>
      </c>
    </row>
    <row r="198" spans="1:21">
      <c r="A198">
        <v>204</v>
      </c>
      <c r="B198" t="s">
        <v>358</v>
      </c>
      <c r="C198" t="s">
        <v>854</v>
      </c>
      <c r="D198" t="s">
        <v>177</v>
      </c>
      <c r="E198" t="s">
        <v>855</v>
      </c>
      <c r="F198" t="s">
        <v>856</v>
      </c>
      <c r="G198" t="s">
        <v>358</v>
      </c>
      <c r="H198" t="b">
        <v>0</v>
      </c>
      <c r="I198" t="s">
        <v>33</v>
      </c>
      <c r="J198" t="s">
        <v>857</v>
      </c>
      <c r="K198" t="s">
        <v>858</v>
      </c>
      <c r="L198">
        <v>9400</v>
      </c>
      <c r="M198">
        <v>1965</v>
      </c>
      <c r="N198">
        <v>9</v>
      </c>
      <c r="O198">
        <v>22</v>
      </c>
      <c r="P198">
        <v>99.55</v>
      </c>
      <c r="Q198" s="1" t="s">
        <v>182</v>
      </c>
      <c r="R198">
        <v>83.6</v>
      </c>
      <c r="S198">
        <v>10.1</v>
      </c>
      <c r="T198">
        <v>28.8</v>
      </c>
      <c r="U198">
        <v>8574832</v>
      </c>
    </row>
    <row r="199" spans="1:21">
      <c r="A199">
        <v>204</v>
      </c>
      <c r="B199" t="s">
        <v>45</v>
      </c>
      <c r="C199" t="s">
        <v>859</v>
      </c>
      <c r="D199" t="s">
        <v>112</v>
      </c>
      <c r="E199" t="s">
        <v>160</v>
      </c>
      <c r="F199" t="s">
        <v>860</v>
      </c>
      <c r="G199" t="s">
        <v>45</v>
      </c>
      <c r="H199" t="b">
        <v>1</v>
      </c>
      <c r="I199" t="s">
        <v>33</v>
      </c>
      <c r="J199" t="s">
        <v>391</v>
      </c>
      <c r="K199" t="s">
        <v>861</v>
      </c>
      <c r="L199">
        <v>9400</v>
      </c>
      <c r="M199">
        <v>1979</v>
      </c>
      <c r="N199">
        <v>2</v>
      </c>
      <c r="O199">
        <v>18</v>
      </c>
      <c r="P199">
        <v>125.08</v>
      </c>
      <c r="Q199" s="1" t="s">
        <v>117</v>
      </c>
      <c r="R199">
        <v>77</v>
      </c>
      <c r="S199">
        <v>9.4</v>
      </c>
      <c r="T199">
        <v>59.2</v>
      </c>
      <c r="U199">
        <v>1397715000</v>
      </c>
    </row>
    <row r="200" spans="1:21">
      <c r="A200">
        <v>206</v>
      </c>
      <c r="B200" t="s">
        <v>45</v>
      </c>
      <c r="C200" t="s">
        <v>862</v>
      </c>
      <c r="D200" t="s">
        <v>39</v>
      </c>
      <c r="E200" t="s">
        <v>863</v>
      </c>
      <c r="F200" t="s">
        <v>864</v>
      </c>
      <c r="G200" t="s">
        <v>45</v>
      </c>
      <c r="H200" t="b">
        <v>1</v>
      </c>
      <c r="I200" t="s">
        <v>33</v>
      </c>
      <c r="J200" t="s">
        <v>865</v>
      </c>
      <c r="K200" t="s">
        <v>866</v>
      </c>
      <c r="L200">
        <v>9300</v>
      </c>
      <c r="M200">
        <v>1981</v>
      </c>
      <c r="N200">
        <v>8</v>
      </c>
      <c r="O200">
        <v>29</v>
      </c>
      <c r="P200">
        <v>117.24</v>
      </c>
      <c r="Q200" s="1" t="s">
        <v>44</v>
      </c>
      <c r="R200">
        <v>78.5</v>
      </c>
      <c r="S200">
        <v>9.6</v>
      </c>
      <c r="T200">
        <v>36.6</v>
      </c>
      <c r="U200">
        <v>328239523</v>
      </c>
    </row>
    <row r="201" spans="1:21">
      <c r="A201">
        <v>206</v>
      </c>
      <c r="B201" t="s">
        <v>257</v>
      </c>
      <c r="C201" t="s">
        <v>867</v>
      </c>
      <c r="D201" t="s">
        <v>233</v>
      </c>
      <c r="E201" t="s">
        <v>868</v>
      </c>
      <c r="F201" t="s">
        <v>869</v>
      </c>
      <c r="G201" t="s">
        <v>257</v>
      </c>
      <c r="H201" t="b">
        <v>1</v>
      </c>
      <c r="I201" t="s">
        <v>33</v>
      </c>
      <c r="J201" t="s">
        <v>870</v>
      </c>
      <c r="K201" t="s">
        <v>357</v>
      </c>
      <c r="L201">
        <v>9300</v>
      </c>
      <c r="M201">
        <v>1947</v>
      </c>
      <c r="N201">
        <v>5</v>
      </c>
      <c r="O201">
        <v>2</v>
      </c>
      <c r="P201">
        <v>119.62</v>
      </c>
      <c r="Q201" s="1" t="s">
        <v>238</v>
      </c>
      <c r="R201">
        <v>81.3</v>
      </c>
      <c r="S201">
        <v>25.5</v>
      </c>
      <c r="T201">
        <v>30.6</v>
      </c>
      <c r="U201">
        <v>66834405</v>
      </c>
    </row>
    <row r="202" spans="1:21">
      <c r="A202">
        <v>208</v>
      </c>
      <c r="B202" t="s">
        <v>79</v>
      </c>
      <c r="C202" t="s">
        <v>871</v>
      </c>
      <c r="D202" t="s">
        <v>334</v>
      </c>
      <c r="E202" t="s">
        <v>335</v>
      </c>
      <c r="F202" t="s">
        <v>406</v>
      </c>
      <c r="G202" t="s">
        <v>79</v>
      </c>
      <c r="H202" t="b">
        <v>1</v>
      </c>
      <c r="I202" t="s">
        <v>33</v>
      </c>
      <c r="J202" t="s">
        <v>872</v>
      </c>
      <c r="K202" t="s">
        <v>873</v>
      </c>
      <c r="L202">
        <v>9200</v>
      </c>
      <c r="M202">
        <v>1966</v>
      </c>
      <c r="N202">
        <v>10</v>
      </c>
      <c r="O202">
        <v>24</v>
      </c>
      <c r="P202">
        <v>180.75</v>
      </c>
      <c r="Q202" s="1" t="s">
        <v>339</v>
      </c>
      <c r="R202">
        <v>72.7</v>
      </c>
      <c r="S202">
        <v>11.4</v>
      </c>
      <c r="T202">
        <v>46.2</v>
      </c>
      <c r="U202">
        <v>144373535</v>
      </c>
    </row>
    <row r="203" spans="1:21">
      <c r="A203">
        <v>208</v>
      </c>
      <c r="B203" t="s">
        <v>79</v>
      </c>
      <c r="C203" t="s">
        <v>874</v>
      </c>
      <c r="D203" t="s">
        <v>504</v>
      </c>
      <c r="E203" t="s">
        <v>505</v>
      </c>
      <c r="F203" t="s">
        <v>79</v>
      </c>
      <c r="G203" t="s">
        <v>79</v>
      </c>
      <c r="H203" t="b">
        <v>0</v>
      </c>
      <c r="I203" t="s">
        <v>92</v>
      </c>
      <c r="J203" t="s">
        <v>875</v>
      </c>
      <c r="K203" t="s">
        <v>876</v>
      </c>
      <c r="L203">
        <v>9200</v>
      </c>
      <c r="M203">
        <v>1943</v>
      </c>
      <c r="N203">
        <v>9</v>
      </c>
      <c r="O203">
        <v>6</v>
      </c>
      <c r="P203">
        <v>110.51</v>
      </c>
      <c r="Q203" s="1" t="s">
        <v>508</v>
      </c>
      <c r="R203">
        <v>82.5</v>
      </c>
      <c r="S203">
        <v>27.9</v>
      </c>
      <c r="T203">
        <v>49.1</v>
      </c>
      <c r="U203">
        <v>10285453</v>
      </c>
    </row>
    <row r="204" spans="1:21">
      <c r="A204">
        <v>208</v>
      </c>
      <c r="B204" t="s">
        <v>299</v>
      </c>
      <c r="C204" t="s">
        <v>877</v>
      </c>
      <c r="D204" t="s">
        <v>494</v>
      </c>
      <c r="E204" t="s">
        <v>495</v>
      </c>
      <c r="F204" t="s">
        <v>878</v>
      </c>
      <c r="G204" t="s">
        <v>299</v>
      </c>
      <c r="H204" t="b">
        <v>1</v>
      </c>
      <c r="I204" t="s">
        <v>33</v>
      </c>
      <c r="J204" t="s">
        <v>879</v>
      </c>
      <c r="K204" t="s">
        <v>454</v>
      </c>
      <c r="L204">
        <v>9200</v>
      </c>
      <c r="M204">
        <v>1975</v>
      </c>
      <c r="N204">
        <v>7</v>
      </c>
      <c r="O204">
        <v>9</v>
      </c>
      <c r="P204">
        <v>116.48</v>
      </c>
      <c r="Q204" s="1" t="s">
        <v>499</v>
      </c>
      <c r="R204">
        <v>79</v>
      </c>
      <c r="S204">
        <v>14.9</v>
      </c>
      <c r="T204">
        <v>46.1</v>
      </c>
      <c r="U204">
        <v>10669709</v>
      </c>
    </row>
    <row r="205" spans="1:21">
      <c r="A205">
        <v>208</v>
      </c>
      <c r="B205" t="s">
        <v>66</v>
      </c>
      <c r="C205" t="s">
        <v>880</v>
      </c>
      <c r="D205" t="s">
        <v>39</v>
      </c>
      <c r="E205" t="s">
        <v>881</v>
      </c>
      <c r="F205" t="s">
        <v>882</v>
      </c>
      <c r="G205" t="s">
        <v>66</v>
      </c>
      <c r="H205" t="b">
        <v>1</v>
      </c>
      <c r="I205" t="s">
        <v>33</v>
      </c>
      <c r="J205" t="s">
        <v>883</v>
      </c>
      <c r="K205" t="s">
        <v>197</v>
      </c>
      <c r="L205">
        <v>9200</v>
      </c>
      <c r="M205">
        <v>1941</v>
      </c>
      <c r="N205">
        <v>3</v>
      </c>
      <c r="O205">
        <v>7</v>
      </c>
      <c r="P205">
        <v>117.24</v>
      </c>
      <c r="Q205" s="1" t="s">
        <v>44</v>
      </c>
      <c r="R205">
        <v>78.5</v>
      </c>
      <c r="S205">
        <v>9.6</v>
      </c>
      <c r="T205">
        <v>36.6</v>
      </c>
      <c r="U205">
        <v>328239523</v>
      </c>
    </row>
    <row r="206" spans="1:21">
      <c r="A206">
        <v>208</v>
      </c>
      <c r="B206" t="s">
        <v>45</v>
      </c>
      <c r="C206" t="s">
        <v>884</v>
      </c>
      <c r="D206" t="s">
        <v>81</v>
      </c>
      <c r="E206" t="s">
        <v>885</v>
      </c>
      <c r="F206" t="s">
        <v>886</v>
      </c>
      <c r="G206" t="s">
        <v>45</v>
      </c>
      <c r="H206" t="b">
        <v>0</v>
      </c>
      <c r="I206" t="s">
        <v>33</v>
      </c>
      <c r="J206" t="s">
        <v>887</v>
      </c>
      <c r="K206" t="s">
        <v>888</v>
      </c>
      <c r="L206">
        <v>9200</v>
      </c>
      <c r="M206">
        <v>1945</v>
      </c>
      <c r="N206">
        <v>7</v>
      </c>
      <c r="O206">
        <v>24</v>
      </c>
      <c r="P206">
        <v>180.44</v>
      </c>
      <c r="Q206" s="1" t="s">
        <v>85</v>
      </c>
      <c r="R206">
        <v>69.400000000000006</v>
      </c>
      <c r="S206">
        <v>11.2</v>
      </c>
      <c r="T206">
        <v>49.7</v>
      </c>
      <c r="U206">
        <v>1366417754</v>
      </c>
    </row>
    <row r="207" spans="1:21">
      <c r="A207">
        <v>208</v>
      </c>
      <c r="B207" t="s">
        <v>56</v>
      </c>
      <c r="C207" t="s">
        <v>889</v>
      </c>
      <c r="D207" t="s">
        <v>39</v>
      </c>
      <c r="E207" t="s">
        <v>890</v>
      </c>
      <c r="F207" t="s">
        <v>309</v>
      </c>
      <c r="G207" t="s">
        <v>56</v>
      </c>
      <c r="H207" t="b">
        <v>1</v>
      </c>
      <c r="I207" t="s">
        <v>33</v>
      </c>
      <c r="J207" t="s">
        <v>891</v>
      </c>
      <c r="K207" t="s">
        <v>126</v>
      </c>
      <c r="L207">
        <v>9200</v>
      </c>
      <c r="M207">
        <v>1937</v>
      </c>
      <c r="N207">
        <v>7</v>
      </c>
      <c r="O207">
        <v>29</v>
      </c>
      <c r="P207">
        <v>117.24</v>
      </c>
      <c r="Q207" s="1" t="s">
        <v>44</v>
      </c>
      <c r="R207">
        <v>78.5</v>
      </c>
      <c r="S207">
        <v>9.6</v>
      </c>
      <c r="T207">
        <v>36.6</v>
      </c>
      <c r="U207">
        <v>328239523</v>
      </c>
    </row>
    <row r="208" spans="1:21">
      <c r="A208">
        <v>208</v>
      </c>
      <c r="B208" t="s">
        <v>28</v>
      </c>
      <c r="C208" t="s">
        <v>892</v>
      </c>
      <c r="D208" t="s">
        <v>39</v>
      </c>
      <c r="E208" t="s">
        <v>893</v>
      </c>
      <c r="F208" t="s">
        <v>894</v>
      </c>
      <c r="G208" t="s">
        <v>28</v>
      </c>
      <c r="H208" t="b">
        <v>1</v>
      </c>
      <c r="I208" t="s">
        <v>33</v>
      </c>
      <c r="J208" t="s">
        <v>895</v>
      </c>
      <c r="K208" t="s">
        <v>427</v>
      </c>
      <c r="L208">
        <v>9200</v>
      </c>
      <c r="M208">
        <v>1960</v>
      </c>
      <c r="N208">
        <v>1</v>
      </c>
      <c r="O208">
        <v>1</v>
      </c>
      <c r="P208">
        <v>117.24</v>
      </c>
      <c r="Q208" s="1" t="s">
        <v>44</v>
      </c>
      <c r="R208">
        <v>78.5</v>
      </c>
      <c r="S208">
        <v>9.6</v>
      </c>
      <c r="T208">
        <v>36.6</v>
      </c>
      <c r="U208">
        <v>328239523</v>
      </c>
    </row>
    <row r="209" spans="1:21">
      <c r="A209">
        <v>215</v>
      </c>
      <c r="B209" t="s">
        <v>45</v>
      </c>
      <c r="C209" t="s">
        <v>896</v>
      </c>
      <c r="D209" t="s">
        <v>39</v>
      </c>
      <c r="E209" t="s">
        <v>96</v>
      </c>
      <c r="F209" t="s">
        <v>97</v>
      </c>
      <c r="G209" t="s">
        <v>45</v>
      </c>
      <c r="H209" t="b">
        <v>1</v>
      </c>
      <c r="I209" t="s">
        <v>33</v>
      </c>
      <c r="J209" t="s">
        <v>897</v>
      </c>
      <c r="K209" t="s">
        <v>144</v>
      </c>
      <c r="L209">
        <v>9000</v>
      </c>
      <c r="M209">
        <v>1951</v>
      </c>
      <c r="N209">
        <v>3</v>
      </c>
      <c r="O209">
        <v>29</v>
      </c>
      <c r="P209">
        <v>117.24</v>
      </c>
      <c r="Q209" s="1" t="s">
        <v>44</v>
      </c>
      <c r="R209">
        <v>78.5</v>
      </c>
      <c r="S209">
        <v>9.6</v>
      </c>
      <c r="T209">
        <v>36.6</v>
      </c>
      <c r="U209">
        <v>328239523</v>
      </c>
    </row>
    <row r="210" spans="1:21">
      <c r="A210">
        <v>215</v>
      </c>
      <c r="B210" t="s">
        <v>279</v>
      </c>
      <c r="C210" t="s">
        <v>898</v>
      </c>
      <c r="D210" t="s">
        <v>177</v>
      </c>
      <c r="E210" t="s">
        <v>899</v>
      </c>
      <c r="F210" t="s">
        <v>283</v>
      </c>
      <c r="G210" t="s">
        <v>279</v>
      </c>
      <c r="H210" t="b">
        <v>1</v>
      </c>
      <c r="I210" t="s">
        <v>33</v>
      </c>
      <c r="J210" t="s">
        <v>900</v>
      </c>
      <c r="K210" t="s">
        <v>901</v>
      </c>
      <c r="L210">
        <v>9000</v>
      </c>
      <c r="M210">
        <v>1957</v>
      </c>
      <c r="N210">
        <v>1</v>
      </c>
      <c r="O210">
        <v>7</v>
      </c>
      <c r="P210">
        <v>99.55</v>
      </c>
      <c r="Q210" s="1" t="s">
        <v>182</v>
      </c>
      <c r="R210">
        <v>83.6</v>
      </c>
      <c r="S210">
        <v>10.1</v>
      </c>
      <c r="T210">
        <v>28.8</v>
      </c>
      <c r="U210">
        <v>8574832</v>
      </c>
    </row>
    <row r="211" spans="1:21">
      <c r="A211">
        <v>215</v>
      </c>
      <c r="B211" t="s">
        <v>469</v>
      </c>
      <c r="C211" t="s">
        <v>902</v>
      </c>
      <c r="D211" t="s">
        <v>165</v>
      </c>
      <c r="E211" t="s">
        <v>903</v>
      </c>
      <c r="F211" t="s">
        <v>472</v>
      </c>
      <c r="G211" t="s">
        <v>469</v>
      </c>
      <c r="H211" t="b">
        <v>0</v>
      </c>
      <c r="I211" t="s">
        <v>33</v>
      </c>
      <c r="J211" t="s">
        <v>904</v>
      </c>
      <c r="K211" t="s">
        <v>905</v>
      </c>
      <c r="L211">
        <v>9000</v>
      </c>
      <c r="M211">
        <v>1967</v>
      </c>
      <c r="N211">
        <v>7</v>
      </c>
      <c r="O211">
        <v>7</v>
      </c>
      <c r="P211">
        <v>112.85</v>
      </c>
      <c r="Q211" s="1" t="s">
        <v>170</v>
      </c>
      <c r="R211">
        <v>80.900000000000006</v>
      </c>
      <c r="S211">
        <v>11.5</v>
      </c>
      <c r="T211">
        <v>48.8</v>
      </c>
      <c r="U211">
        <v>83132799</v>
      </c>
    </row>
    <row r="212" spans="1:21">
      <c r="A212">
        <v>215</v>
      </c>
      <c r="B212" t="s">
        <v>110</v>
      </c>
      <c r="C212" t="s">
        <v>906</v>
      </c>
      <c r="D212" t="s">
        <v>140</v>
      </c>
      <c r="E212" t="s">
        <v>852</v>
      </c>
      <c r="F212" t="s">
        <v>907</v>
      </c>
      <c r="G212" t="s">
        <v>110</v>
      </c>
      <c r="H212" t="b">
        <v>1</v>
      </c>
      <c r="I212" t="s">
        <v>33</v>
      </c>
      <c r="J212" t="s">
        <v>908</v>
      </c>
      <c r="K212" t="s">
        <v>682</v>
      </c>
      <c r="L212">
        <v>9000</v>
      </c>
      <c r="M212">
        <v>1950</v>
      </c>
      <c r="N212">
        <v>3</v>
      </c>
      <c r="O212">
        <v>10</v>
      </c>
      <c r="P212">
        <v>116.76</v>
      </c>
      <c r="Q212" s="1" t="s">
        <v>145</v>
      </c>
      <c r="R212">
        <v>81.900000000000006</v>
      </c>
      <c r="S212">
        <v>12.8</v>
      </c>
      <c r="T212">
        <v>24.5</v>
      </c>
      <c r="U212">
        <v>36991981</v>
      </c>
    </row>
    <row r="213" spans="1:21">
      <c r="A213">
        <v>215</v>
      </c>
      <c r="B213" t="s">
        <v>257</v>
      </c>
      <c r="C213" t="s">
        <v>909</v>
      </c>
      <c r="D213" t="s">
        <v>112</v>
      </c>
      <c r="E213" t="s">
        <v>910</v>
      </c>
      <c r="F213" t="s">
        <v>911</v>
      </c>
      <c r="G213" t="s">
        <v>257</v>
      </c>
      <c r="H213" t="b">
        <v>1</v>
      </c>
      <c r="I213" t="s">
        <v>33</v>
      </c>
      <c r="J213" t="s">
        <v>391</v>
      </c>
      <c r="K213" t="s">
        <v>912</v>
      </c>
      <c r="L213">
        <v>9000</v>
      </c>
      <c r="M213">
        <v>1966</v>
      </c>
      <c r="N213">
        <v>2</v>
      </c>
      <c r="O213">
        <v>24</v>
      </c>
      <c r="P213">
        <v>125.08</v>
      </c>
      <c r="Q213" s="1" t="s">
        <v>117</v>
      </c>
      <c r="R213">
        <v>77</v>
      </c>
      <c r="S213">
        <v>9.4</v>
      </c>
      <c r="T213">
        <v>59.2</v>
      </c>
      <c r="U213">
        <v>1397715000</v>
      </c>
    </row>
    <row r="214" spans="1:21">
      <c r="A214">
        <v>220</v>
      </c>
      <c r="B214" t="s">
        <v>110</v>
      </c>
      <c r="C214" t="s">
        <v>913</v>
      </c>
      <c r="D214" t="s">
        <v>233</v>
      </c>
      <c r="E214" t="s">
        <v>234</v>
      </c>
      <c r="F214" t="s">
        <v>914</v>
      </c>
      <c r="G214" t="s">
        <v>110</v>
      </c>
      <c r="H214" t="b">
        <v>0</v>
      </c>
      <c r="I214" t="s">
        <v>33</v>
      </c>
      <c r="J214" t="s">
        <v>915</v>
      </c>
      <c r="K214" t="s">
        <v>916</v>
      </c>
      <c r="L214">
        <v>8900</v>
      </c>
      <c r="M214">
        <v>1955</v>
      </c>
      <c r="N214">
        <v>1</v>
      </c>
      <c r="O214">
        <v>1</v>
      </c>
      <c r="P214">
        <v>119.62</v>
      </c>
      <c r="Q214" s="1" t="s">
        <v>238</v>
      </c>
      <c r="R214">
        <v>81.3</v>
      </c>
      <c r="S214">
        <v>25.5</v>
      </c>
      <c r="T214">
        <v>30.6</v>
      </c>
      <c r="U214">
        <v>66834405</v>
      </c>
    </row>
    <row r="215" spans="1:21">
      <c r="A215">
        <v>220</v>
      </c>
      <c r="B215" t="s">
        <v>110</v>
      </c>
      <c r="C215" t="s">
        <v>917</v>
      </c>
      <c r="D215" t="s">
        <v>233</v>
      </c>
      <c r="E215" t="s">
        <v>918</v>
      </c>
      <c r="F215" t="s">
        <v>914</v>
      </c>
      <c r="G215" t="s">
        <v>110</v>
      </c>
      <c r="H215" t="b">
        <v>0</v>
      </c>
      <c r="I215" t="s">
        <v>33</v>
      </c>
      <c r="J215" t="s">
        <v>915</v>
      </c>
      <c r="K215" t="s">
        <v>919</v>
      </c>
      <c r="L215">
        <v>8900</v>
      </c>
      <c r="M215">
        <v>1960</v>
      </c>
      <c r="N215">
        <v>1</v>
      </c>
      <c r="O215">
        <v>1</v>
      </c>
      <c r="P215">
        <v>119.62</v>
      </c>
      <c r="Q215" s="1" t="s">
        <v>238</v>
      </c>
      <c r="R215">
        <v>81.3</v>
      </c>
      <c r="S215">
        <v>25.5</v>
      </c>
      <c r="T215">
        <v>30.6</v>
      </c>
      <c r="U215">
        <v>66834405</v>
      </c>
    </row>
    <row r="216" spans="1:21">
      <c r="A216">
        <v>220</v>
      </c>
      <c r="B216" t="s">
        <v>110</v>
      </c>
      <c r="C216" t="s">
        <v>920</v>
      </c>
      <c r="D216" t="s">
        <v>233</v>
      </c>
      <c r="E216" t="s">
        <v>921</v>
      </c>
      <c r="F216" t="s">
        <v>914</v>
      </c>
      <c r="G216" t="s">
        <v>110</v>
      </c>
      <c r="H216" t="b">
        <v>0</v>
      </c>
      <c r="I216" t="s">
        <v>92</v>
      </c>
      <c r="J216" t="s">
        <v>915</v>
      </c>
      <c r="K216" t="s">
        <v>922</v>
      </c>
      <c r="L216">
        <v>8900</v>
      </c>
      <c r="M216">
        <v>1952</v>
      </c>
      <c r="N216">
        <v>6</v>
      </c>
      <c r="O216">
        <v>6</v>
      </c>
      <c r="P216">
        <v>119.62</v>
      </c>
      <c r="Q216" s="1" t="s">
        <v>238</v>
      </c>
      <c r="R216">
        <v>81.3</v>
      </c>
      <c r="S216">
        <v>25.5</v>
      </c>
      <c r="T216">
        <v>30.6</v>
      </c>
      <c r="U216">
        <v>66834405</v>
      </c>
    </row>
    <row r="217" spans="1:21">
      <c r="A217">
        <v>223</v>
      </c>
      <c r="B217" t="s">
        <v>28</v>
      </c>
      <c r="C217" t="s">
        <v>923</v>
      </c>
      <c r="D217" t="s">
        <v>334</v>
      </c>
      <c r="E217" t="s">
        <v>924</v>
      </c>
      <c r="F217" t="s">
        <v>925</v>
      </c>
      <c r="G217" t="s">
        <v>28</v>
      </c>
      <c r="H217" t="b">
        <v>1</v>
      </c>
      <c r="I217" t="s">
        <v>92</v>
      </c>
      <c r="J217" t="s">
        <v>926</v>
      </c>
      <c r="K217" t="s">
        <v>927</v>
      </c>
      <c r="L217">
        <v>8800</v>
      </c>
      <c r="M217">
        <v>1975</v>
      </c>
      <c r="N217">
        <v>10</v>
      </c>
      <c r="O217">
        <v>16</v>
      </c>
      <c r="P217">
        <v>180.75</v>
      </c>
      <c r="Q217" s="1" t="s">
        <v>339</v>
      </c>
      <c r="R217">
        <v>72.7</v>
      </c>
      <c r="S217">
        <v>11.4</v>
      </c>
      <c r="T217">
        <v>46.2</v>
      </c>
      <c r="U217">
        <v>144373535</v>
      </c>
    </row>
    <row r="218" spans="1:21">
      <c r="A218">
        <v>223</v>
      </c>
      <c r="B218" t="s">
        <v>45</v>
      </c>
      <c r="C218" t="s">
        <v>928</v>
      </c>
      <c r="D218" t="s">
        <v>39</v>
      </c>
      <c r="E218" t="s">
        <v>890</v>
      </c>
      <c r="F218" t="s">
        <v>929</v>
      </c>
      <c r="G218" t="s">
        <v>45</v>
      </c>
      <c r="H218" t="b">
        <v>1</v>
      </c>
      <c r="I218" t="s">
        <v>33</v>
      </c>
      <c r="J218" t="s">
        <v>930</v>
      </c>
      <c r="K218" t="s">
        <v>197</v>
      </c>
      <c r="L218">
        <v>8800</v>
      </c>
      <c r="M218">
        <v>1951</v>
      </c>
      <c r="N218">
        <v>6</v>
      </c>
      <c r="O218">
        <v>29</v>
      </c>
      <c r="P218">
        <v>117.24</v>
      </c>
      <c r="Q218" s="1" t="s">
        <v>44</v>
      </c>
      <c r="R218">
        <v>78.5</v>
      </c>
      <c r="S218">
        <v>9.6</v>
      </c>
      <c r="T218">
        <v>36.6</v>
      </c>
      <c r="U218">
        <v>328239523</v>
      </c>
    </row>
    <row r="219" spans="1:21">
      <c r="A219">
        <v>223</v>
      </c>
      <c r="B219" t="s">
        <v>45</v>
      </c>
      <c r="C219" t="s">
        <v>931</v>
      </c>
      <c r="D219" t="s">
        <v>112</v>
      </c>
      <c r="E219" t="s">
        <v>160</v>
      </c>
      <c r="F219" t="s">
        <v>254</v>
      </c>
      <c r="G219" t="s">
        <v>45</v>
      </c>
      <c r="H219" t="b">
        <v>1</v>
      </c>
      <c r="I219" t="s">
        <v>33</v>
      </c>
      <c r="J219" t="s">
        <v>664</v>
      </c>
      <c r="K219" t="s">
        <v>932</v>
      </c>
      <c r="L219">
        <v>8800</v>
      </c>
      <c r="M219">
        <v>1974</v>
      </c>
      <c r="N219">
        <v>3</v>
      </c>
      <c r="O219">
        <v>10</v>
      </c>
      <c r="P219">
        <v>125.08</v>
      </c>
      <c r="Q219" s="1" t="s">
        <v>117</v>
      </c>
      <c r="R219">
        <v>77</v>
      </c>
      <c r="S219">
        <v>9.4</v>
      </c>
      <c r="T219">
        <v>59.2</v>
      </c>
      <c r="U219">
        <v>1397715000</v>
      </c>
    </row>
    <row r="220" spans="1:21">
      <c r="A220">
        <v>223</v>
      </c>
      <c r="B220" t="s">
        <v>45</v>
      </c>
      <c r="C220" t="s">
        <v>933</v>
      </c>
      <c r="D220" t="s">
        <v>39</v>
      </c>
      <c r="E220" t="s">
        <v>863</v>
      </c>
      <c r="F220" t="s">
        <v>119</v>
      </c>
      <c r="G220" t="s">
        <v>45</v>
      </c>
      <c r="H220" t="b">
        <v>1</v>
      </c>
      <c r="I220" t="s">
        <v>33</v>
      </c>
      <c r="J220" t="s">
        <v>934</v>
      </c>
      <c r="K220" t="s">
        <v>935</v>
      </c>
      <c r="L220">
        <v>8800</v>
      </c>
      <c r="M220">
        <v>1984</v>
      </c>
      <c r="N220">
        <v>5</v>
      </c>
      <c r="O220">
        <v>22</v>
      </c>
      <c r="P220">
        <v>117.24</v>
      </c>
      <c r="Q220" s="1" t="s">
        <v>44</v>
      </c>
      <c r="R220">
        <v>78.5</v>
      </c>
      <c r="S220">
        <v>9.6</v>
      </c>
      <c r="T220">
        <v>36.6</v>
      </c>
      <c r="U220">
        <v>328239523</v>
      </c>
    </row>
    <row r="221" spans="1:21">
      <c r="A221">
        <v>223</v>
      </c>
      <c r="B221" t="s">
        <v>45</v>
      </c>
      <c r="C221" t="s">
        <v>936</v>
      </c>
      <c r="D221" t="s">
        <v>39</v>
      </c>
      <c r="E221" t="s">
        <v>937</v>
      </c>
      <c r="F221" t="s">
        <v>938</v>
      </c>
      <c r="G221" t="s">
        <v>45</v>
      </c>
      <c r="H221" t="b">
        <v>1</v>
      </c>
      <c r="I221" t="s">
        <v>33</v>
      </c>
      <c r="J221" t="s">
        <v>939</v>
      </c>
      <c r="K221" t="s">
        <v>940</v>
      </c>
      <c r="L221">
        <v>8800</v>
      </c>
      <c r="M221">
        <v>1967</v>
      </c>
      <c r="N221">
        <v>6</v>
      </c>
      <c r="O221">
        <v>21</v>
      </c>
      <c r="P221">
        <v>117.24</v>
      </c>
      <c r="Q221" s="1" t="s">
        <v>44</v>
      </c>
      <c r="R221">
        <v>78.5</v>
      </c>
      <c r="S221">
        <v>9.6</v>
      </c>
      <c r="T221">
        <v>36.6</v>
      </c>
      <c r="U221">
        <v>328239523</v>
      </c>
    </row>
    <row r="222" spans="1:21">
      <c r="A222">
        <v>223</v>
      </c>
      <c r="B222" t="s">
        <v>299</v>
      </c>
      <c r="C222" t="s">
        <v>941</v>
      </c>
      <c r="D222" t="s">
        <v>112</v>
      </c>
      <c r="E222" t="s">
        <v>221</v>
      </c>
      <c r="F222" t="s">
        <v>222</v>
      </c>
      <c r="G222" t="s">
        <v>299</v>
      </c>
      <c r="H222" t="b">
        <v>1</v>
      </c>
      <c r="I222" t="s">
        <v>33</v>
      </c>
      <c r="J222" t="s">
        <v>942</v>
      </c>
      <c r="K222" t="s">
        <v>943</v>
      </c>
      <c r="L222">
        <v>8800</v>
      </c>
      <c r="M222">
        <v>1959</v>
      </c>
      <c r="N222">
        <v>1</v>
      </c>
      <c r="O222">
        <v>1</v>
      </c>
      <c r="P222">
        <v>125.08</v>
      </c>
      <c r="Q222" s="1" t="s">
        <v>117</v>
      </c>
      <c r="R222">
        <v>77</v>
      </c>
      <c r="S222">
        <v>9.4</v>
      </c>
      <c r="T222">
        <v>59.2</v>
      </c>
      <c r="U222">
        <v>1397715000</v>
      </c>
    </row>
    <row r="223" spans="1:21">
      <c r="A223">
        <v>223</v>
      </c>
      <c r="B223" t="s">
        <v>299</v>
      </c>
      <c r="C223" t="s">
        <v>944</v>
      </c>
      <c r="D223" t="s">
        <v>233</v>
      </c>
      <c r="E223" t="s">
        <v>234</v>
      </c>
      <c r="F223" t="s">
        <v>410</v>
      </c>
      <c r="G223" t="s">
        <v>299</v>
      </c>
      <c r="H223" t="b">
        <v>0</v>
      </c>
      <c r="I223" t="s">
        <v>92</v>
      </c>
      <c r="J223" t="s">
        <v>945</v>
      </c>
      <c r="K223" t="s">
        <v>946</v>
      </c>
      <c r="L223">
        <v>8800</v>
      </c>
      <c r="M223">
        <v>1951</v>
      </c>
      <c r="N223">
        <v>1</v>
      </c>
      <c r="O223">
        <v>1</v>
      </c>
      <c r="P223">
        <v>119.62</v>
      </c>
      <c r="Q223" s="1" t="s">
        <v>238</v>
      </c>
      <c r="R223">
        <v>81.3</v>
      </c>
      <c r="S223">
        <v>25.5</v>
      </c>
      <c r="T223">
        <v>30.6</v>
      </c>
      <c r="U223">
        <v>66834405</v>
      </c>
    </row>
    <row r="224" spans="1:21">
      <c r="A224">
        <v>230</v>
      </c>
      <c r="B224" t="s">
        <v>257</v>
      </c>
      <c r="C224" t="s">
        <v>947</v>
      </c>
      <c r="D224" t="s">
        <v>112</v>
      </c>
      <c r="E224" t="s">
        <v>948</v>
      </c>
      <c r="F224" t="s">
        <v>355</v>
      </c>
      <c r="G224" t="s">
        <v>257</v>
      </c>
      <c r="H224" t="b">
        <v>1</v>
      </c>
      <c r="I224" t="s">
        <v>33</v>
      </c>
      <c r="J224" t="s">
        <v>583</v>
      </c>
      <c r="K224" t="s">
        <v>949</v>
      </c>
      <c r="L224">
        <v>8700</v>
      </c>
      <c r="M224">
        <v>1971</v>
      </c>
      <c r="N224">
        <v>1</v>
      </c>
      <c r="O224">
        <v>1</v>
      </c>
      <c r="P224">
        <v>125.08</v>
      </c>
      <c r="Q224" s="1" t="s">
        <v>117</v>
      </c>
      <c r="R224">
        <v>77</v>
      </c>
      <c r="S224">
        <v>9.4</v>
      </c>
      <c r="T224">
        <v>59.2</v>
      </c>
      <c r="U224">
        <v>1397715000</v>
      </c>
    </row>
    <row r="225" spans="1:21">
      <c r="A225">
        <v>230</v>
      </c>
      <c r="B225" t="s">
        <v>28</v>
      </c>
      <c r="C225" t="s">
        <v>950</v>
      </c>
      <c r="D225" t="s">
        <v>165</v>
      </c>
      <c r="E225" t="s">
        <v>903</v>
      </c>
      <c r="F225" t="s">
        <v>951</v>
      </c>
      <c r="G225" t="s">
        <v>28</v>
      </c>
      <c r="H225" t="b">
        <v>0</v>
      </c>
      <c r="I225" t="s">
        <v>33</v>
      </c>
      <c r="J225" t="s">
        <v>904</v>
      </c>
      <c r="K225" t="s">
        <v>71</v>
      </c>
      <c r="L225">
        <v>8700</v>
      </c>
      <c r="M225">
        <v>1943</v>
      </c>
      <c r="N225">
        <v>4</v>
      </c>
      <c r="O225">
        <v>12</v>
      </c>
      <c r="P225">
        <v>112.85</v>
      </c>
      <c r="Q225" s="1" t="s">
        <v>170</v>
      </c>
      <c r="R225">
        <v>80.900000000000006</v>
      </c>
      <c r="S225">
        <v>11.5</v>
      </c>
      <c r="T225">
        <v>48.8</v>
      </c>
      <c r="U225">
        <v>83132799</v>
      </c>
    </row>
    <row r="226" spans="1:21">
      <c r="A226">
        <v>232</v>
      </c>
      <c r="B226" t="s">
        <v>56</v>
      </c>
      <c r="C226" t="s">
        <v>952</v>
      </c>
      <c r="D226" t="s">
        <v>39</v>
      </c>
      <c r="E226" t="s">
        <v>68</v>
      </c>
      <c r="F226" t="s">
        <v>809</v>
      </c>
      <c r="G226" t="s">
        <v>56</v>
      </c>
      <c r="H226" t="b">
        <v>1</v>
      </c>
      <c r="I226" t="s">
        <v>33</v>
      </c>
      <c r="J226" t="s">
        <v>953</v>
      </c>
      <c r="K226" t="s">
        <v>954</v>
      </c>
      <c r="L226">
        <v>8600</v>
      </c>
      <c r="M226">
        <v>1951</v>
      </c>
      <c r="N226">
        <v>7</v>
      </c>
      <c r="O226">
        <v>31</v>
      </c>
      <c r="P226">
        <v>117.24</v>
      </c>
      <c r="Q226" s="1" t="s">
        <v>44</v>
      </c>
      <c r="R226">
        <v>78.5</v>
      </c>
      <c r="S226">
        <v>9.6</v>
      </c>
      <c r="T226">
        <v>36.6</v>
      </c>
      <c r="U226">
        <v>328239523</v>
      </c>
    </row>
    <row r="227" spans="1:21">
      <c r="A227">
        <v>232</v>
      </c>
      <c r="B227" t="s">
        <v>56</v>
      </c>
      <c r="C227" t="s">
        <v>955</v>
      </c>
      <c r="D227" t="s">
        <v>956</v>
      </c>
      <c r="E227" t="s">
        <v>957</v>
      </c>
      <c r="F227" t="s">
        <v>271</v>
      </c>
      <c r="G227" t="s">
        <v>56</v>
      </c>
      <c r="H227" t="b">
        <v>1</v>
      </c>
      <c r="I227" t="s">
        <v>33</v>
      </c>
      <c r="J227" t="s">
        <v>958</v>
      </c>
      <c r="K227" t="s">
        <v>959</v>
      </c>
      <c r="L227">
        <v>8600</v>
      </c>
      <c r="M227">
        <v>1955</v>
      </c>
      <c r="N227">
        <v>6</v>
      </c>
      <c r="O227">
        <v>6</v>
      </c>
      <c r="P227">
        <v>114.24</v>
      </c>
      <c r="Q227" s="1" t="s">
        <v>960</v>
      </c>
      <c r="R227">
        <v>81.900000000000006</v>
      </c>
      <c r="S227">
        <v>29</v>
      </c>
      <c r="T227">
        <v>34.6</v>
      </c>
      <c r="U227">
        <v>4841000</v>
      </c>
    </row>
    <row r="228" spans="1:21">
      <c r="A228">
        <v>232</v>
      </c>
      <c r="B228" t="s">
        <v>110</v>
      </c>
      <c r="C228" t="s">
        <v>961</v>
      </c>
      <c r="D228" t="s">
        <v>81</v>
      </c>
      <c r="E228" t="s">
        <v>295</v>
      </c>
      <c r="F228" t="s">
        <v>962</v>
      </c>
      <c r="G228" t="s">
        <v>110</v>
      </c>
      <c r="H228" t="b">
        <v>0</v>
      </c>
      <c r="I228" t="s">
        <v>33</v>
      </c>
      <c r="J228" t="s">
        <v>963</v>
      </c>
      <c r="K228" t="s">
        <v>964</v>
      </c>
      <c r="L228">
        <v>8600</v>
      </c>
      <c r="M228">
        <v>1954</v>
      </c>
      <c r="N228">
        <v>11</v>
      </c>
      <c r="O228">
        <v>28</v>
      </c>
      <c r="P228">
        <v>180.44</v>
      </c>
      <c r="Q228" s="1" t="s">
        <v>85</v>
      </c>
      <c r="R228">
        <v>69.400000000000006</v>
      </c>
      <c r="S228">
        <v>11.2</v>
      </c>
      <c r="T228">
        <v>49.7</v>
      </c>
      <c r="U228">
        <v>1366417754</v>
      </c>
    </row>
    <row r="229" spans="1:21">
      <c r="A229">
        <v>232</v>
      </c>
      <c r="B229" t="s">
        <v>45</v>
      </c>
      <c r="C229" t="s">
        <v>965</v>
      </c>
      <c r="D229" t="s">
        <v>165</v>
      </c>
      <c r="E229" t="s">
        <v>966</v>
      </c>
      <c r="F229" t="s">
        <v>738</v>
      </c>
      <c r="G229" t="s">
        <v>45</v>
      </c>
      <c r="H229" t="b">
        <v>1</v>
      </c>
      <c r="I229" t="s">
        <v>33</v>
      </c>
      <c r="J229" t="s">
        <v>967</v>
      </c>
      <c r="K229" t="s">
        <v>968</v>
      </c>
      <c r="L229">
        <v>8600</v>
      </c>
      <c r="M229">
        <v>1944</v>
      </c>
      <c r="N229">
        <v>1</v>
      </c>
      <c r="O229">
        <v>21</v>
      </c>
      <c r="P229">
        <v>112.85</v>
      </c>
      <c r="Q229" s="1" t="s">
        <v>170</v>
      </c>
      <c r="R229">
        <v>80.900000000000006</v>
      </c>
      <c r="S229">
        <v>11.5</v>
      </c>
      <c r="T229">
        <v>48.8</v>
      </c>
      <c r="U229">
        <v>83132799</v>
      </c>
    </row>
    <row r="230" spans="1:21">
      <c r="A230">
        <v>232</v>
      </c>
      <c r="B230" t="s">
        <v>110</v>
      </c>
      <c r="C230" t="s">
        <v>969</v>
      </c>
      <c r="D230" t="s">
        <v>177</v>
      </c>
      <c r="E230" t="s">
        <v>970</v>
      </c>
      <c r="F230" t="s">
        <v>520</v>
      </c>
      <c r="G230" t="s">
        <v>110</v>
      </c>
      <c r="H230" t="b">
        <v>1</v>
      </c>
      <c r="I230" t="s">
        <v>33</v>
      </c>
      <c r="J230" t="s">
        <v>971</v>
      </c>
      <c r="K230" t="s">
        <v>972</v>
      </c>
      <c r="L230">
        <v>8600</v>
      </c>
      <c r="M230">
        <v>1948</v>
      </c>
      <c r="N230">
        <v>1</v>
      </c>
      <c r="O230">
        <v>1</v>
      </c>
      <c r="P230">
        <v>99.55</v>
      </c>
      <c r="Q230" s="1" t="s">
        <v>182</v>
      </c>
      <c r="R230">
        <v>83.6</v>
      </c>
      <c r="S230">
        <v>10.1</v>
      </c>
      <c r="T230">
        <v>28.8</v>
      </c>
      <c r="U230">
        <v>8574832</v>
      </c>
    </row>
    <row r="231" spans="1:21">
      <c r="A231">
        <v>232</v>
      </c>
      <c r="B231" t="s">
        <v>469</v>
      </c>
      <c r="C231" t="s">
        <v>973</v>
      </c>
      <c r="D231" t="s">
        <v>974</v>
      </c>
      <c r="E231" t="s">
        <v>975</v>
      </c>
      <c r="F231" t="s">
        <v>472</v>
      </c>
      <c r="G231" t="s">
        <v>469</v>
      </c>
      <c r="H231" t="b">
        <v>1</v>
      </c>
      <c r="I231" t="s">
        <v>33</v>
      </c>
      <c r="J231" t="s">
        <v>976</v>
      </c>
      <c r="K231" t="s">
        <v>977</v>
      </c>
      <c r="L231">
        <v>8600</v>
      </c>
      <c r="M231">
        <v>1949</v>
      </c>
      <c r="N231">
        <v>12</v>
      </c>
      <c r="O231">
        <v>13</v>
      </c>
      <c r="P231">
        <v>129.61000000000001</v>
      </c>
      <c r="Q231" s="1" t="s">
        <v>978</v>
      </c>
      <c r="R231">
        <v>71.099999999999994</v>
      </c>
      <c r="S231">
        <v>14</v>
      </c>
      <c r="T231">
        <v>43.1</v>
      </c>
      <c r="U231">
        <v>108116615</v>
      </c>
    </row>
    <row r="232" spans="1:21">
      <c r="A232">
        <v>232</v>
      </c>
      <c r="B232" t="s">
        <v>45</v>
      </c>
      <c r="C232" t="s">
        <v>979</v>
      </c>
      <c r="D232" t="s">
        <v>39</v>
      </c>
      <c r="E232" t="s">
        <v>96</v>
      </c>
      <c r="F232" t="s">
        <v>97</v>
      </c>
      <c r="G232" t="s">
        <v>45</v>
      </c>
      <c r="H232" t="b">
        <v>1</v>
      </c>
      <c r="I232" t="s">
        <v>33</v>
      </c>
      <c r="J232" t="s">
        <v>980</v>
      </c>
      <c r="K232" t="s">
        <v>659</v>
      </c>
      <c r="L232">
        <v>8600</v>
      </c>
      <c r="M232">
        <v>1955</v>
      </c>
      <c r="N232">
        <v>9</v>
      </c>
      <c r="O232">
        <v>30</v>
      </c>
      <c r="P232">
        <v>117.24</v>
      </c>
      <c r="Q232" s="1" t="s">
        <v>44</v>
      </c>
      <c r="R232">
        <v>78.5</v>
      </c>
      <c r="S232">
        <v>9.6</v>
      </c>
      <c r="T232">
        <v>36.6</v>
      </c>
      <c r="U232">
        <v>328239523</v>
      </c>
    </row>
    <row r="233" spans="1:21">
      <c r="A233">
        <v>239</v>
      </c>
      <c r="B233" t="s">
        <v>56</v>
      </c>
      <c r="C233" t="s">
        <v>981</v>
      </c>
      <c r="D233" t="s">
        <v>39</v>
      </c>
      <c r="E233" t="s">
        <v>68</v>
      </c>
      <c r="F233" t="s">
        <v>271</v>
      </c>
      <c r="G233" t="s">
        <v>56</v>
      </c>
      <c r="H233" t="b">
        <v>1</v>
      </c>
      <c r="I233" t="s">
        <v>33</v>
      </c>
      <c r="J233" t="s">
        <v>982</v>
      </c>
      <c r="K233" t="s">
        <v>983</v>
      </c>
      <c r="L233">
        <v>8500</v>
      </c>
      <c r="M233">
        <v>1975</v>
      </c>
      <c r="N233">
        <v>6</v>
      </c>
      <c r="O233">
        <v>21</v>
      </c>
      <c r="P233">
        <v>117.24</v>
      </c>
      <c r="Q233" s="1" t="s">
        <v>44</v>
      </c>
      <c r="R233">
        <v>78.5</v>
      </c>
      <c r="S233">
        <v>9.6</v>
      </c>
      <c r="T233">
        <v>36.6</v>
      </c>
      <c r="U233">
        <v>328239523</v>
      </c>
    </row>
    <row r="234" spans="1:21">
      <c r="A234">
        <v>239</v>
      </c>
      <c r="B234" t="s">
        <v>28</v>
      </c>
      <c r="C234" t="s">
        <v>984</v>
      </c>
      <c r="D234" t="s">
        <v>39</v>
      </c>
      <c r="E234" t="s">
        <v>621</v>
      </c>
      <c r="F234" t="s">
        <v>131</v>
      </c>
      <c r="G234" t="s">
        <v>28</v>
      </c>
      <c r="H234" t="b">
        <v>0</v>
      </c>
      <c r="I234" t="s">
        <v>92</v>
      </c>
      <c r="J234" t="s">
        <v>623</v>
      </c>
      <c r="K234" t="s">
        <v>985</v>
      </c>
      <c r="L234">
        <v>8500</v>
      </c>
      <c r="M234">
        <v>1948</v>
      </c>
      <c r="N234">
        <v>12</v>
      </c>
      <c r="O234">
        <v>18</v>
      </c>
      <c r="P234">
        <v>117.24</v>
      </c>
      <c r="Q234" s="1" t="s">
        <v>44</v>
      </c>
      <c r="R234">
        <v>78.5</v>
      </c>
      <c r="S234">
        <v>9.6</v>
      </c>
      <c r="T234">
        <v>36.6</v>
      </c>
      <c r="U234">
        <v>328239523</v>
      </c>
    </row>
    <row r="235" spans="1:21">
      <c r="A235">
        <v>239</v>
      </c>
      <c r="B235" t="s">
        <v>257</v>
      </c>
      <c r="C235" t="s">
        <v>986</v>
      </c>
      <c r="D235" t="s">
        <v>112</v>
      </c>
      <c r="E235" t="s">
        <v>987</v>
      </c>
      <c r="F235" t="s">
        <v>988</v>
      </c>
      <c r="G235" t="s">
        <v>257</v>
      </c>
      <c r="H235" t="b">
        <v>1</v>
      </c>
      <c r="I235" t="s">
        <v>33</v>
      </c>
      <c r="J235" t="s">
        <v>426</v>
      </c>
      <c r="K235" t="s">
        <v>989</v>
      </c>
      <c r="L235">
        <v>8500</v>
      </c>
      <c r="M235">
        <v>1968</v>
      </c>
      <c r="N235">
        <v>1</v>
      </c>
      <c r="O235">
        <v>1</v>
      </c>
      <c r="P235">
        <v>125.08</v>
      </c>
      <c r="Q235" s="1" t="s">
        <v>117</v>
      </c>
      <c r="R235">
        <v>77</v>
      </c>
      <c r="S235">
        <v>9.4</v>
      </c>
      <c r="T235">
        <v>59.2</v>
      </c>
      <c r="U235">
        <v>1397715000</v>
      </c>
    </row>
    <row r="236" spans="1:21">
      <c r="A236">
        <v>242</v>
      </c>
      <c r="B236" t="s">
        <v>66</v>
      </c>
      <c r="C236" t="s">
        <v>990</v>
      </c>
      <c r="D236" t="s">
        <v>39</v>
      </c>
      <c r="E236" t="s">
        <v>991</v>
      </c>
      <c r="F236" t="s">
        <v>992</v>
      </c>
      <c r="G236" t="s">
        <v>66</v>
      </c>
      <c r="H236" t="b">
        <v>0</v>
      </c>
      <c r="I236" t="s">
        <v>33</v>
      </c>
      <c r="J236" t="s">
        <v>993</v>
      </c>
      <c r="K236" t="s">
        <v>133</v>
      </c>
      <c r="L236">
        <v>8400</v>
      </c>
      <c r="M236">
        <v>1947</v>
      </c>
      <c r="N236">
        <v>11</v>
      </c>
      <c r="O236">
        <v>29</v>
      </c>
      <c r="P236">
        <v>117.24</v>
      </c>
      <c r="Q236" s="1" t="s">
        <v>44</v>
      </c>
      <c r="R236">
        <v>78.5</v>
      </c>
      <c r="S236">
        <v>9.6</v>
      </c>
      <c r="T236">
        <v>36.6</v>
      </c>
      <c r="U236">
        <v>328239523</v>
      </c>
    </row>
    <row r="237" spans="1:21">
      <c r="A237">
        <v>242</v>
      </c>
      <c r="B237" t="s">
        <v>279</v>
      </c>
      <c r="C237" t="s">
        <v>994</v>
      </c>
      <c r="D237" t="s">
        <v>693</v>
      </c>
      <c r="E237" t="s">
        <v>995</v>
      </c>
      <c r="F237" t="s">
        <v>996</v>
      </c>
      <c r="G237" t="s">
        <v>279</v>
      </c>
      <c r="H237" t="b">
        <v>0</v>
      </c>
      <c r="I237" t="s">
        <v>33</v>
      </c>
      <c r="J237" t="s">
        <v>997</v>
      </c>
      <c r="K237" t="s">
        <v>998</v>
      </c>
      <c r="L237">
        <v>8400</v>
      </c>
      <c r="M237">
        <v>1945</v>
      </c>
      <c r="N237">
        <v>6</v>
      </c>
      <c r="O237">
        <v>8</v>
      </c>
      <c r="P237">
        <v>158.93</v>
      </c>
      <c r="Q237" s="1" t="s">
        <v>696</v>
      </c>
      <c r="R237">
        <v>63.9</v>
      </c>
      <c r="S237">
        <v>27.5</v>
      </c>
      <c r="T237">
        <v>29.2</v>
      </c>
      <c r="U237">
        <v>58558270</v>
      </c>
    </row>
    <row r="238" spans="1:21">
      <c r="A238">
        <v>242</v>
      </c>
      <c r="B238" t="s">
        <v>66</v>
      </c>
      <c r="C238" t="s">
        <v>999</v>
      </c>
      <c r="D238" t="s">
        <v>281</v>
      </c>
      <c r="E238" t="s">
        <v>1000</v>
      </c>
      <c r="F238" t="s">
        <v>992</v>
      </c>
      <c r="G238" t="s">
        <v>66</v>
      </c>
      <c r="H238" t="b">
        <v>0</v>
      </c>
      <c r="I238" t="s">
        <v>92</v>
      </c>
      <c r="J238" t="s">
        <v>1001</v>
      </c>
      <c r="K238" t="s">
        <v>1002</v>
      </c>
      <c r="L238">
        <v>8400</v>
      </c>
      <c r="M238">
        <v>1950</v>
      </c>
      <c r="N238">
        <v>5</v>
      </c>
      <c r="O238">
        <v>21</v>
      </c>
      <c r="P238">
        <v>119.8</v>
      </c>
      <c r="Q238" s="1" t="s">
        <v>286</v>
      </c>
      <c r="R238">
        <v>82.7</v>
      </c>
      <c r="S238">
        <v>23</v>
      </c>
      <c r="T238">
        <v>47.4</v>
      </c>
      <c r="U238">
        <v>25766605</v>
      </c>
    </row>
    <row r="239" spans="1:21">
      <c r="A239">
        <v>242</v>
      </c>
      <c r="B239" t="s">
        <v>279</v>
      </c>
      <c r="C239" t="s">
        <v>1003</v>
      </c>
      <c r="D239" t="s">
        <v>112</v>
      </c>
      <c r="E239" t="s">
        <v>1004</v>
      </c>
      <c r="F239" t="s">
        <v>1005</v>
      </c>
      <c r="G239" t="s">
        <v>279</v>
      </c>
      <c r="H239" t="b">
        <v>0</v>
      </c>
      <c r="I239" t="s">
        <v>92</v>
      </c>
      <c r="J239" t="s">
        <v>1006</v>
      </c>
      <c r="K239" t="s">
        <v>1007</v>
      </c>
      <c r="L239">
        <v>8400</v>
      </c>
      <c r="M239">
        <v>1946</v>
      </c>
      <c r="N239">
        <v>1</v>
      </c>
      <c r="O239">
        <v>1</v>
      </c>
      <c r="P239">
        <v>125.08</v>
      </c>
      <c r="Q239" s="1" t="s">
        <v>117</v>
      </c>
      <c r="R239">
        <v>77</v>
      </c>
      <c r="S239">
        <v>9.4</v>
      </c>
      <c r="T239">
        <v>59.2</v>
      </c>
      <c r="U239">
        <v>1397715000</v>
      </c>
    </row>
    <row r="240" spans="1:21">
      <c r="A240">
        <v>246</v>
      </c>
      <c r="B240" t="s">
        <v>28</v>
      </c>
      <c r="C240" t="s">
        <v>1008</v>
      </c>
      <c r="D240" t="s">
        <v>39</v>
      </c>
      <c r="E240" t="s">
        <v>1009</v>
      </c>
      <c r="F240" t="s">
        <v>1010</v>
      </c>
      <c r="G240" t="s">
        <v>28</v>
      </c>
      <c r="H240" t="b">
        <v>1</v>
      </c>
      <c r="I240" t="s">
        <v>33</v>
      </c>
      <c r="J240" t="s">
        <v>1011</v>
      </c>
      <c r="K240" t="s">
        <v>197</v>
      </c>
      <c r="L240">
        <v>8300</v>
      </c>
      <c r="M240">
        <v>1948</v>
      </c>
      <c r="N240">
        <v>3</v>
      </c>
      <c r="O240">
        <v>19</v>
      </c>
      <c r="P240">
        <v>117.24</v>
      </c>
      <c r="Q240" s="1" t="s">
        <v>44</v>
      </c>
      <c r="R240">
        <v>78.5</v>
      </c>
      <c r="S240">
        <v>9.6</v>
      </c>
      <c r="T240">
        <v>36.6</v>
      </c>
      <c r="U240">
        <v>328239523</v>
      </c>
    </row>
    <row r="241" spans="1:21">
      <c r="A241">
        <v>249</v>
      </c>
      <c r="B241" t="s">
        <v>299</v>
      </c>
      <c r="C241" t="s">
        <v>1012</v>
      </c>
      <c r="D241" t="s">
        <v>334</v>
      </c>
      <c r="E241" t="s">
        <v>335</v>
      </c>
      <c r="F241" t="s">
        <v>626</v>
      </c>
      <c r="G241" t="s">
        <v>299</v>
      </c>
      <c r="H241" t="b">
        <v>1</v>
      </c>
      <c r="I241" t="s">
        <v>33</v>
      </c>
      <c r="J241" t="s">
        <v>643</v>
      </c>
      <c r="K241" t="s">
        <v>1013</v>
      </c>
      <c r="L241">
        <v>8200</v>
      </c>
      <c r="M241">
        <v>1961</v>
      </c>
      <c r="N241">
        <v>10</v>
      </c>
      <c r="O241">
        <v>24</v>
      </c>
      <c r="P241">
        <v>180.75</v>
      </c>
      <c r="Q241" s="1" t="s">
        <v>339</v>
      </c>
      <c r="R241">
        <v>72.7</v>
      </c>
      <c r="S241">
        <v>11.4</v>
      </c>
      <c r="T241">
        <v>46.2</v>
      </c>
      <c r="U241">
        <v>144373535</v>
      </c>
    </row>
    <row r="242" spans="1:21">
      <c r="A242">
        <v>249</v>
      </c>
      <c r="B242" t="s">
        <v>79</v>
      </c>
      <c r="C242" t="s">
        <v>1014</v>
      </c>
      <c r="D242" t="s">
        <v>572</v>
      </c>
      <c r="E242" t="s">
        <v>573</v>
      </c>
      <c r="F242" t="s">
        <v>574</v>
      </c>
      <c r="G242" t="s">
        <v>79</v>
      </c>
      <c r="H242" t="b">
        <v>0</v>
      </c>
      <c r="I242" t="s">
        <v>33</v>
      </c>
      <c r="J242" t="s">
        <v>1015</v>
      </c>
      <c r="K242" t="s">
        <v>1016</v>
      </c>
      <c r="L242">
        <v>8200</v>
      </c>
      <c r="M242">
        <v>1960</v>
      </c>
      <c r="N242">
        <v>8</v>
      </c>
      <c r="O242">
        <v>4</v>
      </c>
      <c r="P242">
        <v>267.51</v>
      </c>
      <c r="Q242" s="1" t="s">
        <v>577</v>
      </c>
      <c r="R242">
        <v>54.3</v>
      </c>
      <c r="S242">
        <v>1.5</v>
      </c>
      <c r="T242">
        <v>34.799999999999997</v>
      </c>
      <c r="U242">
        <v>200963599</v>
      </c>
    </row>
    <row r="243" spans="1:21">
      <c r="A243">
        <v>249</v>
      </c>
      <c r="B243" t="s">
        <v>56</v>
      </c>
      <c r="C243" t="s">
        <v>1017</v>
      </c>
      <c r="D243" t="s">
        <v>39</v>
      </c>
      <c r="E243" t="s">
        <v>510</v>
      </c>
      <c r="F243" t="s">
        <v>809</v>
      </c>
      <c r="G243" t="s">
        <v>56</v>
      </c>
      <c r="H243" t="b">
        <v>1</v>
      </c>
      <c r="I243" t="s">
        <v>33</v>
      </c>
      <c r="J243" t="s">
        <v>1018</v>
      </c>
      <c r="K243" t="s">
        <v>607</v>
      </c>
      <c r="L243">
        <v>8200</v>
      </c>
      <c r="M243">
        <v>1943</v>
      </c>
      <c r="N243">
        <v>9</v>
      </c>
      <c r="O243">
        <v>14</v>
      </c>
      <c r="P243">
        <v>117.24</v>
      </c>
      <c r="Q243" s="1" t="s">
        <v>44</v>
      </c>
      <c r="R243">
        <v>78.5</v>
      </c>
      <c r="S243">
        <v>9.6</v>
      </c>
      <c r="T243">
        <v>36.6</v>
      </c>
      <c r="U243">
        <v>328239523</v>
      </c>
    </row>
    <row r="244" spans="1:21">
      <c r="A244">
        <v>249</v>
      </c>
      <c r="B244" t="s">
        <v>469</v>
      </c>
      <c r="C244" t="s">
        <v>1019</v>
      </c>
      <c r="D244" t="s">
        <v>81</v>
      </c>
      <c r="E244" t="s">
        <v>295</v>
      </c>
      <c r="F244" t="s">
        <v>472</v>
      </c>
      <c r="G244" t="s">
        <v>469</v>
      </c>
      <c r="H244" t="b">
        <v>0</v>
      </c>
      <c r="I244" t="s">
        <v>33</v>
      </c>
      <c r="J244" t="s">
        <v>1020</v>
      </c>
      <c r="K244" t="s">
        <v>1021</v>
      </c>
      <c r="L244">
        <v>8200</v>
      </c>
      <c r="M244">
        <v>1931</v>
      </c>
      <c r="N244">
        <v>8</v>
      </c>
      <c r="O244">
        <v>15</v>
      </c>
      <c r="P244">
        <v>180.44</v>
      </c>
      <c r="Q244" s="1" t="s">
        <v>85</v>
      </c>
      <c r="R244">
        <v>69.400000000000006</v>
      </c>
      <c r="S244">
        <v>11.2</v>
      </c>
      <c r="T244">
        <v>49.7</v>
      </c>
      <c r="U244">
        <v>1366417754</v>
      </c>
    </row>
    <row r="245" spans="1:21">
      <c r="A245">
        <v>249</v>
      </c>
      <c r="B245" t="s">
        <v>469</v>
      </c>
      <c r="C245" t="s">
        <v>1022</v>
      </c>
      <c r="D245" t="s">
        <v>112</v>
      </c>
      <c r="E245" t="s">
        <v>160</v>
      </c>
      <c r="F245" t="s">
        <v>472</v>
      </c>
      <c r="G245" t="s">
        <v>469</v>
      </c>
      <c r="H245" t="b">
        <v>1</v>
      </c>
      <c r="I245" t="s">
        <v>33</v>
      </c>
      <c r="J245" t="s">
        <v>391</v>
      </c>
      <c r="K245" t="s">
        <v>1023</v>
      </c>
      <c r="L245">
        <v>8200</v>
      </c>
      <c r="M245">
        <v>1954</v>
      </c>
      <c r="N245">
        <v>10</v>
      </c>
      <c r="O245">
        <v>1</v>
      </c>
      <c r="P245">
        <v>125.08</v>
      </c>
      <c r="Q245" s="1" t="s">
        <v>117</v>
      </c>
      <c r="R245">
        <v>77</v>
      </c>
      <c r="S245">
        <v>9.4</v>
      </c>
      <c r="T245">
        <v>59.2</v>
      </c>
      <c r="U245">
        <v>1397715000</v>
      </c>
    </row>
    <row r="246" spans="1:21">
      <c r="A246">
        <v>249</v>
      </c>
      <c r="B246" t="s">
        <v>469</v>
      </c>
      <c r="C246" t="s">
        <v>1024</v>
      </c>
      <c r="D246" t="s">
        <v>112</v>
      </c>
      <c r="E246" t="s">
        <v>343</v>
      </c>
      <c r="F246" t="s">
        <v>472</v>
      </c>
      <c r="G246" t="s">
        <v>469</v>
      </c>
      <c r="H246" t="b">
        <v>0</v>
      </c>
      <c r="I246" t="s">
        <v>92</v>
      </c>
      <c r="J246" t="s">
        <v>1025</v>
      </c>
      <c r="K246" t="s">
        <v>1026</v>
      </c>
      <c r="L246">
        <v>8200</v>
      </c>
      <c r="M246">
        <v>1981</v>
      </c>
      <c r="N246">
        <v>9</v>
      </c>
      <c r="O246">
        <v>27</v>
      </c>
      <c r="P246">
        <v>125.08</v>
      </c>
      <c r="Q246" s="1" t="s">
        <v>117</v>
      </c>
      <c r="R246">
        <v>77</v>
      </c>
      <c r="S246">
        <v>9.4</v>
      </c>
      <c r="T246">
        <v>59.2</v>
      </c>
      <c r="U246">
        <v>1397715000</v>
      </c>
    </row>
    <row r="247" spans="1:21">
      <c r="A247">
        <v>256</v>
      </c>
      <c r="B247" t="s">
        <v>79</v>
      </c>
      <c r="C247" t="s">
        <v>1027</v>
      </c>
      <c r="D247" t="s">
        <v>30</v>
      </c>
      <c r="E247" t="s">
        <v>31</v>
      </c>
      <c r="F247" t="s">
        <v>79</v>
      </c>
      <c r="G247" t="s">
        <v>79</v>
      </c>
      <c r="H247" t="b">
        <v>0</v>
      </c>
      <c r="I247" t="s">
        <v>33</v>
      </c>
      <c r="J247" t="s">
        <v>1028</v>
      </c>
      <c r="K247" t="s">
        <v>1029</v>
      </c>
      <c r="L247">
        <v>8100</v>
      </c>
      <c r="M247">
        <v>1953</v>
      </c>
      <c r="N247">
        <v>7</v>
      </c>
      <c r="O247">
        <v>7</v>
      </c>
      <c r="P247">
        <v>110.05</v>
      </c>
      <c r="Q247" s="1" t="s">
        <v>36</v>
      </c>
      <c r="R247">
        <v>82.5</v>
      </c>
      <c r="S247">
        <v>24.2</v>
      </c>
      <c r="T247">
        <v>60.7</v>
      </c>
      <c r="U247">
        <v>67059887</v>
      </c>
    </row>
    <row r="248" spans="1:21">
      <c r="A248">
        <v>256</v>
      </c>
      <c r="B248" t="s">
        <v>79</v>
      </c>
      <c r="C248" t="s">
        <v>1030</v>
      </c>
      <c r="D248" t="s">
        <v>30</v>
      </c>
      <c r="E248" t="s">
        <v>31</v>
      </c>
      <c r="F248" t="s">
        <v>79</v>
      </c>
      <c r="G248" t="s">
        <v>79</v>
      </c>
      <c r="H248" t="b">
        <v>0</v>
      </c>
      <c r="I248" t="s">
        <v>33</v>
      </c>
      <c r="J248" t="s">
        <v>1028</v>
      </c>
      <c r="K248" t="s">
        <v>1031</v>
      </c>
      <c r="L248">
        <v>8100</v>
      </c>
      <c r="M248">
        <v>1957</v>
      </c>
      <c r="N248">
        <v>3</v>
      </c>
      <c r="O248">
        <v>26</v>
      </c>
      <c r="P248">
        <v>110.05</v>
      </c>
      <c r="Q248" s="1" t="s">
        <v>36</v>
      </c>
      <c r="R248">
        <v>82.5</v>
      </c>
      <c r="S248">
        <v>24.2</v>
      </c>
      <c r="T248">
        <v>60.7</v>
      </c>
      <c r="U248">
        <v>67059887</v>
      </c>
    </row>
    <row r="249" spans="1:21">
      <c r="A249">
        <v>256</v>
      </c>
      <c r="B249" t="s">
        <v>110</v>
      </c>
      <c r="C249" t="s">
        <v>1032</v>
      </c>
      <c r="D249" t="s">
        <v>39</v>
      </c>
      <c r="E249" t="s">
        <v>749</v>
      </c>
      <c r="F249" t="s">
        <v>1033</v>
      </c>
      <c r="G249" t="s">
        <v>110</v>
      </c>
      <c r="H249" t="b">
        <v>1</v>
      </c>
      <c r="I249" t="s">
        <v>33</v>
      </c>
      <c r="J249" t="s">
        <v>1034</v>
      </c>
      <c r="K249" t="s">
        <v>1035</v>
      </c>
      <c r="L249">
        <v>8100</v>
      </c>
      <c r="M249">
        <v>1957</v>
      </c>
      <c r="N249">
        <v>6</v>
      </c>
      <c r="O249">
        <v>25</v>
      </c>
      <c r="P249">
        <v>117.24</v>
      </c>
      <c r="Q249" s="1" t="s">
        <v>44</v>
      </c>
      <c r="R249">
        <v>78.5</v>
      </c>
      <c r="S249">
        <v>9.6</v>
      </c>
      <c r="T249">
        <v>36.6</v>
      </c>
      <c r="U249">
        <v>328239523</v>
      </c>
    </row>
    <row r="250" spans="1:21">
      <c r="A250">
        <v>256</v>
      </c>
      <c r="B250" t="s">
        <v>79</v>
      </c>
      <c r="C250" t="s">
        <v>1036</v>
      </c>
      <c r="D250" t="s">
        <v>30</v>
      </c>
      <c r="E250" t="s">
        <v>31</v>
      </c>
      <c r="F250" t="s">
        <v>79</v>
      </c>
      <c r="G250" t="s">
        <v>79</v>
      </c>
      <c r="H250" t="b">
        <v>0</v>
      </c>
      <c r="I250" t="s">
        <v>92</v>
      </c>
      <c r="J250" t="s">
        <v>1037</v>
      </c>
      <c r="K250" t="s">
        <v>1038</v>
      </c>
      <c r="L250">
        <v>8100</v>
      </c>
      <c r="M250">
        <v>1965</v>
      </c>
      <c r="N250">
        <v>4</v>
      </c>
      <c r="O250">
        <v>4</v>
      </c>
      <c r="P250">
        <v>110.05</v>
      </c>
      <c r="Q250" s="1" t="s">
        <v>36</v>
      </c>
      <c r="R250">
        <v>82.5</v>
      </c>
      <c r="S250">
        <v>24.2</v>
      </c>
      <c r="T250">
        <v>60.7</v>
      </c>
      <c r="U250">
        <v>67059887</v>
      </c>
    </row>
    <row r="251" spans="1:21">
      <c r="A251">
        <v>256</v>
      </c>
      <c r="B251" t="s">
        <v>203</v>
      </c>
      <c r="C251" t="s">
        <v>1039</v>
      </c>
      <c r="D251" t="s">
        <v>177</v>
      </c>
      <c r="E251" t="s">
        <v>1040</v>
      </c>
      <c r="F251" t="s">
        <v>1041</v>
      </c>
      <c r="G251" t="s">
        <v>203</v>
      </c>
      <c r="H251" t="b">
        <v>1</v>
      </c>
      <c r="I251" t="s">
        <v>33</v>
      </c>
      <c r="J251" t="s">
        <v>1042</v>
      </c>
      <c r="K251" t="s">
        <v>1043</v>
      </c>
      <c r="L251">
        <v>8100</v>
      </c>
      <c r="M251">
        <v>1969</v>
      </c>
      <c r="N251">
        <v>3</v>
      </c>
      <c r="O251">
        <v>15</v>
      </c>
      <c r="P251">
        <v>99.55</v>
      </c>
      <c r="Q251" s="1" t="s">
        <v>182</v>
      </c>
      <c r="R251">
        <v>83.6</v>
      </c>
      <c r="S251">
        <v>10.1</v>
      </c>
      <c r="T251">
        <v>28.8</v>
      </c>
      <c r="U251">
        <v>8574832</v>
      </c>
    </row>
    <row r="252" spans="1:21">
      <c r="A252">
        <v>261</v>
      </c>
      <c r="B252" t="s">
        <v>45</v>
      </c>
      <c r="C252" t="s">
        <v>1044</v>
      </c>
      <c r="D252" t="s">
        <v>39</v>
      </c>
      <c r="E252" t="s">
        <v>863</v>
      </c>
      <c r="F252" t="s">
        <v>864</v>
      </c>
      <c r="G252" t="s">
        <v>45</v>
      </c>
      <c r="H252" t="b">
        <v>1</v>
      </c>
      <c r="I252" t="s">
        <v>33</v>
      </c>
      <c r="J252" t="s">
        <v>1045</v>
      </c>
      <c r="K252" t="s">
        <v>1046</v>
      </c>
      <c r="L252">
        <v>8000</v>
      </c>
      <c r="M252">
        <v>1983</v>
      </c>
      <c r="N252">
        <v>6</v>
      </c>
      <c r="O252">
        <v>11</v>
      </c>
      <c r="P252">
        <v>117.24</v>
      </c>
      <c r="Q252" s="1" t="s">
        <v>44</v>
      </c>
      <c r="R252">
        <v>78.5</v>
      </c>
      <c r="S252">
        <v>9.6</v>
      </c>
      <c r="T252">
        <v>36.6</v>
      </c>
      <c r="U252">
        <v>328239523</v>
      </c>
    </row>
    <row r="253" spans="1:21">
      <c r="A253">
        <v>261</v>
      </c>
      <c r="B253" t="s">
        <v>299</v>
      </c>
      <c r="C253" t="s">
        <v>1047</v>
      </c>
      <c r="D253" t="s">
        <v>334</v>
      </c>
      <c r="E253" t="s">
        <v>335</v>
      </c>
      <c r="F253" t="s">
        <v>410</v>
      </c>
      <c r="G253" t="s">
        <v>299</v>
      </c>
      <c r="H253" t="b">
        <v>1</v>
      </c>
      <c r="I253" t="s">
        <v>33</v>
      </c>
      <c r="J253" t="s">
        <v>1048</v>
      </c>
      <c r="K253" t="s">
        <v>384</v>
      </c>
      <c r="L253">
        <v>8000</v>
      </c>
      <c r="M253">
        <v>1956</v>
      </c>
      <c r="N253">
        <v>4</v>
      </c>
      <c r="O253">
        <v>5</v>
      </c>
      <c r="P253">
        <v>180.75</v>
      </c>
      <c r="Q253" s="1" t="s">
        <v>339</v>
      </c>
      <c r="R253">
        <v>72.7</v>
      </c>
      <c r="S253">
        <v>11.4</v>
      </c>
      <c r="T253">
        <v>46.2</v>
      </c>
      <c r="U253">
        <v>144373535</v>
      </c>
    </row>
    <row r="254" spans="1:21">
      <c r="A254">
        <v>261</v>
      </c>
      <c r="B254" t="s">
        <v>28</v>
      </c>
      <c r="C254" t="s">
        <v>1049</v>
      </c>
      <c r="D254" t="s">
        <v>39</v>
      </c>
      <c r="E254" t="s">
        <v>991</v>
      </c>
      <c r="F254" t="s">
        <v>1050</v>
      </c>
      <c r="G254" t="s">
        <v>28</v>
      </c>
      <c r="H254" t="b">
        <v>1</v>
      </c>
      <c r="I254" t="s">
        <v>33</v>
      </c>
      <c r="J254" t="s">
        <v>1051</v>
      </c>
      <c r="K254" t="s">
        <v>35</v>
      </c>
      <c r="L254">
        <v>8000</v>
      </c>
      <c r="M254">
        <v>1929</v>
      </c>
      <c r="N254">
        <v>5</v>
      </c>
      <c r="O254">
        <v>12</v>
      </c>
      <c r="P254">
        <v>117.24</v>
      </c>
      <c r="Q254" s="1" t="s">
        <v>44</v>
      </c>
      <c r="R254">
        <v>78.5</v>
      </c>
      <c r="S254">
        <v>9.6</v>
      </c>
      <c r="T254">
        <v>36.6</v>
      </c>
      <c r="U254">
        <v>328239523</v>
      </c>
    </row>
    <row r="255" spans="1:21">
      <c r="A255">
        <v>261</v>
      </c>
      <c r="B255" t="s">
        <v>56</v>
      </c>
      <c r="C255" t="s">
        <v>1052</v>
      </c>
      <c r="D255" t="s">
        <v>39</v>
      </c>
      <c r="E255" t="s">
        <v>1053</v>
      </c>
      <c r="F255" t="s">
        <v>1054</v>
      </c>
      <c r="G255" t="s">
        <v>56</v>
      </c>
      <c r="H255" t="b">
        <v>1</v>
      </c>
      <c r="I255" t="s">
        <v>33</v>
      </c>
      <c r="J255" t="s">
        <v>1055</v>
      </c>
      <c r="K255" t="s">
        <v>1056</v>
      </c>
      <c r="L255">
        <v>8000</v>
      </c>
      <c r="M255">
        <v>1937</v>
      </c>
      <c r="N255">
        <v>5</v>
      </c>
      <c r="O255">
        <v>15</v>
      </c>
      <c r="P255">
        <v>117.24</v>
      </c>
      <c r="Q255" s="1" t="s">
        <v>44</v>
      </c>
      <c r="R255">
        <v>78.5</v>
      </c>
      <c r="S255">
        <v>9.6</v>
      </c>
      <c r="T255">
        <v>36.6</v>
      </c>
      <c r="U255">
        <v>328239523</v>
      </c>
    </row>
    <row r="256" spans="1:21">
      <c r="A256">
        <v>261</v>
      </c>
      <c r="B256" t="s">
        <v>56</v>
      </c>
      <c r="C256" t="s">
        <v>1057</v>
      </c>
      <c r="D256" t="s">
        <v>39</v>
      </c>
      <c r="E256" t="s">
        <v>40</v>
      </c>
      <c r="F256" t="s">
        <v>809</v>
      </c>
      <c r="G256" t="s">
        <v>56</v>
      </c>
      <c r="H256" t="b">
        <v>1</v>
      </c>
      <c r="I256" t="s">
        <v>33</v>
      </c>
      <c r="J256" t="s">
        <v>1058</v>
      </c>
      <c r="K256" t="s">
        <v>1059</v>
      </c>
      <c r="L256">
        <v>8000</v>
      </c>
      <c r="M256">
        <v>1962</v>
      </c>
      <c r="N256">
        <v>12</v>
      </c>
      <c r="O256">
        <v>1</v>
      </c>
      <c r="P256">
        <v>117.24</v>
      </c>
      <c r="Q256" s="1" t="s">
        <v>44</v>
      </c>
      <c r="R256">
        <v>78.5</v>
      </c>
      <c r="S256">
        <v>9.6</v>
      </c>
      <c r="T256">
        <v>36.6</v>
      </c>
      <c r="U256">
        <v>328239523</v>
      </c>
    </row>
    <row r="257" spans="1:21">
      <c r="A257">
        <v>261</v>
      </c>
      <c r="B257" t="s">
        <v>279</v>
      </c>
      <c r="C257" t="s">
        <v>1060</v>
      </c>
      <c r="D257" t="s">
        <v>494</v>
      </c>
      <c r="E257" t="s">
        <v>495</v>
      </c>
      <c r="F257" t="s">
        <v>1061</v>
      </c>
      <c r="G257" t="s">
        <v>279</v>
      </c>
      <c r="H257" t="b">
        <v>1</v>
      </c>
      <c r="I257" t="s">
        <v>33</v>
      </c>
      <c r="J257" t="s">
        <v>1062</v>
      </c>
      <c r="K257" t="s">
        <v>655</v>
      </c>
      <c r="L257">
        <v>8000</v>
      </c>
      <c r="M257">
        <v>1964</v>
      </c>
      <c r="N257">
        <v>5</v>
      </c>
      <c r="O257">
        <v>15</v>
      </c>
      <c r="P257">
        <v>116.48</v>
      </c>
      <c r="Q257" s="1" t="s">
        <v>499</v>
      </c>
      <c r="R257">
        <v>79</v>
      </c>
      <c r="S257">
        <v>14.9</v>
      </c>
      <c r="T257">
        <v>46.1</v>
      </c>
      <c r="U257">
        <v>10669709</v>
      </c>
    </row>
    <row r="258" spans="1:21">
      <c r="A258">
        <v>268</v>
      </c>
      <c r="B258" t="s">
        <v>56</v>
      </c>
      <c r="C258" t="s">
        <v>1063</v>
      </c>
      <c r="D258" t="s">
        <v>39</v>
      </c>
      <c r="E258" t="s">
        <v>1064</v>
      </c>
      <c r="F258" t="s">
        <v>809</v>
      </c>
      <c r="G258" t="s">
        <v>56</v>
      </c>
      <c r="H258" t="b">
        <v>1</v>
      </c>
      <c r="I258" t="s">
        <v>33</v>
      </c>
      <c r="J258" t="s">
        <v>1065</v>
      </c>
      <c r="K258" t="s">
        <v>1066</v>
      </c>
      <c r="L258">
        <v>7900</v>
      </c>
      <c r="M258">
        <v>1970</v>
      </c>
      <c r="N258">
        <v>9</v>
      </c>
      <c r="O258">
        <v>23</v>
      </c>
      <c r="P258">
        <v>117.24</v>
      </c>
      <c r="Q258" s="1" t="s">
        <v>44</v>
      </c>
      <c r="R258">
        <v>78.5</v>
      </c>
      <c r="S258">
        <v>9.6</v>
      </c>
      <c r="T258">
        <v>36.6</v>
      </c>
      <c r="U258">
        <v>328239523</v>
      </c>
    </row>
    <row r="259" spans="1:21">
      <c r="A259">
        <v>268</v>
      </c>
      <c r="B259" t="s">
        <v>28</v>
      </c>
      <c r="C259" t="s">
        <v>1067</v>
      </c>
      <c r="D259" t="s">
        <v>112</v>
      </c>
      <c r="E259" t="s">
        <v>1068</v>
      </c>
      <c r="F259" t="s">
        <v>1069</v>
      </c>
      <c r="G259" t="s">
        <v>28</v>
      </c>
      <c r="H259" t="b">
        <v>1</v>
      </c>
      <c r="I259" t="s">
        <v>33</v>
      </c>
      <c r="J259" t="s">
        <v>289</v>
      </c>
      <c r="K259" t="s">
        <v>1070</v>
      </c>
      <c r="L259">
        <v>7900</v>
      </c>
      <c r="M259">
        <v>1970</v>
      </c>
      <c r="N259">
        <v>12</v>
      </c>
      <c r="O259">
        <v>1</v>
      </c>
      <c r="P259">
        <v>125.08</v>
      </c>
      <c r="Q259" s="1" t="s">
        <v>117</v>
      </c>
      <c r="R259">
        <v>77</v>
      </c>
      <c r="S259">
        <v>9.4</v>
      </c>
      <c r="T259">
        <v>59.2</v>
      </c>
      <c r="U259">
        <v>1397715000</v>
      </c>
    </row>
    <row r="260" spans="1:21">
      <c r="A260">
        <v>268</v>
      </c>
      <c r="B260" t="s">
        <v>28</v>
      </c>
      <c r="C260" t="s">
        <v>1071</v>
      </c>
      <c r="D260" t="s">
        <v>39</v>
      </c>
      <c r="E260" t="s">
        <v>1072</v>
      </c>
      <c r="F260" t="s">
        <v>131</v>
      </c>
      <c r="G260" t="s">
        <v>28</v>
      </c>
      <c r="H260" t="b">
        <v>0</v>
      </c>
      <c r="I260" t="s">
        <v>92</v>
      </c>
      <c r="J260" t="s">
        <v>1073</v>
      </c>
      <c r="K260" t="s">
        <v>1074</v>
      </c>
      <c r="L260">
        <v>7900</v>
      </c>
      <c r="M260">
        <v>1951</v>
      </c>
      <c r="N260">
        <v>5</v>
      </c>
      <c r="O260">
        <v>15</v>
      </c>
      <c r="P260">
        <v>117.24</v>
      </c>
      <c r="Q260" s="1" t="s">
        <v>44</v>
      </c>
      <c r="R260">
        <v>78.5</v>
      </c>
      <c r="S260">
        <v>9.6</v>
      </c>
      <c r="T260">
        <v>36.6</v>
      </c>
      <c r="U260">
        <v>328239523</v>
      </c>
    </row>
    <row r="261" spans="1:21">
      <c r="A261">
        <v>268</v>
      </c>
      <c r="B261" t="s">
        <v>45</v>
      </c>
      <c r="C261" t="s">
        <v>1075</v>
      </c>
      <c r="D261" t="s">
        <v>807</v>
      </c>
      <c r="E261" t="s">
        <v>808</v>
      </c>
      <c r="F261" t="s">
        <v>1076</v>
      </c>
      <c r="G261" t="s">
        <v>45</v>
      </c>
      <c r="H261" t="b">
        <v>0</v>
      </c>
      <c r="I261" t="s">
        <v>33</v>
      </c>
      <c r="J261" t="s">
        <v>1077</v>
      </c>
      <c r="K261" t="s">
        <v>1078</v>
      </c>
      <c r="L261">
        <v>7900</v>
      </c>
      <c r="M261">
        <v>1968</v>
      </c>
      <c r="N261">
        <v>6</v>
      </c>
      <c r="O261">
        <v>23</v>
      </c>
      <c r="P261">
        <v>115.16</v>
      </c>
      <c r="Q261" s="1" t="s">
        <v>811</v>
      </c>
      <c r="R261">
        <v>82.6</v>
      </c>
      <c r="S261">
        <v>15.6</v>
      </c>
      <c r="T261">
        <v>33.200000000000003</v>
      </c>
      <c r="U261">
        <v>51709098</v>
      </c>
    </row>
    <row r="262" spans="1:21">
      <c r="A262">
        <v>268</v>
      </c>
      <c r="B262" t="s">
        <v>56</v>
      </c>
      <c r="C262" t="s">
        <v>1079</v>
      </c>
      <c r="D262" t="s">
        <v>39</v>
      </c>
      <c r="E262" t="s">
        <v>68</v>
      </c>
      <c r="F262" t="s">
        <v>809</v>
      </c>
      <c r="G262" t="s">
        <v>56</v>
      </c>
      <c r="H262" t="b">
        <v>1</v>
      </c>
      <c r="I262" t="s">
        <v>33</v>
      </c>
      <c r="J262" t="s">
        <v>1080</v>
      </c>
      <c r="K262" t="s">
        <v>1081</v>
      </c>
      <c r="L262">
        <v>7900</v>
      </c>
      <c r="M262">
        <v>1968</v>
      </c>
      <c r="N262">
        <v>9</v>
      </c>
      <c r="O262">
        <v>17</v>
      </c>
      <c r="P262">
        <v>117.24</v>
      </c>
      <c r="Q262" s="1" t="s">
        <v>44</v>
      </c>
      <c r="R262">
        <v>78.5</v>
      </c>
      <c r="S262">
        <v>9.6</v>
      </c>
      <c r="T262">
        <v>36.6</v>
      </c>
      <c r="U262">
        <v>328239523</v>
      </c>
    </row>
    <row r="263" spans="1:21">
      <c r="A263">
        <v>268</v>
      </c>
      <c r="B263" t="s">
        <v>56</v>
      </c>
      <c r="C263" t="s">
        <v>1082</v>
      </c>
      <c r="D263" t="s">
        <v>39</v>
      </c>
      <c r="E263" t="s">
        <v>68</v>
      </c>
      <c r="F263" t="s">
        <v>211</v>
      </c>
      <c r="G263" t="s">
        <v>56</v>
      </c>
      <c r="H263" t="b">
        <v>1</v>
      </c>
      <c r="I263" t="s">
        <v>33</v>
      </c>
      <c r="J263" t="s">
        <v>1083</v>
      </c>
      <c r="K263" t="s">
        <v>144</v>
      </c>
      <c r="L263">
        <v>7900</v>
      </c>
      <c r="M263">
        <v>1951</v>
      </c>
      <c r="N263">
        <v>3</v>
      </c>
      <c r="O263">
        <v>29</v>
      </c>
      <c r="P263">
        <v>117.24</v>
      </c>
      <c r="Q263" s="1" t="s">
        <v>44</v>
      </c>
      <c r="R263">
        <v>78.5</v>
      </c>
      <c r="S263">
        <v>9.6</v>
      </c>
      <c r="T263">
        <v>36.6</v>
      </c>
      <c r="U263">
        <v>328239523</v>
      </c>
    </row>
    <row r="264" spans="1:21">
      <c r="A264">
        <v>268</v>
      </c>
      <c r="B264" t="s">
        <v>279</v>
      </c>
      <c r="C264" t="s">
        <v>1084</v>
      </c>
      <c r="D264" t="s">
        <v>334</v>
      </c>
      <c r="E264" t="s">
        <v>335</v>
      </c>
      <c r="F264" t="s">
        <v>1085</v>
      </c>
      <c r="G264" t="s">
        <v>279</v>
      </c>
      <c r="H264" t="b">
        <v>1</v>
      </c>
      <c r="I264" t="s">
        <v>33</v>
      </c>
      <c r="J264" t="s">
        <v>1086</v>
      </c>
      <c r="K264" t="s">
        <v>805</v>
      </c>
      <c r="L264">
        <v>7900</v>
      </c>
      <c r="M264">
        <v>1966</v>
      </c>
      <c r="N264">
        <v>1</v>
      </c>
      <c r="O264">
        <v>30</v>
      </c>
      <c r="P264">
        <v>180.75</v>
      </c>
      <c r="Q264" s="1" t="s">
        <v>339</v>
      </c>
      <c r="R264">
        <v>72.7</v>
      </c>
      <c r="S264">
        <v>11.4</v>
      </c>
      <c r="T264">
        <v>46.2</v>
      </c>
      <c r="U264">
        <v>144373535</v>
      </c>
    </row>
    <row r="265" spans="1:21">
      <c r="A265">
        <v>268</v>
      </c>
      <c r="B265" t="s">
        <v>79</v>
      </c>
      <c r="C265" t="s">
        <v>1087</v>
      </c>
      <c r="D265" t="s">
        <v>215</v>
      </c>
      <c r="E265" t="s">
        <v>1088</v>
      </c>
      <c r="F265" t="s">
        <v>1089</v>
      </c>
      <c r="G265" t="s">
        <v>79</v>
      </c>
      <c r="H265" t="b">
        <v>1</v>
      </c>
      <c r="I265" t="s">
        <v>33</v>
      </c>
      <c r="J265" t="s">
        <v>1090</v>
      </c>
      <c r="K265" t="s">
        <v>762</v>
      </c>
      <c r="L265">
        <v>7900</v>
      </c>
      <c r="M265">
        <v>1972</v>
      </c>
      <c r="N265">
        <v>9</v>
      </c>
      <c r="O265">
        <v>14</v>
      </c>
      <c r="P265">
        <v>118.06</v>
      </c>
      <c r="Q265" s="1" t="s">
        <v>219</v>
      </c>
      <c r="R265">
        <v>81.599999999999994</v>
      </c>
      <c r="S265">
        <v>25.4</v>
      </c>
      <c r="T265">
        <v>51.4</v>
      </c>
      <c r="U265">
        <v>8877067</v>
      </c>
    </row>
    <row r="266" spans="1:21">
      <c r="A266">
        <v>276</v>
      </c>
      <c r="B266" t="s">
        <v>72</v>
      </c>
      <c r="C266" t="s">
        <v>1091</v>
      </c>
      <c r="D266" t="s">
        <v>39</v>
      </c>
      <c r="E266" t="s">
        <v>1092</v>
      </c>
      <c r="F266" t="s">
        <v>72</v>
      </c>
      <c r="G266" t="s">
        <v>72</v>
      </c>
      <c r="H266" t="b">
        <v>1</v>
      </c>
      <c r="I266" t="s">
        <v>33</v>
      </c>
      <c r="J266" t="s">
        <v>1093</v>
      </c>
      <c r="K266" t="s">
        <v>1094</v>
      </c>
      <c r="L266">
        <v>7800</v>
      </c>
      <c r="M266">
        <v>1949</v>
      </c>
      <c r="N266">
        <v>11</v>
      </c>
      <c r="O266">
        <v>25</v>
      </c>
      <c r="P266">
        <v>117.24</v>
      </c>
      <c r="Q266" s="1" t="s">
        <v>44</v>
      </c>
      <c r="R266">
        <v>78.5</v>
      </c>
      <c r="S266">
        <v>9.6</v>
      </c>
      <c r="T266">
        <v>36.6</v>
      </c>
      <c r="U266">
        <v>328239523</v>
      </c>
    </row>
    <row r="267" spans="1:21">
      <c r="A267">
        <v>276</v>
      </c>
      <c r="B267" t="s">
        <v>257</v>
      </c>
      <c r="C267" t="s">
        <v>1095</v>
      </c>
      <c r="D267" t="s">
        <v>112</v>
      </c>
      <c r="E267" t="s">
        <v>113</v>
      </c>
      <c r="F267" t="s">
        <v>1096</v>
      </c>
      <c r="G267" t="s">
        <v>257</v>
      </c>
      <c r="H267" t="b">
        <v>1</v>
      </c>
      <c r="I267" t="s">
        <v>33</v>
      </c>
      <c r="J267" t="s">
        <v>426</v>
      </c>
      <c r="K267" t="s">
        <v>1097</v>
      </c>
      <c r="L267">
        <v>7800</v>
      </c>
      <c r="M267">
        <v>1956</v>
      </c>
      <c r="N267">
        <v>7</v>
      </c>
      <c r="O267">
        <v>1</v>
      </c>
      <c r="P267">
        <v>125.08</v>
      </c>
      <c r="Q267" s="1" t="s">
        <v>117</v>
      </c>
      <c r="R267">
        <v>77</v>
      </c>
      <c r="S267">
        <v>9.4</v>
      </c>
      <c r="T267">
        <v>59.2</v>
      </c>
      <c r="U267">
        <v>1397715000</v>
      </c>
    </row>
    <row r="268" spans="1:21">
      <c r="A268">
        <v>276</v>
      </c>
      <c r="B268" t="s">
        <v>45</v>
      </c>
      <c r="C268" t="s">
        <v>1098</v>
      </c>
      <c r="D268" t="s">
        <v>112</v>
      </c>
      <c r="E268" t="s">
        <v>253</v>
      </c>
      <c r="F268" t="s">
        <v>1099</v>
      </c>
      <c r="G268" t="s">
        <v>45</v>
      </c>
      <c r="H268" t="b">
        <v>1</v>
      </c>
      <c r="I268" t="s">
        <v>33</v>
      </c>
      <c r="J268" t="s">
        <v>1100</v>
      </c>
      <c r="K268" t="s">
        <v>1101</v>
      </c>
      <c r="L268">
        <v>7800</v>
      </c>
      <c r="M268">
        <v>1970</v>
      </c>
      <c r="N268">
        <v>1</v>
      </c>
      <c r="O268">
        <v>3</v>
      </c>
      <c r="P268">
        <v>125.08</v>
      </c>
      <c r="Q268" s="1" t="s">
        <v>117</v>
      </c>
      <c r="R268">
        <v>77</v>
      </c>
      <c r="S268">
        <v>9.4</v>
      </c>
      <c r="T268">
        <v>59.2</v>
      </c>
      <c r="U268">
        <v>1397715000</v>
      </c>
    </row>
    <row r="269" spans="1:21">
      <c r="A269">
        <v>276</v>
      </c>
      <c r="B269" t="s">
        <v>257</v>
      </c>
      <c r="C269" t="s">
        <v>1102</v>
      </c>
      <c r="D269" t="s">
        <v>112</v>
      </c>
      <c r="E269" t="s">
        <v>609</v>
      </c>
      <c r="F269" t="s">
        <v>1103</v>
      </c>
      <c r="G269" t="s">
        <v>257</v>
      </c>
      <c r="H269" t="b">
        <v>1</v>
      </c>
      <c r="I269" t="s">
        <v>33</v>
      </c>
      <c r="J269" t="s">
        <v>1104</v>
      </c>
      <c r="K269" t="s">
        <v>1105</v>
      </c>
      <c r="L269">
        <v>7800</v>
      </c>
      <c r="M269">
        <v>1964</v>
      </c>
      <c r="N269">
        <v>8</v>
      </c>
      <c r="O269">
        <v>1</v>
      </c>
      <c r="P269">
        <v>125.08</v>
      </c>
      <c r="Q269" s="1" t="s">
        <v>117</v>
      </c>
      <c r="R269">
        <v>77</v>
      </c>
      <c r="S269">
        <v>9.4</v>
      </c>
      <c r="T269">
        <v>59.2</v>
      </c>
      <c r="U269">
        <v>1397715000</v>
      </c>
    </row>
    <row r="270" spans="1:21">
      <c r="A270">
        <v>282</v>
      </c>
      <c r="B270" t="s">
        <v>110</v>
      </c>
      <c r="C270" t="s">
        <v>1106</v>
      </c>
      <c r="D270" t="s">
        <v>30</v>
      </c>
      <c r="E270" t="s">
        <v>372</v>
      </c>
      <c r="F270" t="s">
        <v>373</v>
      </c>
      <c r="G270" t="s">
        <v>110</v>
      </c>
      <c r="H270" t="b">
        <v>0</v>
      </c>
      <c r="I270" t="s">
        <v>33</v>
      </c>
      <c r="J270" t="s">
        <v>374</v>
      </c>
      <c r="K270" t="s">
        <v>1107</v>
      </c>
      <c r="L270">
        <v>7700</v>
      </c>
      <c r="M270">
        <v>1967</v>
      </c>
      <c r="N270">
        <v>6</v>
      </c>
      <c r="O270">
        <v>5</v>
      </c>
      <c r="P270">
        <v>110.05</v>
      </c>
      <c r="Q270" s="1" t="s">
        <v>36</v>
      </c>
      <c r="R270">
        <v>82.5</v>
      </c>
      <c r="S270">
        <v>24.2</v>
      </c>
      <c r="T270">
        <v>60.7</v>
      </c>
      <c r="U270">
        <v>67059887</v>
      </c>
    </row>
    <row r="271" spans="1:21">
      <c r="A271">
        <v>282</v>
      </c>
      <c r="B271" t="s">
        <v>110</v>
      </c>
      <c r="C271" t="s">
        <v>1108</v>
      </c>
      <c r="D271" t="s">
        <v>30</v>
      </c>
      <c r="E271" t="s">
        <v>372</v>
      </c>
      <c r="F271" t="s">
        <v>373</v>
      </c>
      <c r="G271" t="s">
        <v>110</v>
      </c>
      <c r="H271" t="b">
        <v>0</v>
      </c>
      <c r="I271" t="s">
        <v>92</v>
      </c>
      <c r="J271" t="s">
        <v>1109</v>
      </c>
      <c r="K271" t="s">
        <v>1110</v>
      </c>
      <c r="L271">
        <v>7700</v>
      </c>
      <c r="M271">
        <v>1980</v>
      </c>
      <c r="N271">
        <v>7</v>
      </c>
      <c r="O271">
        <v>30</v>
      </c>
      <c r="P271">
        <v>110.05</v>
      </c>
      <c r="Q271" s="1" t="s">
        <v>36</v>
      </c>
      <c r="R271">
        <v>82.5</v>
      </c>
      <c r="S271">
        <v>24.2</v>
      </c>
      <c r="T271">
        <v>60.7</v>
      </c>
      <c r="U271">
        <v>67059887</v>
      </c>
    </row>
    <row r="272" spans="1:21">
      <c r="A272">
        <v>282</v>
      </c>
      <c r="B272" t="s">
        <v>66</v>
      </c>
      <c r="C272" t="s">
        <v>1111</v>
      </c>
      <c r="D272" t="s">
        <v>39</v>
      </c>
      <c r="E272" t="s">
        <v>893</v>
      </c>
      <c r="F272" t="s">
        <v>1112</v>
      </c>
      <c r="G272" t="s">
        <v>66</v>
      </c>
      <c r="H272" t="b">
        <v>1</v>
      </c>
      <c r="I272" t="s">
        <v>33</v>
      </c>
      <c r="J272" t="s">
        <v>1113</v>
      </c>
      <c r="K272" t="s">
        <v>144</v>
      </c>
      <c r="L272">
        <v>7700</v>
      </c>
      <c r="M272">
        <v>1943</v>
      </c>
      <c r="N272">
        <v>2</v>
      </c>
      <c r="O272">
        <v>21</v>
      </c>
      <c r="P272">
        <v>117.24</v>
      </c>
      <c r="Q272" s="1" t="s">
        <v>44</v>
      </c>
      <c r="R272">
        <v>78.5</v>
      </c>
      <c r="S272">
        <v>9.6</v>
      </c>
      <c r="T272">
        <v>36.6</v>
      </c>
      <c r="U272">
        <v>328239523</v>
      </c>
    </row>
    <row r="273" spans="1:21">
      <c r="A273">
        <v>282</v>
      </c>
      <c r="B273" t="s">
        <v>45</v>
      </c>
      <c r="C273" t="s">
        <v>1114</v>
      </c>
      <c r="D273" t="s">
        <v>112</v>
      </c>
      <c r="E273" t="s">
        <v>160</v>
      </c>
      <c r="F273" t="s">
        <v>1115</v>
      </c>
      <c r="G273" t="s">
        <v>45</v>
      </c>
      <c r="H273" t="b">
        <v>1</v>
      </c>
      <c r="I273" t="s">
        <v>33</v>
      </c>
      <c r="J273" t="s">
        <v>426</v>
      </c>
      <c r="K273" t="s">
        <v>224</v>
      </c>
      <c r="L273">
        <v>7700</v>
      </c>
      <c r="M273">
        <v>1968</v>
      </c>
      <c r="N273">
        <v>11</v>
      </c>
      <c r="O273">
        <v>17</v>
      </c>
      <c r="P273">
        <v>125.08</v>
      </c>
      <c r="Q273" s="1" t="s">
        <v>117</v>
      </c>
      <c r="R273">
        <v>77</v>
      </c>
      <c r="S273">
        <v>9.4</v>
      </c>
      <c r="T273">
        <v>59.2</v>
      </c>
      <c r="U273">
        <v>1397715000</v>
      </c>
    </row>
    <row r="274" spans="1:21">
      <c r="A274">
        <v>282</v>
      </c>
      <c r="B274" t="s">
        <v>388</v>
      </c>
      <c r="C274" t="s">
        <v>1116</v>
      </c>
      <c r="D274" t="s">
        <v>112</v>
      </c>
      <c r="E274" t="s">
        <v>662</v>
      </c>
      <c r="F274" t="s">
        <v>663</v>
      </c>
      <c r="G274" t="s">
        <v>388</v>
      </c>
      <c r="H274" t="b">
        <v>1</v>
      </c>
      <c r="I274" t="s">
        <v>33</v>
      </c>
      <c r="J274" t="s">
        <v>664</v>
      </c>
      <c r="K274" t="s">
        <v>1117</v>
      </c>
      <c r="L274">
        <v>7700</v>
      </c>
      <c r="M274">
        <v>1951</v>
      </c>
      <c r="N274">
        <v>9</v>
      </c>
      <c r="O274">
        <v>1</v>
      </c>
      <c r="P274">
        <v>125.08</v>
      </c>
      <c r="Q274" s="1" t="s">
        <v>117</v>
      </c>
      <c r="R274">
        <v>77</v>
      </c>
      <c r="S274">
        <v>9.4</v>
      </c>
      <c r="T274">
        <v>59.2</v>
      </c>
      <c r="U274">
        <v>1397715000</v>
      </c>
    </row>
    <row r="275" spans="1:21">
      <c r="A275">
        <v>282</v>
      </c>
      <c r="B275" t="s">
        <v>45</v>
      </c>
      <c r="C275" t="s">
        <v>1118</v>
      </c>
      <c r="D275" t="s">
        <v>39</v>
      </c>
      <c r="E275" t="s">
        <v>471</v>
      </c>
      <c r="F275" t="s">
        <v>394</v>
      </c>
      <c r="G275" t="s">
        <v>45</v>
      </c>
      <c r="H275" t="b">
        <v>1</v>
      </c>
      <c r="I275" t="s">
        <v>33</v>
      </c>
      <c r="J275" t="s">
        <v>1119</v>
      </c>
      <c r="K275" t="s">
        <v>1120</v>
      </c>
      <c r="L275">
        <v>7700</v>
      </c>
      <c r="M275">
        <v>1954</v>
      </c>
      <c r="N275">
        <v>9</v>
      </c>
      <c r="O275">
        <v>20</v>
      </c>
      <c r="P275">
        <v>117.24</v>
      </c>
      <c r="Q275" s="1" t="s">
        <v>44</v>
      </c>
      <c r="R275">
        <v>78.5</v>
      </c>
      <c r="S275">
        <v>9.6</v>
      </c>
      <c r="T275">
        <v>36.6</v>
      </c>
      <c r="U275">
        <v>328239523</v>
      </c>
    </row>
    <row r="276" spans="1:21">
      <c r="A276">
        <v>282</v>
      </c>
      <c r="B276" t="s">
        <v>358</v>
      </c>
      <c r="C276" t="s">
        <v>1121</v>
      </c>
      <c r="D276" t="s">
        <v>39</v>
      </c>
      <c r="E276" t="s">
        <v>641</v>
      </c>
      <c r="F276" t="s">
        <v>555</v>
      </c>
      <c r="G276" t="s">
        <v>358</v>
      </c>
      <c r="H276" t="b">
        <v>1</v>
      </c>
      <c r="I276" t="s">
        <v>33</v>
      </c>
      <c r="J276" t="s">
        <v>1122</v>
      </c>
      <c r="K276" t="s">
        <v>262</v>
      </c>
      <c r="L276">
        <v>7700</v>
      </c>
      <c r="M276">
        <v>1955</v>
      </c>
      <c r="N276">
        <v>1</v>
      </c>
      <c r="O276">
        <v>3</v>
      </c>
      <c r="P276">
        <v>117.24</v>
      </c>
      <c r="Q276" s="1" t="s">
        <v>44</v>
      </c>
      <c r="R276">
        <v>78.5</v>
      </c>
      <c r="S276">
        <v>9.6</v>
      </c>
      <c r="T276">
        <v>36.6</v>
      </c>
      <c r="U276">
        <v>328239523</v>
      </c>
    </row>
    <row r="277" spans="1:21">
      <c r="A277">
        <v>282</v>
      </c>
      <c r="B277" t="s">
        <v>469</v>
      </c>
      <c r="C277" t="s">
        <v>1123</v>
      </c>
      <c r="D277" t="s">
        <v>1124</v>
      </c>
      <c r="E277" t="s">
        <v>1125</v>
      </c>
      <c r="F277" t="s">
        <v>472</v>
      </c>
      <c r="G277" t="s">
        <v>469</v>
      </c>
      <c r="H277" t="b">
        <v>1</v>
      </c>
      <c r="I277" t="s">
        <v>33</v>
      </c>
      <c r="J277" t="s">
        <v>1126</v>
      </c>
      <c r="K277" t="s">
        <v>1127</v>
      </c>
      <c r="L277">
        <v>7700</v>
      </c>
      <c r="M277">
        <v>1961</v>
      </c>
      <c r="N277">
        <v>6</v>
      </c>
      <c r="O277">
        <v>23</v>
      </c>
      <c r="P277">
        <v>120.27</v>
      </c>
      <c r="Q277" s="1" t="s">
        <v>1128</v>
      </c>
      <c r="R277">
        <v>82.8</v>
      </c>
      <c r="S277">
        <v>23.9</v>
      </c>
      <c r="T277">
        <v>36.200000000000003</v>
      </c>
      <c r="U277">
        <v>5347896</v>
      </c>
    </row>
    <row r="278" spans="1:21">
      <c r="A278">
        <v>290</v>
      </c>
      <c r="B278" t="s">
        <v>299</v>
      </c>
      <c r="C278" t="s">
        <v>1129</v>
      </c>
      <c r="D278" t="s">
        <v>112</v>
      </c>
      <c r="E278" t="s">
        <v>1130</v>
      </c>
      <c r="F278" t="s">
        <v>1131</v>
      </c>
      <c r="G278" t="s">
        <v>299</v>
      </c>
      <c r="H278" t="b">
        <v>1</v>
      </c>
      <c r="I278" t="s">
        <v>33</v>
      </c>
      <c r="J278" t="s">
        <v>1132</v>
      </c>
      <c r="K278" t="s">
        <v>1133</v>
      </c>
      <c r="L278">
        <v>7600</v>
      </c>
      <c r="M278">
        <v>1968</v>
      </c>
      <c r="N278">
        <v>7</v>
      </c>
      <c r="O278">
        <v>24</v>
      </c>
      <c r="P278">
        <v>125.08</v>
      </c>
      <c r="Q278" s="1" t="s">
        <v>117</v>
      </c>
      <c r="R278">
        <v>77</v>
      </c>
      <c r="S278">
        <v>9.4</v>
      </c>
      <c r="T278">
        <v>59.2</v>
      </c>
      <c r="U278">
        <v>1397715000</v>
      </c>
    </row>
    <row r="279" spans="1:21">
      <c r="A279">
        <v>290</v>
      </c>
      <c r="B279" t="s">
        <v>358</v>
      </c>
      <c r="C279" t="s">
        <v>1134</v>
      </c>
      <c r="D279" t="s">
        <v>81</v>
      </c>
      <c r="E279" t="s">
        <v>150</v>
      </c>
      <c r="F279" t="s">
        <v>524</v>
      </c>
      <c r="G279" t="s">
        <v>358</v>
      </c>
      <c r="H279" t="b">
        <v>1</v>
      </c>
      <c r="I279" t="s">
        <v>33</v>
      </c>
      <c r="J279" t="s">
        <v>1135</v>
      </c>
      <c r="K279" t="s">
        <v>1136</v>
      </c>
      <c r="L279">
        <v>7600</v>
      </c>
      <c r="M279">
        <v>1933</v>
      </c>
      <c r="N279">
        <v>9</v>
      </c>
      <c r="O279">
        <v>19</v>
      </c>
      <c r="P279">
        <v>180.44</v>
      </c>
      <c r="Q279" s="1" t="s">
        <v>85</v>
      </c>
      <c r="R279">
        <v>69.400000000000006</v>
      </c>
      <c r="S279">
        <v>11.2</v>
      </c>
      <c r="T279">
        <v>49.7</v>
      </c>
      <c r="U279">
        <v>1366417754</v>
      </c>
    </row>
    <row r="280" spans="1:21">
      <c r="A280">
        <v>290</v>
      </c>
      <c r="B280" t="s">
        <v>257</v>
      </c>
      <c r="C280" t="s">
        <v>1137</v>
      </c>
      <c r="D280" t="s">
        <v>233</v>
      </c>
      <c r="E280" t="s">
        <v>234</v>
      </c>
      <c r="F280" t="s">
        <v>355</v>
      </c>
      <c r="G280" t="s">
        <v>257</v>
      </c>
      <c r="H280" t="b">
        <v>1</v>
      </c>
      <c r="I280" t="s">
        <v>33</v>
      </c>
      <c r="J280" t="s">
        <v>1138</v>
      </c>
      <c r="K280" t="s">
        <v>419</v>
      </c>
      <c r="L280">
        <v>7600</v>
      </c>
      <c r="M280">
        <v>1955</v>
      </c>
      <c r="N280">
        <v>12</v>
      </c>
      <c r="O280">
        <v>4</v>
      </c>
      <c r="P280">
        <v>119.62</v>
      </c>
      <c r="Q280" s="1" t="s">
        <v>238</v>
      </c>
      <c r="R280">
        <v>81.3</v>
      </c>
      <c r="S280">
        <v>25.5</v>
      </c>
      <c r="T280">
        <v>30.6</v>
      </c>
      <c r="U280">
        <v>66834405</v>
      </c>
    </row>
    <row r="281" spans="1:21">
      <c r="A281">
        <v>290</v>
      </c>
      <c r="B281" t="s">
        <v>45</v>
      </c>
      <c r="C281" t="s">
        <v>1139</v>
      </c>
      <c r="D281" t="s">
        <v>39</v>
      </c>
      <c r="E281" t="s">
        <v>40</v>
      </c>
      <c r="F281" t="s">
        <v>864</v>
      </c>
      <c r="G281" t="s">
        <v>45</v>
      </c>
      <c r="H281" t="b">
        <v>1</v>
      </c>
      <c r="I281" t="s">
        <v>33</v>
      </c>
      <c r="J281" t="s">
        <v>1140</v>
      </c>
      <c r="K281" t="s">
        <v>1141</v>
      </c>
      <c r="L281">
        <v>7600</v>
      </c>
      <c r="M281">
        <v>1981</v>
      </c>
      <c r="N281">
        <v>8</v>
      </c>
      <c r="O281">
        <v>21</v>
      </c>
      <c r="P281">
        <v>117.24</v>
      </c>
      <c r="Q281" s="1" t="s">
        <v>44</v>
      </c>
      <c r="R281">
        <v>78.5</v>
      </c>
      <c r="S281">
        <v>9.6</v>
      </c>
      <c r="T281">
        <v>36.6</v>
      </c>
      <c r="U281">
        <v>328239523</v>
      </c>
    </row>
    <row r="282" spans="1:21">
      <c r="A282">
        <v>290</v>
      </c>
      <c r="B282" t="s">
        <v>469</v>
      </c>
      <c r="C282" t="s">
        <v>1142</v>
      </c>
      <c r="D282" t="s">
        <v>562</v>
      </c>
      <c r="E282" t="s">
        <v>562</v>
      </c>
      <c r="F282" t="s">
        <v>469</v>
      </c>
      <c r="G282" t="s">
        <v>469</v>
      </c>
      <c r="H282" t="b">
        <v>0</v>
      </c>
      <c r="I282" t="s">
        <v>33</v>
      </c>
      <c r="J282" t="s">
        <v>1143</v>
      </c>
      <c r="K282" t="s">
        <v>703</v>
      </c>
      <c r="L282">
        <v>7600</v>
      </c>
      <c r="M282">
        <v>1959</v>
      </c>
      <c r="N282">
        <v>1</v>
      </c>
      <c r="O282">
        <v>1</v>
      </c>
      <c r="P282">
        <v>114.41</v>
      </c>
      <c r="Q282" s="1" t="s">
        <v>566</v>
      </c>
      <c r="R282">
        <v>83.1</v>
      </c>
      <c r="S282">
        <v>13.1</v>
      </c>
      <c r="T282">
        <v>21</v>
      </c>
      <c r="U282">
        <v>5703569</v>
      </c>
    </row>
    <row r="283" spans="1:21">
      <c r="A283">
        <v>290</v>
      </c>
      <c r="B283" t="s">
        <v>257</v>
      </c>
      <c r="C283" t="s">
        <v>1144</v>
      </c>
      <c r="D283" t="s">
        <v>233</v>
      </c>
      <c r="E283" t="s">
        <v>234</v>
      </c>
      <c r="F283" t="s">
        <v>355</v>
      </c>
      <c r="G283" t="s">
        <v>257</v>
      </c>
      <c r="H283" t="b">
        <v>1</v>
      </c>
      <c r="I283" t="s">
        <v>33</v>
      </c>
      <c r="J283" t="s">
        <v>1145</v>
      </c>
      <c r="K283" t="s">
        <v>197</v>
      </c>
      <c r="L283">
        <v>7600</v>
      </c>
      <c r="M283">
        <v>1957</v>
      </c>
      <c r="N283">
        <v>3</v>
      </c>
      <c r="O283">
        <v>7</v>
      </c>
      <c r="P283">
        <v>119.62</v>
      </c>
      <c r="Q283" s="1" t="s">
        <v>238</v>
      </c>
      <c r="R283">
        <v>81.3</v>
      </c>
      <c r="S283">
        <v>25.5</v>
      </c>
      <c r="T283">
        <v>30.6</v>
      </c>
      <c r="U283">
        <v>66834405</v>
      </c>
    </row>
    <row r="284" spans="1:21">
      <c r="A284">
        <v>290</v>
      </c>
      <c r="B284" t="s">
        <v>469</v>
      </c>
      <c r="C284" t="s">
        <v>1146</v>
      </c>
      <c r="D284" t="s">
        <v>39</v>
      </c>
      <c r="E284" t="s">
        <v>68</v>
      </c>
      <c r="F284" t="s">
        <v>472</v>
      </c>
      <c r="G284" t="s">
        <v>469</v>
      </c>
      <c r="H284" t="b">
        <v>0</v>
      </c>
      <c r="I284" t="s">
        <v>33</v>
      </c>
      <c r="J284" t="s">
        <v>1147</v>
      </c>
      <c r="K284" t="s">
        <v>399</v>
      </c>
      <c r="L284">
        <v>7600</v>
      </c>
      <c r="M284">
        <v>1938</v>
      </c>
      <c r="N284">
        <v>3</v>
      </c>
      <c r="O284">
        <v>28</v>
      </c>
      <c r="P284">
        <v>117.24</v>
      </c>
      <c r="Q284" s="1" t="s">
        <v>44</v>
      </c>
      <c r="R284">
        <v>78.5</v>
      </c>
      <c r="S284">
        <v>9.6</v>
      </c>
      <c r="T284">
        <v>36.6</v>
      </c>
      <c r="U284">
        <v>328239523</v>
      </c>
    </row>
    <row r="285" spans="1:21">
      <c r="A285">
        <v>290</v>
      </c>
      <c r="B285" t="s">
        <v>358</v>
      </c>
      <c r="C285" t="s">
        <v>1148</v>
      </c>
      <c r="D285" t="s">
        <v>112</v>
      </c>
      <c r="E285" t="s">
        <v>253</v>
      </c>
      <c r="F285" t="s">
        <v>524</v>
      </c>
      <c r="G285" t="s">
        <v>358</v>
      </c>
      <c r="H285" t="b">
        <v>1</v>
      </c>
      <c r="I285" t="s">
        <v>92</v>
      </c>
      <c r="J285" t="s">
        <v>115</v>
      </c>
      <c r="K285" t="s">
        <v>1149</v>
      </c>
      <c r="L285">
        <v>7600</v>
      </c>
      <c r="M285">
        <v>1961</v>
      </c>
      <c r="N285">
        <v>1</v>
      </c>
      <c r="O285">
        <v>1</v>
      </c>
      <c r="P285">
        <v>125.08</v>
      </c>
      <c r="Q285" s="1" t="s">
        <v>117</v>
      </c>
      <c r="R285">
        <v>77</v>
      </c>
      <c r="S285">
        <v>9.4</v>
      </c>
      <c r="T285">
        <v>59.2</v>
      </c>
      <c r="U285">
        <v>1397715000</v>
      </c>
    </row>
    <row r="286" spans="1:21">
      <c r="A286">
        <v>299</v>
      </c>
      <c r="B286" t="s">
        <v>597</v>
      </c>
      <c r="C286" t="s">
        <v>1150</v>
      </c>
      <c r="D286" t="s">
        <v>39</v>
      </c>
      <c r="E286" t="s">
        <v>991</v>
      </c>
      <c r="F286" t="s">
        <v>1050</v>
      </c>
      <c r="G286" t="s">
        <v>597</v>
      </c>
      <c r="H286" t="b">
        <v>1</v>
      </c>
      <c r="I286" t="s">
        <v>33</v>
      </c>
      <c r="J286" t="s">
        <v>1151</v>
      </c>
      <c r="K286" t="s">
        <v>1152</v>
      </c>
      <c r="L286">
        <v>7500</v>
      </c>
      <c r="M286">
        <v>1942</v>
      </c>
      <c r="N286">
        <v>9</v>
      </c>
      <c r="O286">
        <v>27</v>
      </c>
      <c r="P286">
        <v>117.24</v>
      </c>
      <c r="Q286" s="1" t="s">
        <v>44</v>
      </c>
      <c r="R286">
        <v>78.5</v>
      </c>
      <c r="S286">
        <v>9.6</v>
      </c>
      <c r="T286">
        <v>36.6</v>
      </c>
      <c r="U286">
        <v>328239523</v>
      </c>
    </row>
    <row r="287" spans="1:21">
      <c r="A287">
        <v>299</v>
      </c>
      <c r="B287" t="s">
        <v>28</v>
      </c>
      <c r="C287" t="s">
        <v>1153</v>
      </c>
      <c r="D287" t="s">
        <v>39</v>
      </c>
      <c r="E287" t="s">
        <v>1154</v>
      </c>
      <c r="F287" t="s">
        <v>1155</v>
      </c>
      <c r="G287" t="s">
        <v>28</v>
      </c>
      <c r="H287" t="b">
        <v>0</v>
      </c>
      <c r="I287" t="s">
        <v>33</v>
      </c>
      <c r="J287" t="s">
        <v>1156</v>
      </c>
      <c r="K287" t="s">
        <v>126</v>
      </c>
      <c r="L287">
        <v>7500</v>
      </c>
      <c r="M287">
        <v>1938</v>
      </c>
      <c r="N287">
        <v>2</v>
      </c>
      <c r="O287">
        <v>3</v>
      </c>
      <c r="P287">
        <v>117.24</v>
      </c>
      <c r="Q287" s="1" t="s">
        <v>44</v>
      </c>
      <c r="R287">
        <v>78.5</v>
      </c>
      <c r="S287">
        <v>9.6</v>
      </c>
      <c r="T287">
        <v>36.6</v>
      </c>
      <c r="U287">
        <v>328239523</v>
      </c>
    </row>
    <row r="288" spans="1:21">
      <c r="A288">
        <v>299</v>
      </c>
      <c r="B288" t="s">
        <v>28</v>
      </c>
      <c r="C288" t="s">
        <v>1157</v>
      </c>
      <c r="D288" t="s">
        <v>112</v>
      </c>
      <c r="E288" t="s">
        <v>1068</v>
      </c>
      <c r="F288" t="s">
        <v>1069</v>
      </c>
      <c r="G288" t="s">
        <v>28</v>
      </c>
      <c r="H288" t="b">
        <v>1</v>
      </c>
      <c r="I288" t="s">
        <v>33</v>
      </c>
      <c r="J288" t="s">
        <v>289</v>
      </c>
      <c r="K288" t="s">
        <v>1158</v>
      </c>
      <c r="L288">
        <v>7500</v>
      </c>
      <c r="M288">
        <v>1964</v>
      </c>
      <c r="N288">
        <v>1</v>
      </c>
      <c r="O288">
        <v>1</v>
      </c>
      <c r="P288">
        <v>125.08</v>
      </c>
      <c r="Q288" s="1" t="s">
        <v>117</v>
      </c>
      <c r="R288">
        <v>77</v>
      </c>
      <c r="S288">
        <v>9.4</v>
      </c>
      <c r="T288">
        <v>59.2</v>
      </c>
      <c r="U288">
        <v>1397715000</v>
      </c>
    </row>
    <row r="289" spans="1:21">
      <c r="A289">
        <v>299</v>
      </c>
      <c r="B289" t="s">
        <v>56</v>
      </c>
      <c r="C289" t="s">
        <v>1159</v>
      </c>
      <c r="D289" t="s">
        <v>39</v>
      </c>
      <c r="E289" t="s">
        <v>308</v>
      </c>
      <c r="F289" t="s">
        <v>211</v>
      </c>
      <c r="G289" t="s">
        <v>56</v>
      </c>
      <c r="H289" t="b">
        <v>1</v>
      </c>
      <c r="I289" t="s">
        <v>33</v>
      </c>
      <c r="J289" t="s">
        <v>601</v>
      </c>
      <c r="K289" t="s">
        <v>1160</v>
      </c>
      <c r="L289">
        <v>7500</v>
      </c>
      <c r="M289">
        <v>1954</v>
      </c>
      <c r="N289">
        <v>9</v>
      </c>
      <c r="O289">
        <v>28</v>
      </c>
      <c r="P289">
        <v>117.24</v>
      </c>
      <c r="Q289" s="1" t="s">
        <v>44</v>
      </c>
      <c r="R289">
        <v>78.5</v>
      </c>
      <c r="S289">
        <v>9.6</v>
      </c>
      <c r="T289">
        <v>36.6</v>
      </c>
      <c r="U289">
        <v>328239523</v>
      </c>
    </row>
    <row r="290" spans="1:21">
      <c r="A290">
        <v>299</v>
      </c>
      <c r="B290" t="s">
        <v>56</v>
      </c>
      <c r="C290" t="s">
        <v>1161</v>
      </c>
      <c r="D290" t="s">
        <v>39</v>
      </c>
      <c r="E290" t="s">
        <v>68</v>
      </c>
      <c r="F290" t="s">
        <v>809</v>
      </c>
      <c r="G290" t="s">
        <v>56</v>
      </c>
      <c r="H290" t="b">
        <v>1</v>
      </c>
      <c r="I290" t="s">
        <v>33</v>
      </c>
      <c r="J290" t="s">
        <v>1162</v>
      </c>
      <c r="K290" t="s">
        <v>1120</v>
      </c>
      <c r="L290">
        <v>7500</v>
      </c>
      <c r="M290">
        <v>1944</v>
      </c>
      <c r="N290">
        <v>1</v>
      </c>
      <c r="O290">
        <v>6</v>
      </c>
      <c r="P290">
        <v>117.24</v>
      </c>
      <c r="Q290" s="1" t="s">
        <v>44</v>
      </c>
      <c r="R290">
        <v>78.5</v>
      </c>
      <c r="S290">
        <v>9.6</v>
      </c>
      <c r="T290">
        <v>36.6</v>
      </c>
      <c r="U290">
        <v>328239523</v>
      </c>
    </row>
    <row r="291" spans="1:21">
      <c r="A291">
        <v>299</v>
      </c>
      <c r="B291" t="s">
        <v>110</v>
      </c>
      <c r="C291" t="s">
        <v>1163</v>
      </c>
      <c r="D291" t="s">
        <v>562</v>
      </c>
      <c r="E291" t="s">
        <v>562</v>
      </c>
      <c r="F291" t="s">
        <v>1164</v>
      </c>
      <c r="G291" t="s">
        <v>110</v>
      </c>
      <c r="H291" t="b">
        <v>1</v>
      </c>
      <c r="I291" t="s">
        <v>33</v>
      </c>
      <c r="J291" t="s">
        <v>162</v>
      </c>
      <c r="K291" t="s">
        <v>1165</v>
      </c>
      <c r="L291">
        <v>7500</v>
      </c>
      <c r="M291">
        <v>1970</v>
      </c>
      <c r="N291">
        <v>7</v>
      </c>
      <c r="O291">
        <v>1</v>
      </c>
      <c r="P291">
        <v>114.41</v>
      </c>
      <c r="Q291" s="1" t="s">
        <v>566</v>
      </c>
      <c r="R291">
        <v>83.1</v>
      </c>
      <c r="S291">
        <v>13.1</v>
      </c>
      <c r="T291">
        <v>21</v>
      </c>
      <c r="U291">
        <v>5703569</v>
      </c>
    </row>
    <row r="292" spans="1:21">
      <c r="A292">
        <v>305</v>
      </c>
      <c r="B292" t="s">
        <v>45</v>
      </c>
      <c r="C292" t="s">
        <v>1166</v>
      </c>
      <c r="D292" t="s">
        <v>39</v>
      </c>
      <c r="E292" t="s">
        <v>1167</v>
      </c>
      <c r="F292" t="s">
        <v>738</v>
      </c>
      <c r="G292" t="s">
        <v>45</v>
      </c>
      <c r="H292" t="b">
        <v>1</v>
      </c>
      <c r="I292" t="s">
        <v>33</v>
      </c>
      <c r="J292" t="s">
        <v>1168</v>
      </c>
      <c r="K292" t="s">
        <v>357</v>
      </c>
      <c r="L292">
        <v>7400</v>
      </c>
      <c r="M292">
        <v>1943</v>
      </c>
      <c r="N292">
        <v>1</v>
      </c>
      <c r="O292">
        <v>6</v>
      </c>
      <c r="P292">
        <v>117.24</v>
      </c>
      <c r="Q292" s="1" t="s">
        <v>44</v>
      </c>
      <c r="R292">
        <v>78.5</v>
      </c>
      <c r="S292">
        <v>9.6</v>
      </c>
      <c r="T292">
        <v>36.6</v>
      </c>
      <c r="U292">
        <v>328239523</v>
      </c>
    </row>
    <row r="293" spans="1:21">
      <c r="A293">
        <v>305</v>
      </c>
      <c r="B293" t="s">
        <v>257</v>
      </c>
      <c r="C293" t="s">
        <v>1169</v>
      </c>
      <c r="D293" t="s">
        <v>233</v>
      </c>
      <c r="E293" t="s">
        <v>234</v>
      </c>
      <c r="F293" t="s">
        <v>1096</v>
      </c>
      <c r="G293" t="s">
        <v>257</v>
      </c>
      <c r="H293" t="b">
        <v>0</v>
      </c>
      <c r="I293" t="s">
        <v>33</v>
      </c>
      <c r="J293" t="s">
        <v>1170</v>
      </c>
      <c r="K293" t="s">
        <v>1171</v>
      </c>
      <c r="L293">
        <v>7400</v>
      </c>
      <c r="M293">
        <v>1952</v>
      </c>
      <c r="N293">
        <v>8</v>
      </c>
      <c r="O293">
        <v>11</v>
      </c>
      <c r="P293">
        <v>119.62</v>
      </c>
      <c r="Q293" s="1" t="s">
        <v>238</v>
      </c>
      <c r="R293">
        <v>81.3</v>
      </c>
      <c r="S293">
        <v>25.5</v>
      </c>
      <c r="T293">
        <v>30.6</v>
      </c>
      <c r="U293">
        <v>66834405</v>
      </c>
    </row>
    <row r="294" spans="1:21">
      <c r="A294">
        <v>305</v>
      </c>
      <c r="B294" t="s">
        <v>28</v>
      </c>
      <c r="C294" t="s">
        <v>1172</v>
      </c>
      <c r="D294" t="s">
        <v>112</v>
      </c>
      <c r="E294" t="s">
        <v>834</v>
      </c>
      <c r="F294" t="s">
        <v>1173</v>
      </c>
      <c r="G294" t="s">
        <v>28</v>
      </c>
      <c r="H294" t="b">
        <v>1</v>
      </c>
      <c r="I294" t="s">
        <v>33</v>
      </c>
      <c r="J294" t="s">
        <v>201</v>
      </c>
      <c r="K294" t="s">
        <v>1174</v>
      </c>
      <c r="L294">
        <v>7400</v>
      </c>
      <c r="M294">
        <v>1964</v>
      </c>
      <c r="N294">
        <v>1</v>
      </c>
      <c r="O294">
        <v>1</v>
      </c>
      <c r="P294">
        <v>125.08</v>
      </c>
      <c r="Q294" s="1" t="s">
        <v>117</v>
      </c>
      <c r="R294">
        <v>77</v>
      </c>
      <c r="S294">
        <v>9.4</v>
      </c>
      <c r="T294">
        <v>59.2</v>
      </c>
      <c r="U294">
        <v>1397715000</v>
      </c>
    </row>
    <row r="295" spans="1:21">
      <c r="A295">
        <v>305</v>
      </c>
      <c r="B295" t="s">
        <v>469</v>
      </c>
      <c r="C295" t="s">
        <v>1175</v>
      </c>
      <c r="D295" t="s">
        <v>562</v>
      </c>
      <c r="E295" t="s">
        <v>562</v>
      </c>
      <c r="F295" t="s">
        <v>472</v>
      </c>
      <c r="G295" t="s">
        <v>469</v>
      </c>
      <c r="H295" t="b">
        <v>0</v>
      </c>
      <c r="I295" t="s">
        <v>33</v>
      </c>
      <c r="J295" t="s">
        <v>1143</v>
      </c>
      <c r="K295" t="s">
        <v>531</v>
      </c>
      <c r="L295">
        <v>7400</v>
      </c>
      <c r="M295">
        <v>1952</v>
      </c>
      <c r="N295">
        <v>1</v>
      </c>
      <c r="O295">
        <v>1</v>
      </c>
      <c r="P295">
        <v>114.41</v>
      </c>
      <c r="Q295" s="1" t="s">
        <v>566</v>
      </c>
      <c r="R295">
        <v>83.1</v>
      </c>
      <c r="S295">
        <v>13.1</v>
      </c>
      <c r="T295">
        <v>21</v>
      </c>
      <c r="U295">
        <v>5703569</v>
      </c>
    </row>
    <row r="296" spans="1:21">
      <c r="A296">
        <v>305</v>
      </c>
      <c r="B296" t="s">
        <v>257</v>
      </c>
      <c r="C296" t="s">
        <v>1176</v>
      </c>
      <c r="D296" t="s">
        <v>39</v>
      </c>
      <c r="E296" t="s">
        <v>1177</v>
      </c>
      <c r="F296" t="s">
        <v>1178</v>
      </c>
      <c r="G296" t="s">
        <v>257</v>
      </c>
      <c r="H296" t="b">
        <v>1</v>
      </c>
      <c r="I296" t="s">
        <v>33</v>
      </c>
      <c r="J296" t="s">
        <v>1179</v>
      </c>
      <c r="K296" t="s">
        <v>1180</v>
      </c>
      <c r="L296">
        <v>7400</v>
      </c>
      <c r="M296">
        <v>1951</v>
      </c>
      <c r="N296">
        <v>3</v>
      </c>
      <c r="O296">
        <v>31</v>
      </c>
      <c r="P296">
        <v>117.24</v>
      </c>
      <c r="Q296" s="1" t="s">
        <v>44</v>
      </c>
      <c r="R296">
        <v>78.5</v>
      </c>
      <c r="S296">
        <v>9.6</v>
      </c>
      <c r="T296">
        <v>36.6</v>
      </c>
      <c r="U296">
        <v>328239523</v>
      </c>
    </row>
    <row r="297" spans="1:21">
      <c r="A297">
        <v>305</v>
      </c>
      <c r="B297" t="s">
        <v>587</v>
      </c>
      <c r="C297" t="s">
        <v>1181</v>
      </c>
      <c r="D297" t="s">
        <v>1182</v>
      </c>
      <c r="E297" t="s">
        <v>1183</v>
      </c>
      <c r="F297" t="s">
        <v>1184</v>
      </c>
      <c r="G297" t="s">
        <v>587</v>
      </c>
      <c r="H297" t="b">
        <v>0</v>
      </c>
      <c r="I297" t="s">
        <v>33</v>
      </c>
      <c r="J297" t="s">
        <v>1185</v>
      </c>
      <c r="K297" t="s">
        <v>1186</v>
      </c>
      <c r="L297">
        <v>7400</v>
      </c>
      <c r="M297">
        <v>1961</v>
      </c>
      <c r="N297">
        <v>1</v>
      </c>
      <c r="O297">
        <v>19</v>
      </c>
      <c r="P297">
        <v>288.57</v>
      </c>
      <c r="Q297" s="1" t="s">
        <v>1187</v>
      </c>
      <c r="R297">
        <v>71.8</v>
      </c>
      <c r="S297">
        <v>12.5</v>
      </c>
      <c r="T297">
        <v>44.4</v>
      </c>
      <c r="U297">
        <v>100388073</v>
      </c>
    </row>
    <row r="298" spans="1:21">
      <c r="A298">
        <v>305</v>
      </c>
      <c r="B298" t="s">
        <v>110</v>
      </c>
      <c r="C298" t="s">
        <v>1188</v>
      </c>
      <c r="D298" t="s">
        <v>39</v>
      </c>
      <c r="E298" t="s">
        <v>1189</v>
      </c>
      <c r="F298" t="s">
        <v>1190</v>
      </c>
      <c r="G298" t="s">
        <v>110</v>
      </c>
      <c r="H298" t="b">
        <v>1</v>
      </c>
      <c r="I298" t="s">
        <v>33</v>
      </c>
      <c r="J298" t="s">
        <v>1191</v>
      </c>
      <c r="K298" t="s">
        <v>616</v>
      </c>
      <c r="L298">
        <v>7400</v>
      </c>
      <c r="M298">
        <v>1941</v>
      </c>
      <c r="N298">
        <v>11</v>
      </c>
      <c r="O298">
        <v>30</v>
      </c>
      <c r="P298">
        <v>117.24</v>
      </c>
      <c r="Q298" s="1" t="s">
        <v>44</v>
      </c>
      <c r="R298">
        <v>78.5</v>
      </c>
      <c r="S298">
        <v>9.6</v>
      </c>
      <c r="T298">
        <v>36.6</v>
      </c>
      <c r="U298">
        <v>328239523</v>
      </c>
    </row>
    <row r="299" spans="1:21">
      <c r="A299">
        <v>312</v>
      </c>
      <c r="B299" t="s">
        <v>257</v>
      </c>
      <c r="C299" t="s">
        <v>1192</v>
      </c>
      <c r="D299" t="s">
        <v>81</v>
      </c>
      <c r="E299" t="s">
        <v>1193</v>
      </c>
      <c r="F299" t="s">
        <v>1194</v>
      </c>
      <c r="G299" t="s">
        <v>257</v>
      </c>
      <c r="H299" t="b">
        <v>0</v>
      </c>
      <c r="I299" t="s">
        <v>33</v>
      </c>
      <c r="J299" t="s">
        <v>1195</v>
      </c>
      <c r="K299" t="s">
        <v>1196</v>
      </c>
      <c r="L299">
        <v>7300</v>
      </c>
      <c r="M299">
        <v>1931</v>
      </c>
      <c r="N299">
        <v>6</v>
      </c>
      <c r="O299">
        <v>1</v>
      </c>
      <c r="P299">
        <v>180.44</v>
      </c>
      <c r="Q299" s="1" t="s">
        <v>85</v>
      </c>
      <c r="R299">
        <v>69.400000000000006</v>
      </c>
      <c r="S299">
        <v>11.2</v>
      </c>
      <c r="T299">
        <v>49.7</v>
      </c>
      <c r="U299">
        <v>1366417754</v>
      </c>
    </row>
    <row r="300" spans="1:21">
      <c r="A300">
        <v>312</v>
      </c>
      <c r="B300" t="s">
        <v>279</v>
      </c>
      <c r="C300" t="s">
        <v>1197</v>
      </c>
      <c r="D300" t="s">
        <v>334</v>
      </c>
      <c r="E300" t="s">
        <v>335</v>
      </c>
      <c r="F300" t="s">
        <v>1198</v>
      </c>
      <c r="G300" t="s">
        <v>279</v>
      </c>
      <c r="H300" t="b">
        <v>1</v>
      </c>
      <c r="I300" t="s">
        <v>33</v>
      </c>
      <c r="J300" t="s">
        <v>1199</v>
      </c>
      <c r="K300" t="s">
        <v>1200</v>
      </c>
      <c r="L300">
        <v>7300</v>
      </c>
      <c r="M300">
        <v>1963</v>
      </c>
      <c r="N300">
        <v>12</v>
      </c>
      <c r="O300">
        <v>5</v>
      </c>
      <c r="P300">
        <v>180.75</v>
      </c>
      <c r="Q300" s="1" t="s">
        <v>339</v>
      </c>
      <c r="R300">
        <v>72.7</v>
      </c>
      <c r="S300">
        <v>11.4</v>
      </c>
      <c r="T300">
        <v>46.2</v>
      </c>
      <c r="U300">
        <v>144373535</v>
      </c>
    </row>
    <row r="301" spans="1:21">
      <c r="A301">
        <v>312</v>
      </c>
      <c r="B301" t="s">
        <v>28</v>
      </c>
      <c r="C301" t="s">
        <v>1201</v>
      </c>
      <c r="D301" t="s">
        <v>1202</v>
      </c>
      <c r="E301" t="s">
        <v>1203</v>
      </c>
      <c r="F301" t="s">
        <v>228</v>
      </c>
      <c r="G301" t="s">
        <v>28</v>
      </c>
      <c r="H301" t="b">
        <v>0</v>
      </c>
      <c r="I301" t="s">
        <v>33</v>
      </c>
      <c r="J301" t="s">
        <v>1204</v>
      </c>
      <c r="K301" t="s">
        <v>1205</v>
      </c>
      <c r="L301">
        <v>7300</v>
      </c>
      <c r="M301">
        <v>1972</v>
      </c>
      <c r="N301">
        <v>11</v>
      </c>
      <c r="O301">
        <v>4</v>
      </c>
      <c r="P301">
        <v>110.35</v>
      </c>
      <c r="Q301" s="1" t="s">
        <v>1206</v>
      </c>
      <c r="R301">
        <v>81</v>
      </c>
      <c r="S301">
        <v>32.4</v>
      </c>
      <c r="T301">
        <v>23.8</v>
      </c>
      <c r="U301">
        <v>5818553</v>
      </c>
    </row>
    <row r="302" spans="1:21">
      <c r="A302">
        <v>312</v>
      </c>
      <c r="B302" t="s">
        <v>175</v>
      </c>
      <c r="C302" t="s">
        <v>1207</v>
      </c>
      <c r="D302" t="s">
        <v>974</v>
      </c>
      <c r="E302" t="s">
        <v>975</v>
      </c>
      <c r="F302" t="s">
        <v>1208</v>
      </c>
      <c r="G302" t="s">
        <v>175</v>
      </c>
      <c r="H302" t="b">
        <v>0</v>
      </c>
      <c r="I302" t="s">
        <v>33</v>
      </c>
      <c r="J302" t="s">
        <v>1209</v>
      </c>
      <c r="K302" t="s">
        <v>1210</v>
      </c>
      <c r="L302">
        <v>7300</v>
      </c>
      <c r="M302">
        <v>1960</v>
      </c>
      <c r="N302">
        <v>3</v>
      </c>
      <c r="O302">
        <v>3</v>
      </c>
      <c r="P302">
        <v>129.61000000000001</v>
      </c>
      <c r="Q302" s="1" t="s">
        <v>978</v>
      </c>
      <c r="R302">
        <v>71.099999999999994</v>
      </c>
      <c r="S302">
        <v>14</v>
      </c>
      <c r="T302">
        <v>43.1</v>
      </c>
      <c r="U302">
        <v>108116615</v>
      </c>
    </row>
    <row r="303" spans="1:21">
      <c r="A303">
        <v>312</v>
      </c>
      <c r="B303" t="s">
        <v>45</v>
      </c>
      <c r="C303" t="s">
        <v>1211</v>
      </c>
      <c r="D303" t="s">
        <v>112</v>
      </c>
      <c r="E303" t="s">
        <v>199</v>
      </c>
      <c r="F303" t="s">
        <v>1212</v>
      </c>
      <c r="G303" t="s">
        <v>45</v>
      </c>
      <c r="H303" t="b">
        <v>1</v>
      </c>
      <c r="I303" t="s">
        <v>92</v>
      </c>
      <c r="J303" t="s">
        <v>391</v>
      </c>
      <c r="K303" t="s">
        <v>1213</v>
      </c>
      <c r="L303">
        <v>7300</v>
      </c>
      <c r="M303">
        <v>1967</v>
      </c>
      <c r="N303">
        <v>6</v>
      </c>
      <c r="O303">
        <v>3</v>
      </c>
      <c r="P303">
        <v>125.08</v>
      </c>
      <c r="Q303" s="1" t="s">
        <v>117</v>
      </c>
      <c r="R303">
        <v>77</v>
      </c>
      <c r="S303">
        <v>9.4</v>
      </c>
      <c r="T303">
        <v>59.2</v>
      </c>
      <c r="U303">
        <v>1397715000</v>
      </c>
    </row>
    <row r="304" spans="1:21">
      <c r="A304">
        <v>317</v>
      </c>
      <c r="B304" t="s">
        <v>56</v>
      </c>
      <c r="C304" t="s">
        <v>1214</v>
      </c>
      <c r="D304" t="s">
        <v>39</v>
      </c>
      <c r="E304" t="s">
        <v>1215</v>
      </c>
      <c r="F304" t="s">
        <v>265</v>
      </c>
      <c r="G304" t="s">
        <v>56</v>
      </c>
      <c r="H304" t="b">
        <v>1</v>
      </c>
      <c r="I304" t="s">
        <v>33</v>
      </c>
      <c r="J304" t="s">
        <v>1216</v>
      </c>
      <c r="K304" t="s">
        <v>1152</v>
      </c>
      <c r="L304">
        <v>7200</v>
      </c>
      <c r="M304">
        <v>1957</v>
      </c>
      <c r="N304">
        <v>11</v>
      </c>
      <c r="O304">
        <v>25</v>
      </c>
      <c r="P304">
        <v>117.24</v>
      </c>
      <c r="Q304" s="1" t="s">
        <v>44</v>
      </c>
      <c r="R304">
        <v>78.5</v>
      </c>
      <c r="S304">
        <v>9.6</v>
      </c>
      <c r="T304">
        <v>36.6</v>
      </c>
      <c r="U304">
        <v>328239523</v>
      </c>
    </row>
    <row r="305" spans="1:21">
      <c r="A305">
        <v>317</v>
      </c>
      <c r="B305" t="s">
        <v>469</v>
      </c>
      <c r="C305" t="s">
        <v>1217</v>
      </c>
      <c r="D305" t="s">
        <v>39</v>
      </c>
      <c r="E305" t="s">
        <v>308</v>
      </c>
      <c r="F305" t="s">
        <v>1218</v>
      </c>
      <c r="G305" t="s">
        <v>469</v>
      </c>
      <c r="H305" t="b">
        <v>1</v>
      </c>
      <c r="I305" t="s">
        <v>33</v>
      </c>
      <c r="J305" t="s">
        <v>1219</v>
      </c>
      <c r="K305" t="s">
        <v>50</v>
      </c>
      <c r="L305">
        <v>7200</v>
      </c>
      <c r="M305">
        <v>1954</v>
      </c>
      <c r="N305">
        <v>12</v>
      </c>
      <c r="O305">
        <v>10</v>
      </c>
      <c r="P305">
        <v>117.24</v>
      </c>
      <c r="Q305" s="1" t="s">
        <v>44</v>
      </c>
      <c r="R305">
        <v>78.5</v>
      </c>
      <c r="S305">
        <v>9.6</v>
      </c>
      <c r="T305">
        <v>36.6</v>
      </c>
      <c r="U305">
        <v>328239523</v>
      </c>
    </row>
    <row r="306" spans="1:21">
      <c r="A306">
        <v>317</v>
      </c>
      <c r="B306" t="s">
        <v>56</v>
      </c>
      <c r="C306" t="s">
        <v>1220</v>
      </c>
      <c r="D306" t="s">
        <v>39</v>
      </c>
      <c r="E306" t="s">
        <v>1221</v>
      </c>
      <c r="F306" t="s">
        <v>1222</v>
      </c>
      <c r="G306" t="s">
        <v>56</v>
      </c>
      <c r="H306" t="b">
        <v>1</v>
      </c>
      <c r="I306" t="s">
        <v>33</v>
      </c>
      <c r="J306" t="s">
        <v>1223</v>
      </c>
      <c r="K306" t="s">
        <v>1224</v>
      </c>
      <c r="L306">
        <v>7200</v>
      </c>
      <c r="M306">
        <v>1943</v>
      </c>
      <c r="N306">
        <v>6</v>
      </c>
      <c r="O306">
        <v>13</v>
      </c>
      <c r="P306">
        <v>117.24</v>
      </c>
      <c r="Q306" s="1" t="s">
        <v>44</v>
      </c>
      <c r="R306">
        <v>78.5</v>
      </c>
      <c r="S306">
        <v>9.6</v>
      </c>
      <c r="T306">
        <v>36.6</v>
      </c>
      <c r="U306">
        <v>328239523</v>
      </c>
    </row>
    <row r="307" spans="1:21">
      <c r="A307">
        <v>317</v>
      </c>
      <c r="B307" t="s">
        <v>299</v>
      </c>
      <c r="C307" t="s">
        <v>1225</v>
      </c>
      <c r="D307" t="s">
        <v>39</v>
      </c>
      <c r="E307" t="s">
        <v>749</v>
      </c>
      <c r="F307" t="s">
        <v>1226</v>
      </c>
      <c r="G307" t="s">
        <v>299</v>
      </c>
      <c r="H307" t="b">
        <v>1</v>
      </c>
      <c r="I307" t="s">
        <v>33</v>
      </c>
      <c r="J307" t="s">
        <v>1227</v>
      </c>
      <c r="K307" t="s">
        <v>932</v>
      </c>
      <c r="L307">
        <v>7200</v>
      </c>
      <c r="M307">
        <v>1944</v>
      </c>
      <c r="N307">
        <v>10</v>
      </c>
      <c r="O307">
        <v>19</v>
      </c>
      <c r="P307">
        <v>117.24</v>
      </c>
      <c r="Q307" s="1" t="s">
        <v>44</v>
      </c>
      <c r="R307">
        <v>78.5</v>
      </c>
      <c r="S307">
        <v>9.6</v>
      </c>
      <c r="T307">
        <v>36.6</v>
      </c>
      <c r="U307">
        <v>328239523</v>
      </c>
    </row>
    <row r="308" spans="1:21">
      <c r="A308">
        <v>317</v>
      </c>
      <c r="B308" t="s">
        <v>56</v>
      </c>
      <c r="C308" t="s">
        <v>1228</v>
      </c>
      <c r="D308" t="s">
        <v>313</v>
      </c>
      <c r="E308" t="s">
        <v>652</v>
      </c>
      <c r="F308" t="s">
        <v>1229</v>
      </c>
      <c r="G308" t="s">
        <v>56</v>
      </c>
      <c r="H308" t="b">
        <v>1</v>
      </c>
      <c r="I308" t="s">
        <v>33</v>
      </c>
      <c r="J308" t="s">
        <v>1230</v>
      </c>
      <c r="K308" t="s">
        <v>1231</v>
      </c>
      <c r="L308">
        <v>7200</v>
      </c>
      <c r="M308">
        <v>1981</v>
      </c>
      <c r="N308">
        <v>8</v>
      </c>
      <c r="O308">
        <v>15</v>
      </c>
      <c r="P308">
        <v>114.52</v>
      </c>
      <c r="Q308" s="1" t="s">
        <v>318</v>
      </c>
      <c r="R308">
        <v>77.8</v>
      </c>
      <c r="S308">
        <v>0.1</v>
      </c>
      <c r="T308">
        <v>15.9</v>
      </c>
      <c r="U308">
        <v>9770529</v>
      </c>
    </row>
    <row r="309" spans="1:21">
      <c r="A309">
        <v>317</v>
      </c>
      <c r="B309" t="s">
        <v>28</v>
      </c>
      <c r="C309" t="s">
        <v>1232</v>
      </c>
      <c r="D309" t="s">
        <v>226</v>
      </c>
      <c r="E309" t="s">
        <v>227</v>
      </c>
      <c r="F309" t="s">
        <v>1233</v>
      </c>
      <c r="G309" t="s">
        <v>28</v>
      </c>
      <c r="H309" t="b">
        <v>0</v>
      </c>
      <c r="I309" t="s">
        <v>33</v>
      </c>
      <c r="J309" t="s">
        <v>1234</v>
      </c>
      <c r="K309" t="s">
        <v>1235</v>
      </c>
      <c r="L309">
        <v>7200</v>
      </c>
      <c r="M309">
        <v>1961</v>
      </c>
      <c r="N309">
        <v>7</v>
      </c>
      <c r="O309">
        <v>12</v>
      </c>
      <c r="P309">
        <v>105.48</v>
      </c>
      <c r="Q309" s="1" t="s">
        <v>231</v>
      </c>
      <c r="R309">
        <v>84.2</v>
      </c>
      <c r="S309">
        <v>11.9</v>
      </c>
      <c r="T309">
        <v>46.7</v>
      </c>
      <c r="U309">
        <v>126226568</v>
      </c>
    </row>
    <row r="310" spans="1:21">
      <c r="A310">
        <v>317</v>
      </c>
      <c r="B310" t="s">
        <v>110</v>
      </c>
      <c r="C310" t="s">
        <v>1236</v>
      </c>
      <c r="D310" t="s">
        <v>112</v>
      </c>
      <c r="E310" t="s">
        <v>113</v>
      </c>
      <c r="F310" t="s">
        <v>1237</v>
      </c>
      <c r="G310" t="s">
        <v>110</v>
      </c>
      <c r="H310" t="b">
        <v>1</v>
      </c>
      <c r="I310" t="s">
        <v>33</v>
      </c>
      <c r="J310" t="s">
        <v>1238</v>
      </c>
      <c r="K310" t="s">
        <v>1239</v>
      </c>
      <c r="L310">
        <v>7200</v>
      </c>
      <c r="M310">
        <v>1945</v>
      </c>
      <c r="N310">
        <v>10</v>
      </c>
      <c r="O310">
        <v>1</v>
      </c>
      <c r="P310">
        <v>125.08</v>
      </c>
      <c r="Q310" s="1" t="s">
        <v>117</v>
      </c>
      <c r="R310">
        <v>77</v>
      </c>
      <c r="S310">
        <v>9.4</v>
      </c>
      <c r="T310">
        <v>59.2</v>
      </c>
      <c r="U310">
        <v>1397715000</v>
      </c>
    </row>
    <row r="311" spans="1:21">
      <c r="A311">
        <v>325</v>
      </c>
      <c r="B311" t="s">
        <v>45</v>
      </c>
      <c r="C311" t="s">
        <v>1240</v>
      </c>
      <c r="D311" t="s">
        <v>39</v>
      </c>
      <c r="E311" t="s">
        <v>1241</v>
      </c>
      <c r="F311" t="s">
        <v>1242</v>
      </c>
      <c r="G311" t="s">
        <v>45</v>
      </c>
      <c r="H311" t="b">
        <v>1</v>
      </c>
      <c r="I311" t="s">
        <v>92</v>
      </c>
      <c r="J311" t="s">
        <v>1243</v>
      </c>
      <c r="K311" t="s">
        <v>707</v>
      </c>
      <c r="L311">
        <v>7100</v>
      </c>
      <c r="M311">
        <v>1943</v>
      </c>
      <c r="N311">
        <v>8</v>
      </c>
      <c r="O311">
        <v>1</v>
      </c>
      <c r="P311">
        <v>117.24</v>
      </c>
      <c r="Q311" s="1" t="s">
        <v>44</v>
      </c>
      <c r="R311">
        <v>78.5</v>
      </c>
      <c r="S311">
        <v>9.6</v>
      </c>
      <c r="T311">
        <v>36.6</v>
      </c>
      <c r="U311">
        <v>328239523</v>
      </c>
    </row>
    <row r="312" spans="1:21">
      <c r="A312">
        <v>325</v>
      </c>
      <c r="B312" t="s">
        <v>203</v>
      </c>
      <c r="C312" t="s">
        <v>1244</v>
      </c>
      <c r="D312" t="s">
        <v>215</v>
      </c>
      <c r="E312" t="s">
        <v>1088</v>
      </c>
      <c r="F312" t="s">
        <v>1245</v>
      </c>
      <c r="G312" t="s">
        <v>203</v>
      </c>
      <c r="H312" t="b">
        <v>1</v>
      </c>
      <c r="I312" t="s">
        <v>33</v>
      </c>
      <c r="J312" t="s">
        <v>1246</v>
      </c>
      <c r="K312" t="s">
        <v>695</v>
      </c>
      <c r="L312">
        <v>7100</v>
      </c>
      <c r="M312">
        <v>1947</v>
      </c>
      <c r="N312">
        <v>1</v>
      </c>
      <c r="O312">
        <v>3</v>
      </c>
      <c r="P312">
        <v>118.06</v>
      </c>
      <c r="Q312" s="1" t="s">
        <v>219</v>
      </c>
      <c r="R312">
        <v>81.599999999999994</v>
      </c>
      <c r="S312">
        <v>25.4</v>
      </c>
      <c r="T312">
        <v>51.4</v>
      </c>
      <c r="U312">
        <v>8877067</v>
      </c>
    </row>
    <row r="313" spans="1:21">
      <c r="A313">
        <v>325</v>
      </c>
      <c r="B313" t="s">
        <v>388</v>
      </c>
      <c r="C313" t="s">
        <v>1247</v>
      </c>
      <c r="D313" t="s">
        <v>39</v>
      </c>
      <c r="E313" t="s">
        <v>1248</v>
      </c>
      <c r="F313" t="s">
        <v>1249</v>
      </c>
      <c r="G313" t="s">
        <v>388</v>
      </c>
      <c r="H313" t="b">
        <v>0</v>
      </c>
      <c r="I313" t="s">
        <v>92</v>
      </c>
      <c r="J313" t="s">
        <v>1250</v>
      </c>
      <c r="K313" t="s">
        <v>1251</v>
      </c>
      <c r="L313">
        <v>7100</v>
      </c>
      <c r="M313">
        <v>1961</v>
      </c>
      <c r="N313">
        <v>11</v>
      </c>
      <c r="O313">
        <v>16</v>
      </c>
      <c r="P313">
        <v>117.24</v>
      </c>
      <c r="Q313" s="1" t="s">
        <v>44</v>
      </c>
      <c r="R313">
        <v>78.5</v>
      </c>
      <c r="S313">
        <v>9.6</v>
      </c>
      <c r="T313">
        <v>36.6</v>
      </c>
      <c r="U313">
        <v>328239523</v>
      </c>
    </row>
    <row r="314" spans="1:21">
      <c r="A314">
        <v>325</v>
      </c>
      <c r="B314" t="s">
        <v>257</v>
      </c>
      <c r="C314" t="s">
        <v>1252</v>
      </c>
      <c r="D314" t="s">
        <v>112</v>
      </c>
      <c r="E314" t="s">
        <v>582</v>
      </c>
      <c r="F314" t="s">
        <v>1253</v>
      </c>
      <c r="G314" t="s">
        <v>257</v>
      </c>
      <c r="H314" t="b">
        <v>1</v>
      </c>
      <c r="I314" t="s">
        <v>33</v>
      </c>
      <c r="J314" t="s">
        <v>1254</v>
      </c>
      <c r="K314" t="s">
        <v>1255</v>
      </c>
      <c r="L314">
        <v>7100</v>
      </c>
      <c r="M314">
        <v>1956</v>
      </c>
      <c r="N314">
        <v>12</v>
      </c>
      <c r="O314">
        <v>14</v>
      </c>
      <c r="P314">
        <v>125.08</v>
      </c>
      <c r="Q314" s="1" t="s">
        <v>117</v>
      </c>
      <c r="R314">
        <v>77</v>
      </c>
      <c r="S314">
        <v>9.4</v>
      </c>
      <c r="T314">
        <v>59.2</v>
      </c>
      <c r="U314">
        <v>1397715000</v>
      </c>
    </row>
    <row r="315" spans="1:21">
      <c r="A315">
        <v>325</v>
      </c>
      <c r="B315" t="s">
        <v>358</v>
      </c>
      <c r="C315" t="s">
        <v>1256</v>
      </c>
      <c r="D315" t="s">
        <v>177</v>
      </c>
      <c r="E315" t="s">
        <v>1257</v>
      </c>
      <c r="F315" t="s">
        <v>1258</v>
      </c>
      <c r="G315" t="s">
        <v>358</v>
      </c>
      <c r="H315" t="b">
        <v>0</v>
      </c>
      <c r="I315" t="s">
        <v>33</v>
      </c>
      <c r="J315" t="s">
        <v>1259</v>
      </c>
      <c r="K315" t="s">
        <v>1260</v>
      </c>
      <c r="L315">
        <v>7100</v>
      </c>
      <c r="M315">
        <v>1950</v>
      </c>
      <c r="N315">
        <v>10</v>
      </c>
      <c r="O315">
        <v>30</v>
      </c>
      <c r="P315">
        <v>99.55</v>
      </c>
      <c r="Q315" s="1" t="s">
        <v>182</v>
      </c>
      <c r="R315">
        <v>83.6</v>
      </c>
      <c r="S315">
        <v>10.1</v>
      </c>
      <c r="T315">
        <v>28.8</v>
      </c>
      <c r="U315">
        <v>8574832</v>
      </c>
    </row>
    <row r="316" spans="1:21">
      <c r="A316">
        <v>325</v>
      </c>
      <c r="B316" t="s">
        <v>56</v>
      </c>
      <c r="C316" t="s">
        <v>1261</v>
      </c>
      <c r="D316" t="s">
        <v>562</v>
      </c>
      <c r="E316" t="s">
        <v>562</v>
      </c>
      <c r="F316" t="s">
        <v>485</v>
      </c>
      <c r="G316" t="s">
        <v>56</v>
      </c>
      <c r="H316" t="b">
        <v>0</v>
      </c>
      <c r="I316" t="s">
        <v>33</v>
      </c>
      <c r="J316" t="s">
        <v>1262</v>
      </c>
      <c r="K316" t="s">
        <v>1263</v>
      </c>
      <c r="L316">
        <v>7100</v>
      </c>
      <c r="M316">
        <v>1929</v>
      </c>
      <c r="N316">
        <v>1</v>
      </c>
      <c r="O316">
        <v>10</v>
      </c>
      <c r="P316">
        <v>114.41</v>
      </c>
      <c r="Q316" s="1" t="s">
        <v>566</v>
      </c>
      <c r="R316">
        <v>83.1</v>
      </c>
      <c r="S316">
        <v>13.1</v>
      </c>
      <c r="T316">
        <v>21</v>
      </c>
      <c r="U316">
        <v>5703569</v>
      </c>
    </row>
    <row r="317" spans="1:21">
      <c r="A317">
        <v>325</v>
      </c>
      <c r="B317" t="s">
        <v>257</v>
      </c>
      <c r="C317" t="s">
        <v>1264</v>
      </c>
      <c r="D317" t="s">
        <v>112</v>
      </c>
      <c r="E317" t="s">
        <v>834</v>
      </c>
      <c r="F317" t="s">
        <v>1265</v>
      </c>
      <c r="G317" t="s">
        <v>257</v>
      </c>
      <c r="H317" t="b">
        <v>1</v>
      </c>
      <c r="I317" t="s">
        <v>33</v>
      </c>
      <c r="J317" t="s">
        <v>162</v>
      </c>
      <c r="K317" t="s">
        <v>1266</v>
      </c>
      <c r="L317">
        <v>7100</v>
      </c>
      <c r="M317">
        <v>1952</v>
      </c>
      <c r="N317">
        <v>1</v>
      </c>
      <c r="O317">
        <v>1</v>
      </c>
      <c r="P317">
        <v>125.08</v>
      </c>
      <c r="Q317" s="1" t="s">
        <v>117</v>
      </c>
      <c r="R317">
        <v>77</v>
      </c>
      <c r="S317">
        <v>9.4</v>
      </c>
      <c r="T317">
        <v>59.2</v>
      </c>
      <c r="U317">
        <v>1397715000</v>
      </c>
    </row>
    <row r="318" spans="1:21">
      <c r="A318">
        <v>332</v>
      </c>
      <c r="B318" t="s">
        <v>45</v>
      </c>
      <c r="C318" t="s">
        <v>1267</v>
      </c>
      <c r="D318" t="s">
        <v>39</v>
      </c>
      <c r="E318" t="s">
        <v>863</v>
      </c>
      <c r="F318" t="s">
        <v>746</v>
      </c>
      <c r="G318" t="s">
        <v>45</v>
      </c>
      <c r="H318" t="b">
        <v>1</v>
      </c>
      <c r="I318" t="s">
        <v>33</v>
      </c>
      <c r="J318" t="s">
        <v>1268</v>
      </c>
      <c r="K318" t="s">
        <v>1269</v>
      </c>
      <c r="L318">
        <v>7000</v>
      </c>
      <c r="M318">
        <v>1964</v>
      </c>
      <c r="N318">
        <v>9</v>
      </c>
      <c r="O318">
        <v>25</v>
      </c>
      <c r="P318">
        <v>117.24</v>
      </c>
      <c r="Q318" s="1" t="s">
        <v>44</v>
      </c>
      <c r="R318">
        <v>78.5</v>
      </c>
      <c r="S318">
        <v>9.6</v>
      </c>
      <c r="T318">
        <v>36.6</v>
      </c>
      <c r="U318">
        <v>328239523</v>
      </c>
    </row>
    <row r="319" spans="1:21">
      <c r="A319">
        <v>332</v>
      </c>
      <c r="B319" t="s">
        <v>66</v>
      </c>
      <c r="C319" t="s">
        <v>1270</v>
      </c>
      <c r="D319" t="s">
        <v>233</v>
      </c>
      <c r="E319" t="s">
        <v>234</v>
      </c>
      <c r="F319" t="s">
        <v>288</v>
      </c>
      <c r="G319" t="s">
        <v>66</v>
      </c>
      <c r="H319" t="b">
        <v>1</v>
      </c>
      <c r="I319" t="s">
        <v>33</v>
      </c>
      <c r="J319" t="s">
        <v>1271</v>
      </c>
      <c r="K319" t="s">
        <v>1272</v>
      </c>
      <c r="L319">
        <v>7000</v>
      </c>
      <c r="M319">
        <v>1985</v>
      </c>
      <c r="N319">
        <v>5</v>
      </c>
      <c r="O319">
        <v>27</v>
      </c>
      <c r="P319">
        <v>119.62</v>
      </c>
      <c r="Q319" s="1" t="s">
        <v>238</v>
      </c>
      <c r="R319">
        <v>81.3</v>
      </c>
      <c r="S319">
        <v>25.5</v>
      </c>
      <c r="T319">
        <v>30.6</v>
      </c>
      <c r="U319">
        <v>66834405</v>
      </c>
    </row>
    <row r="320" spans="1:21">
      <c r="A320">
        <v>332</v>
      </c>
      <c r="B320" t="s">
        <v>66</v>
      </c>
      <c r="C320" t="s">
        <v>1273</v>
      </c>
      <c r="D320" t="s">
        <v>233</v>
      </c>
      <c r="E320" t="s">
        <v>234</v>
      </c>
      <c r="F320" t="s">
        <v>288</v>
      </c>
      <c r="G320" t="s">
        <v>66</v>
      </c>
      <c r="H320" t="b">
        <v>1</v>
      </c>
      <c r="I320" t="s">
        <v>33</v>
      </c>
      <c r="J320" t="s">
        <v>1271</v>
      </c>
      <c r="K320" t="s">
        <v>1274</v>
      </c>
      <c r="L320">
        <v>7000</v>
      </c>
      <c r="M320">
        <v>1982</v>
      </c>
      <c r="N320">
        <v>3</v>
      </c>
      <c r="O320">
        <v>29</v>
      </c>
      <c r="P320">
        <v>119.62</v>
      </c>
      <c r="Q320" s="1" t="s">
        <v>238</v>
      </c>
      <c r="R320">
        <v>81.3</v>
      </c>
      <c r="S320">
        <v>25.5</v>
      </c>
      <c r="T320">
        <v>30.6</v>
      </c>
      <c r="U320">
        <v>66834405</v>
      </c>
    </row>
    <row r="321" spans="1:21">
      <c r="A321">
        <v>332</v>
      </c>
      <c r="B321" t="s">
        <v>45</v>
      </c>
      <c r="C321" t="s">
        <v>1275</v>
      </c>
      <c r="D321" t="s">
        <v>39</v>
      </c>
      <c r="E321" t="s">
        <v>1276</v>
      </c>
      <c r="F321" t="s">
        <v>1277</v>
      </c>
      <c r="G321" t="s">
        <v>45</v>
      </c>
      <c r="H321" t="b">
        <v>1</v>
      </c>
      <c r="I321" t="s">
        <v>33</v>
      </c>
      <c r="J321" t="s">
        <v>1278</v>
      </c>
      <c r="K321" t="s">
        <v>341</v>
      </c>
      <c r="L321">
        <v>7000</v>
      </c>
      <c r="M321">
        <v>1945</v>
      </c>
      <c r="N321">
        <v>7</v>
      </c>
      <c r="O321">
        <v>23</v>
      </c>
      <c r="P321">
        <v>117.24</v>
      </c>
      <c r="Q321" s="1" t="s">
        <v>44</v>
      </c>
      <c r="R321">
        <v>78.5</v>
      </c>
      <c r="S321">
        <v>9.6</v>
      </c>
      <c r="T321">
        <v>36.6</v>
      </c>
      <c r="U321">
        <v>328239523</v>
      </c>
    </row>
    <row r="322" spans="1:21">
      <c r="A322">
        <v>332</v>
      </c>
      <c r="B322" t="s">
        <v>257</v>
      </c>
      <c r="C322" t="s">
        <v>1279</v>
      </c>
      <c r="D322" t="s">
        <v>81</v>
      </c>
      <c r="E322" t="s">
        <v>82</v>
      </c>
      <c r="F322" t="s">
        <v>563</v>
      </c>
      <c r="G322" t="s">
        <v>257</v>
      </c>
      <c r="H322" t="b">
        <v>0</v>
      </c>
      <c r="I322" t="s">
        <v>33</v>
      </c>
      <c r="J322" t="s">
        <v>1280</v>
      </c>
      <c r="K322" t="s">
        <v>1281</v>
      </c>
      <c r="L322">
        <v>7000</v>
      </c>
      <c r="M322">
        <v>1942</v>
      </c>
      <c r="N322">
        <v>10</v>
      </c>
      <c r="O322">
        <v>24</v>
      </c>
      <c r="P322">
        <v>180.44</v>
      </c>
      <c r="Q322" s="1" t="s">
        <v>85</v>
      </c>
      <c r="R322">
        <v>69.400000000000006</v>
      </c>
      <c r="S322">
        <v>11.2</v>
      </c>
      <c r="T322">
        <v>49.7</v>
      </c>
      <c r="U322">
        <v>1366417754</v>
      </c>
    </row>
    <row r="323" spans="1:21">
      <c r="A323">
        <v>332</v>
      </c>
      <c r="B323" t="s">
        <v>28</v>
      </c>
      <c r="C323" t="s">
        <v>1282</v>
      </c>
      <c r="D323" t="s">
        <v>39</v>
      </c>
      <c r="E323" t="s">
        <v>68</v>
      </c>
      <c r="F323" t="s">
        <v>1283</v>
      </c>
      <c r="G323" t="s">
        <v>28</v>
      </c>
      <c r="H323" t="b">
        <v>1</v>
      </c>
      <c r="I323" t="s">
        <v>33</v>
      </c>
      <c r="J323" t="s">
        <v>1284</v>
      </c>
      <c r="K323" t="s">
        <v>1285</v>
      </c>
      <c r="L323">
        <v>7000</v>
      </c>
      <c r="M323">
        <v>1939</v>
      </c>
      <c r="N323">
        <v>10</v>
      </c>
      <c r="O323">
        <v>14</v>
      </c>
      <c r="P323">
        <v>117.24</v>
      </c>
      <c r="Q323" s="1" t="s">
        <v>44</v>
      </c>
      <c r="R323">
        <v>78.5</v>
      </c>
      <c r="S323">
        <v>9.6</v>
      </c>
      <c r="T323">
        <v>36.6</v>
      </c>
      <c r="U323">
        <v>328239523</v>
      </c>
    </row>
    <row r="324" spans="1:21">
      <c r="A324">
        <v>332</v>
      </c>
      <c r="B324" t="s">
        <v>79</v>
      </c>
      <c r="C324" t="s">
        <v>1286</v>
      </c>
      <c r="D324" t="s">
        <v>81</v>
      </c>
      <c r="E324" t="s">
        <v>82</v>
      </c>
      <c r="F324" t="s">
        <v>79</v>
      </c>
      <c r="G324" t="s">
        <v>79</v>
      </c>
      <c r="H324" t="b">
        <v>0</v>
      </c>
      <c r="I324" t="s">
        <v>92</v>
      </c>
      <c r="J324" t="s">
        <v>1287</v>
      </c>
      <c r="K324" t="s">
        <v>1288</v>
      </c>
      <c r="L324">
        <v>7000</v>
      </c>
      <c r="M324">
        <v>1967</v>
      </c>
      <c r="N324">
        <v>6</v>
      </c>
      <c r="O324">
        <v>6</v>
      </c>
      <c r="P324">
        <v>180.44</v>
      </c>
      <c r="Q324" s="1" t="s">
        <v>85</v>
      </c>
      <c r="R324">
        <v>69.400000000000006</v>
      </c>
      <c r="S324">
        <v>11.2</v>
      </c>
      <c r="T324">
        <v>49.7</v>
      </c>
      <c r="U324">
        <v>1366417754</v>
      </c>
    </row>
    <row r="325" spans="1:21">
      <c r="A325">
        <v>332</v>
      </c>
      <c r="B325" t="s">
        <v>79</v>
      </c>
      <c r="C325" t="s">
        <v>1289</v>
      </c>
      <c r="D325" t="s">
        <v>81</v>
      </c>
      <c r="E325" t="s">
        <v>82</v>
      </c>
      <c r="F325" t="s">
        <v>79</v>
      </c>
      <c r="G325" t="s">
        <v>79</v>
      </c>
      <c r="H325" t="b">
        <v>0</v>
      </c>
      <c r="I325" t="s">
        <v>33</v>
      </c>
      <c r="J325" t="s">
        <v>1287</v>
      </c>
      <c r="K325" t="s">
        <v>1290</v>
      </c>
      <c r="L325">
        <v>7000</v>
      </c>
      <c r="M325">
        <v>1964</v>
      </c>
      <c r="N325">
        <v>9</v>
      </c>
      <c r="O325">
        <v>6</v>
      </c>
      <c r="P325">
        <v>180.44</v>
      </c>
      <c r="Q325" s="1" t="s">
        <v>85</v>
      </c>
      <c r="R325">
        <v>69.400000000000006</v>
      </c>
      <c r="S325">
        <v>11.2</v>
      </c>
      <c r="T325">
        <v>49.7</v>
      </c>
      <c r="U325">
        <v>1366417754</v>
      </c>
    </row>
    <row r="326" spans="1:21">
      <c r="A326">
        <v>332</v>
      </c>
      <c r="B326" t="s">
        <v>110</v>
      </c>
      <c r="C326" t="s">
        <v>1291</v>
      </c>
      <c r="D326" t="s">
        <v>39</v>
      </c>
      <c r="E326" t="s">
        <v>1292</v>
      </c>
      <c r="F326" t="s">
        <v>1293</v>
      </c>
      <c r="G326" t="s">
        <v>110</v>
      </c>
      <c r="H326" t="b">
        <v>1</v>
      </c>
      <c r="I326" t="s">
        <v>33</v>
      </c>
      <c r="J326" t="s">
        <v>1294</v>
      </c>
      <c r="K326" t="s">
        <v>1295</v>
      </c>
      <c r="L326">
        <v>7000</v>
      </c>
      <c r="M326">
        <v>1953</v>
      </c>
      <c r="N326">
        <v>12</v>
      </c>
      <c r="O326">
        <v>29</v>
      </c>
      <c r="P326">
        <v>117.24</v>
      </c>
      <c r="Q326" s="1" t="s">
        <v>44</v>
      </c>
      <c r="R326">
        <v>78.5</v>
      </c>
      <c r="S326">
        <v>9.6</v>
      </c>
      <c r="T326">
        <v>36.6</v>
      </c>
      <c r="U326">
        <v>328239523</v>
      </c>
    </row>
    <row r="327" spans="1:21">
      <c r="A327">
        <v>332</v>
      </c>
      <c r="B327" t="s">
        <v>110</v>
      </c>
      <c r="C327" t="s">
        <v>1296</v>
      </c>
      <c r="D327" t="s">
        <v>39</v>
      </c>
      <c r="E327" t="s">
        <v>308</v>
      </c>
      <c r="F327" t="s">
        <v>1293</v>
      </c>
      <c r="G327" t="s">
        <v>110</v>
      </c>
      <c r="H327" t="b">
        <v>1</v>
      </c>
      <c r="I327" t="s">
        <v>33</v>
      </c>
      <c r="J327" t="s">
        <v>1294</v>
      </c>
      <c r="K327" t="s">
        <v>1297</v>
      </c>
      <c r="L327">
        <v>7000</v>
      </c>
      <c r="M327">
        <v>1955</v>
      </c>
      <c r="N327">
        <v>9</v>
      </c>
      <c r="O327">
        <v>16</v>
      </c>
      <c r="P327">
        <v>117.24</v>
      </c>
      <c r="Q327" s="1" t="s">
        <v>44</v>
      </c>
      <c r="R327">
        <v>78.5</v>
      </c>
      <c r="S327">
        <v>9.6</v>
      </c>
      <c r="T327">
        <v>36.6</v>
      </c>
      <c r="U327">
        <v>328239523</v>
      </c>
    </row>
    <row r="328" spans="1:21">
      <c r="A328">
        <v>332</v>
      </c>
      <c r="B328" t="s">
        <v>110</v>
      </c>
      <c r="C328" t="s">
        <v>1298</v>
      </c>
      <c r="D328" t="s">
        <v>39</v>
      </c>
      <c r="E328" t="s">
        <v>1299</v>
      </c>
      <c r="F328" t="s">
        <v>1237</v>
      </c>
      <c r="G328" t="s">
        <v>110</v>
      </c>
      <c r="H328" t="b">
        <v>1</v>
      </c>
      <c r="I328" t="s">
        <v>33</v>
      </c>
      <c r="J328" t="s">
        <v>1300</v>
      </c>
      <c r="K328" t="s">
        <v>1224</v>
      </c>
      <c r="L328">
        <v>7000</v>
      </c>
      <c r="M328">
        <v>1952</v>
      </c>
      <c r="N328">
        <v>2</v>
      </c>
      <c r="O328">
        <v>26</v>
      </c>
      <c r="P328">
        <v>117.24</v>
      </c>
      <c r="Q328" s="1" t="s">
        <v>44</v>
      </c>
      <c r="R328">
        <v>78.5</v>
      </c>
      <c r="S328">
        <v>9.6</v>
      </c>
      <c r="T328">
        <v>36.6</v>
      </c>
      <c r="U328">
        <v>328239523</v>
      </c>
    </row>
    <row r="329" spans="1:21">
      <c r="A329">
        <v>344</v>
      </c>
      <c r="B329" t="s">
        <v>79</v>
      </c>
      <c r="C329" t="s">
        <v>1301</v>
      </c>
      <c r="D329" t="s">
        <v>39</v>
      </c>
      <c r="E329" t="s">
        <v>838</v>
      </c>
      <c r="F329" t="s">
        <v>1302</v>
      </c>
      <c r="G329" t="s">
        <v>79</v>
      </c>
      <c r="H329" t="b">
        <v>0</v>
      </c>
      <c r="I329" t="s">
        <v>92</v>
      </c>
      <c r="J329" t="s">
        <v>1303</v>
      </c>
      <c r="K329" t="s">
        <v>1304</v>
      </c>
      <c r="L329">
        <v>6900</v>
      </c>
      <c r="M329">
        <v>1936</v>
      </c>
      <c r="N329">
        <v>1</v>
      </c>
      <c r="O329">
        <v>1</v>
      </c>
      <c r="P329">
        <v>117.24</v>
      </c>
      <c r="Q329" s="1" t="s">
        <v>44</v>
      </c>
      <c r="R329">
        <v>78.5</v>
      </c>
      <c r="S329">
        <v>9.6</v>
      </c>
      <c r="T329">
        <v>36.6</v>
      </c>
      <c r="U329">
        <v>328239523</v>
      </c>
    </row>
    <row r="330" spans="1:21">
      <c r="A330">
        <v>344</v>
      </c>
      <c r="B330" t="s">
        <v>110</v>
      </c>
      <c r="C330" t="s">
        <v>1305</v>
      </c>
      <c r="D330" t="s">
        <v>39</v>
      </c>
      <c r="E330" t="s">
        <v>1306</v>
      </c>
      <c r="F330" t="s">
        <v>1307</v>
      </c>
      <c r="G330" t="s">
        <v>110</v>
      </c>
      <c r="H330" t="b">
        <v>0</v>
      </c>
      <c r="I330" t="s">
        <v>92</v>
      </c>
      <c r="J330" t="s">
        <v>1308</v>
      </c>
      <c r="K330" t="s">
        <v>1309</v>
      </c>
      <c r="L330">
        <v>6900</v>
      </c>
      <c r="M330">
        <v>1934</v>
      </c>
      <c r="N330">
        <v>1</v>
      </c>
      <c r="O330">
        <v>1</v>
      </c>
      <c r="P330">
        <v>117.24</v>
      </c>
      <c r="Q330" s="1" t="s">
        <v>44</v>
      </c>
      <c r="R330">
        <v>78.5</v>
      </c>
      <c r="S330">
        <v>9.6</v>
      </c>
      <c r="T330">
        <v>36.6</v>
      </c>
      <c r="U330">
        <v>328239523</v>
      </c>
    </row>
    <row r="331" spans="1:21">
      <c r="A331">
        <v>344</v>
      </c>
      <c r="B331" t="s">
        <v>56</v>
      </c>
      <c r="C331" t="s">
        <v>1310</v>
      </c>
      <c r="D331" t="s">
        <v>39</v>
      </c>
      <c r="E331" t="s">
        <v>68</v>
      </c>
      <c r="F331" t="s">
        <v>1311</v>
      </c>
      <c r="G331" t="s">
        <v>56</v>
      </c>
      <c r="H331" t="b">
        <v>1</v>
      </c>
      <c r="I331" t="s">
        <v>33</v>
      </c>
      <c r="J331" t="s">
        <v>1312</v>
      </c>
      <c r="K331" t="s">
        <v>1313</v>
      </c>
      <c r="L331">
        <v>6900</v>
      </c>
      <c r="M331">
        <v>1967</v>
      </c>
      <c r="N331">
        <v>9</v>
      </c>
      <c r="O331">
        <v>16</v>
      </c>
      <c r="P331">
        <v>117.24</v>
      </c>
      <c r="Q331" s="1" t="s">
        <v>44</v>
      </c>
      <c r="R331">
        <v>78.5</v>
      </c>
      <c r="S331">
        <v>9.6</v>
      </c>
      <c r="T331">
        <v>36.6</v>
      </c>
      <c r="U331">
        <v>328239523</v>
      </c>
    </row>
    <row r="332" spans="1:21">
      <c r="A332">
        <v>344</v>
      </c>
      <c r="B332" t="s">
        <v>45</v>
      </c>
      <c r="C332" t="s">
        <v>1314</v>
      </c>
      <c r="D332" t="s">
        <v>112</v>
      </c>
      <c r="E332" t="s">
        <v>1315</v>
      </c>
      <c r="F332" t="s">
        <v>1316</v>
      </c>
      <c r="G332" t="s">
        <v>45</v>
      </c>
      <c r="H332" t="b">
        <v>1</v>
      </c>
      <c r="I332" t="s">
        <v>33</v>
      </c>
      <c r="J332" t="s">
        <v>664</v>
      </c>
      <c r="K332" t="s">
        <v>1317</v>
      </c>
      <c r="L332">
        <v>6900</v>
      </c>
      <c r="M332">
        <v>1964</v>
      </c>
      <c r="N332">
        <v>9</v>
      </c>
      <c r="O332">
        <v>22</v>
      </c>
      <c r="P332">
        <v>125.08</v>
      </c>
      <c r="Q332" s="1" t="s">
        <v>117</v>
      </c>
      <c r="R332">
        <v>77</v>
      </c>
      <c r="S332">
        <v>9.4</v>
      </c>
      <c r="T332">
        <v>59.2</v>
      </c>
      <c r="U332">
        <v>1397715000</v>
      </c>
    </row>
    <row r="333" spans="1:21">
      <c r="A333">
        <v>344</v>
      </c>
      <c r="B333" t="s">
        <v>469</v>
      </c>
      <c r="C333" t="s">
        <v>1318</v>
      </c>
      <c r="D333" t="s">
        <v>39</v>
      </c>
      <c r="E333" t="s">
        <v>1319</v>
      </c>
      <c r="F333" t="s">
        <v>472</v>
      </c>
      <c r="G333" t="s">
        <v>469</v>
      </c>
      <c r="H333" t="b">
        <v>1</v>
      </c>
      <c r="I333" t="s">
        <v>33</v>
      </c>
      <c r="J333" t="s">
        <v>1320</v>
      </c>
      <c r="K333" t="s">
        <v>1274</v>
      </c>
      <c r="L333">
        <v>6900</v>
      </c>
      <c r="M333">
        <v>1942</v>
      </c>
      <c r="N333">
        <v>9</v>
      </c>
      <c r="O333">
        <v>20</v>
      </c>
      <c r="P333">
        <v>117.24</v>
      </c>
      <c r="Q333" s="1" t="s">
        <v>44</v>
      </c>
      <c r="R333">
        <v>78.5</v>
      </c>
      <c r="S333">
        <v>9.6</v>
      </c>
      <c r="T333">
        <v>36.6</v>
      </c>
      <c r="U333">
        <v>328239523</v>
      </c>
    </row>
    <row r="334" spans="1:21">
      <c r="A334">
        <v>344</v>
      </c>
      <c r="B334" t="s">
        <v>28</v>
      </c>
      <c r="C334" t="s">
        <v>1321</v>
      </c>
      <c r="D334" t="s">
        <v>100</v>
      </c>
      <c r="E334" t="s">
        <v>101</v>
      </c>
      <c r="F334" t="s">
        <v>102</v>
      </c>
      <c r="G334" t="s">
        <v>28</v>
      </c>
      <c r="H334" t="b">
        <v>0</v>
      </c>
      <c r="I334" t="s">
        <v>92</v>
      </c>
      <c r="J334" t="s">
        <v>1322</v>
      </c>
      <c r="K334" t="s">
        <v>1323</v>
      </c>
      <c r="L334">
        <v>6900</v>
      </c>
      <c r="M334">
        <v>1968</v>
      </c>
      <c r="N334">
        <v>7</v>
      </c>
      <c r="O334">
        <v>9</v>
      </c>
      <c r="P334">
        <v>110.96</v>
      </c>
      <c r="Q334" s="1" t="s">
        <v>105</v>
      </c>
      <c r="R334">
        <v>83.3</v>
      </c>
      <c r="S334">
        <v>14.2</v>
      </c>
      <c r="T334">
        <v>47</v>
      </c>
      <c r="U334">
        <v>47076781</v>
      </c>
    </row>
    <row r="335" spans="1:21">
      <c r="A335">
        <v>344</v>
      </c>
      <c r="B335" t="s">
        <v>358</v>
      </c>
      <c r="C335" t="s">
        <v>1324</v>
      </c>
      <c r="D335" t="s">
        <v>39</v>
      </c>
      <c r="E335" t="s">
        <v>1325</v>
      </c>
      <c r="F335" t="s">
        <v>1326</v>
      </c>
      <c r="G335" t="s">
        <v>358</v>
      </c>
      <c r="H335" t="b">
        <v>0</v>
      </c>
      <c r="I335" t="s">
        <v>92</v>
      </c>
      <c r="J335" t="s">
        <v>1327</v>
      </c>
      <c r="K335" t="s">
        <v>1328</v>
      </c>
      <c r="L335">
        <v>6900</v>
      </c>
      <c r="M335">
        <v>1954</v>
      </c>
      <c r="N335">
        <v>5</v>
      </c>
      <c r="O335">
        <v>1</v>
      </c>
      <c r="P335">
        <v>117.24</v>
      </c>
      <c r="Q335" s="1" t="s">
        <v>44</v>
      </c>
      <c r="R335">
        <v>78.5</v>
      </c>
      <c r="S335">
        <v>9.6</v>
      </c>
      <c r="T335">
        <v>36.6</v>
      </c>
      <c r="U335">
        <v>328239523</v>
      </c>
    </row>
    <row r="336" spans="1:21">
      <c r="A336">
        <v>352</v>
      </c>
      <c r="B336" t="s">
        <v>299</v>
      </c>
      <c r="C336" t="s">
        <v>1329</v>
      </c>
      <c r="D336" t="s">
        <v>39</v>
      </c>
      <c r="E336" t="s">
        <v>749</v>
      </c>
      <c r="F336" t="s">
        <v>1226</v>
      </c>
      <c r="G336" t="s">
        <v>299</v>
      </c>
      <c r="H336" t="b">
        <v>0</v>
      </c>
      <c r="I336" t="s">
        <v>92</v>
      </c>
      <c r="J336" t="s">
        <v>1330</v>
      </c>
      <c r="K336" t="s">
        <v>1331</v>
      </c>
      <c r="L336">
        <v>6800</v>
      </c>
      <c r="M336">
        <v>1964</v>
      </c>
      <c r="N336">
        <v>3</v>
      </c>
      <c r="O336">
        <v>9</v>
      </c>
      <c r="P336">
        <v>117.24</v>
      </c>
      <c r="Q336" s="1" t="s">
        <v>44</v>
      </c>
      <c r="R336">
        <v>78.5</v>
      </c>
      <c r="S336">
        <v>9.6</v>
      </c>
      <c r="T336">
        <v>36.6</v>
      </c>
      <c r="U336">
        <v>328239523</v>
      </c>
    </row>
    <row r="337" spans="1:21">
      <c r="A337">
        <v>352</v>
      </c>
      <c r="B337" t="s">
        <v>79</v>
      </c>
      <c r="C337" t="s">
        <v>1332</v>
      </c>
      <c r="D337" t="s">
        <v>687</v>
      </c>
      <c r="E337" t="s">
        <v>688</v>
      </c>
      <c r="F337" t="s">
        <v>142</v>
      </c>
      <c r="G337" t="s">
        <v>79</v>
      </c>
      <c r="H337" t="b">
        <v>1</v>
      </c>
      <c r="I337" t="s">
        <v>33</v>
      </c>
      <c r="J337" t="s">
        <v>1333</v>
      </c>
      <c r="K337" t="s">
        <v>1334</v>
      </c>
      <c r="L337">
        <v>6800</v>
      </c>
      <c r="M337">
        <v>1936</v>
      </c>
      <c r="N337">
        <v>9</v>
      </c>
      <c r="O337">
        <v>29</v>
      </c>
      <c r="P337">
        <v>110.62</v>
      </c>
      <c r="Q337" s="1" t="s">
        <v>691</v>
      </c>
      <c r="R337">
        <v>82.9</v>
      </c>
      <c r="S337">
        <v>24.3</v>
      </c>
      <c r="T337">
        <v>59.1</v>
      </c>
      <c r="U337">
        <v>60297396</v>
      </c>
    </row>
    <row r="338" spans="1:21">
      <c r="A338">
        <v>352</v>
      </c>
      <c r="B338" t="s">
        <v>203</v>
      </c>
      <c r="C338" t="s">
        <v>1335</v>
      </c>
      <c r="D338" t="s">
        <v>233</v>
      </c>
      <c r="E338" t="s">
        <v>1336</v>
      </c>
      <c r="F338" t="s">
        <v>1337</v>
      </c>
      <c r="G338" t="s">
        <v>203</v>
      </c>
      <c r="H338" t="b">
        <v>1</v>
      </c>
      <c r="I338" t="s">
        <v>92</v>
      </c>
      <c r="J338" t="s">
        <v>1338</v>
      </c>
      <c r="K338" t="s">
        <v>1339</v>
      </c>
      <c r="L338">
        <v>6800</v>
      </c>
      <c r="M338">
        <v>1967</v>
      </c>
      <c r="N338">
        <v>9</v>
      </c>
      <c r="O338">
        <v>26</v>
      </c>
      <c r="P338">
        <v>119.62</v>
      </c>
      <c r="Q338" s="1" t="s">
        <v>238</v>
      </c>
      <c r="R338">
        <v>81.3</v>
      </c>
      <c r="S338">
        <v>25.5</v>
      </c>
      <c r="T338">
        <v>30.6</v>
      </c>
      <c r="U338">
        <v>66834405</v>
      </c>
    </row>
    <row r="339" spans="1:21">
      <c r="A339">
        <v>352</v>
      </c>
      <c r="B339" t="s">
        <v>299</v>
      </c>
      <c r="C339" t="s">
        <v>1340</v>
      </c>
      <c r="D339" t="s">
        <v>39</v>
      </c>
      <c r="E339" t="s">
        <v>749</v>
      </c>
      <c r="F339" t="s">
        <v>1226</v>
      </c>
      <c r="G339" t="s">
        <v>299</v>
      </c>
      <c r="H339" t="b">
        <v>0</v>
      </c>
      <c r="I339" t="s">
        <v>33</v>
      </c>
      <c r="J339" t="s">
        <v>1341</v>
      </c>
      <c r="K339" t="s">
        <v>326</v>
      </c>
      <c r="L339">
        <v>6800</v>
      </c>
      <c r="M339">
        <v>1982</v>
      </c>
      <c r="N339">
        <v>11</v>
      </c>
      <c r="O339">
        <v>1</v>
      </c>
      <c r="P339">
        <v>117.24</v>
      </c>
      <c r="Q339" s="1" t="s">
        <v>44</v>
      </c>
      <c r="R339">
        <v>78.5</v>
      </c>
      <c r="S339">
        <v>9.6</v>
      </c>
      <c r="T339">
        <v>36.6</v>
      </c>
      <c r="U339">
        <v>328239523</v>
      </c>
    </row>
    <row r="340" spans="1:21">
      <c r="A340">
        <v>352</v>
      </c>
      <c r="B340" t="s">
        <v>299</v>
      </c>
      <c r="C340" t="s">
        <v>1342</v>
      </c>
      <c r="D340" t="s">
        <v>39</v>
      </c>
      <c r="E340" t="s">
        <v>749</v>
      </c>
      <c r="F340" t="s">
        <v>1226</v>
      </c>
      <c r="G340" t="s">
        <v>299</v>
      </c>
      <c r="H340" t="b">
        <v>0</v>
      </c>
      <c r="I340" t="s">
        <v>92</v>
      </c>
      <c r="J340" t="s">
        <v>1343</v>
      </c>
      <c r="K340" t="s">
        <v>1344</v>
      </c>
      <c r="L340">
        <v>6800</v>
      </c>
      <c r="M340">
        <v>1969</v>
      </c>
      <c r="N340">
        <v>8</v>
      </c>
      <c r="O340">
        <v>12</v>
      </c>
      <c r="P340">
        <v>117.24</v>
      </c>
      <c r="Q340" s="1" t="s">
        <v>44</v>
      </c>
      <c r="R340">
        <v>78.5</v>
      </c>
      <c r="S340">
        <v>9.6</v>
      </c>
      <c r="T340">
        <v>36.6</v>
      </c>
      <c r="U340">
        <v>328239523</v>
      </c>
    </row>
    <row r="341" spans="1:21">
      <c r="A341">
        <v>352</v>
      </c>
      <c r="B341" t="s">
        <v>56</v>
      </c>
      <c r="C341" t="s">
        <v>1345</v>
      </c>
      <c r="D341" t="s">
        <v>39</v>
      </c>
      <c r="E341" t="s">
        <v>1346</v>
      </c>
      <c r="F341" t="s">
        <v>378</v>
      </c>
      <c r="G341" t="s">
        <v>56</v>
      </c>
      <c r="H341" t="b">
        <v>0</v>
      </c>
      <c r="I341" t="s">
        <v>33</v>
      </c>
      <c r="J341" t="s">
        <v>379</v>
      </c>
      <c r="K341" t="s">
        <v>1347</v>
      </c>
      <c r="L341">
        <v>6800</v>
      </c>
      <c r="M341">
        <v>1964</v>
      </c>
      <c r="N341">
        <v>11</v>
      </c>
      <c r="O341">
        <v>18</v>
      </c>
      <c r="P341">
        <v>117.24</v>
      </c>
      <c r="Q341" s="1" t="s">
        <v>44</v>
      </c>
      <c r="R341">
        <v>78.5</v>
      </c>
      <c r="S341">
        <v>9.6</v>
      </c>
      <c r="T341">
        <v>36.6</v>
      </c>
      <c r="U341">
        <v>328239523</v>
      </c>
    </row>
    <row r="342" spans="1:21">
      <c r="A342">
        <v>352</v>
      </c>
      <c r="B342" t="s">
        <v>56</v>
      </c>
      <c r="C342" t="s">
        <v>1348</v>
      </c>
      <c r="D342" t="s">
        <v>39</v>
      </c>
      <c r="E342" t="s">
        <v>107</v>
      </c>
      <c r="F342" t="s">
        <v>1349</v>
      </c>
      <c r="G342" t="s">
        <v>56</v>
      </c>
      <c r="H342" t="b">
        <v>1</v>
      </c>
      <c r="I342" t="s">
        <v>33</v>
      </c>
      <c r="J342" t="s">
        <v>1350</v>
      </c>
      <c r="K342" t="s">
        <v>1351</v>
      </c>
      <c r="L342">
        <v>6800</v>
      </c>
      <c r="M342">
        <v>1961</v>
      </c>
      <c r="N342">
        <v>11</v>
      </c>
      <c r="O342">
        <v>11</v>
      </c>
      <c r="P342">
        <v>117.24</v>
      </c>
      <c r="Q342" s="1" t="s">
        <v>44</v>
      </c>
      <c r="R342">
        <v>78.5</v>
      </c>
      <c r="S342">
        <v>9.6</v>
      </c>
      <c r="T342">
        <v>36.6</v>
      </c>
      <c r="U342">
        <v>328239523</v>
      </c>
    </row>
    <row r="343" spans="1:21">
      <c r="A343">
        <v>352</v>
      </c>
      <c r="B343" t="s">
        <v>45</v>
      </c>
      <c r="C343" t="s">
        <v>1352</v>
      </c>
      <c r="D343" t="s">
        <v>39</v>
      </c>
      <c r="E343" t="s">
        <v>890</v>
      </c>
      <c r="F343" t="s">
        <v>1353</v>
      </c>
      <c r="G343" t="s">
        <v>45</v>
      </c>
      <c r="H343" t="b">
        <v>1</v>
      </c>
      <c r="I343" t="s">
        <v>33</v>
      </c>
      <c r="J343" t="s">
        <v>1354</v>
      </c>
      <c r="K343" t="s">
        <v>1355</v>
      </c>
      <c r="L343">
        <v>6800</v>
      </c>
      <c r="M343">
        <v>1929</v>
      </c>
      <c r="N343">
        <v>1</v>
      </c>
      <c r="O343">
        <v>3</v>
      </c>
      <c r="P343">
        <v>117.24</v>
      </c>
      <c r="Q343" s="1" t="s">
        <v>44</v>
      </c>
      <c r="R343">
        <v>78.5</v>
      </c>
      <c r="S343">
        <v>9.6</v>
      </c>
      <c r="T343">
        <v>36.6</v>
      </c>
      <c r="U343">
        <v>328239523</v>
      </c>
    </row>
    <row r="344" spans="1:21">
      <c r="A344">
        <v>352</v>
      </c>
      <c r="B344" t="s">
        <v>56</v>
      </c>
      <c r="C344" t="s">
        <v>1356</v>
      </c>
      <c r="D344" t="s">
        <v>39</v>
      </c>
      <c r="E344" t="s">
        <v>1357</v>
      </c>
      <c r="F344" t="s">
        <v>211</v>
      </c>
      <c r="G344" t="s">
        <v>56</v>
      </c>
      <c r="H344" t="b">
        <v>1</v>
      </c>
      <c r="I344" t="s">
        <v>33</v>
      </c>
      <c r="J344" t="s">
        <v>1358</v>
      </c>
      <c r="K344" t="s">
        <v>197</v>
      </c>
      <c r="L344">
        <v>6800</v>
      </c>
      <c r="M344">
        <v>1969</v>
      </c>
      <c r="N344">
        <v>12</v>
      </c>
      <c r="O344">
        <v>21</v>
      </c>
      <c r="P344">
        <v>117.24</v>
      </c>
      <c r="Q344" s="1" t="s">
        <v>44</v>
      </c>
      <c r="R344">
        <v>78.5</v>
      </c>
      <c r="S344">
        <v>9.6</v>
      </c>
      <c r="T344">
        <v>36.6</v>
      </c>
      <c r="U344">
        <v>328239523</v>
      </c>
    </row>
    <row r="345" spans="1:21">
      <c r="A345">
        <v>352</v>
      </c>
      <c r="B345" t="s">
        <v>56</v>
      </c>
      <c r="C345" t="s">
        <v>1359</v>
      </c>
      <c r="D345" t="s">
        <v>39</v>
      </c>
      <c r="E345" t="s">
        <v>1360</v>
      </c>
      <c r="F345" t="s">
        <v>211</v>
      </c>
      <c r="G345" t="s">
        <v>56</v>
      </c>
      <c r="H345" t="b">
        <v>1</v>
      </c>
      <c r="I345" t="s">
        <v>33</v>
      </c>
      <c r="J345" t="s">
        <v>1361</v>
      </c>
      <c r="K345" t="s">
        <v>144</v>
      </c>
      <c r="L345">
        <v>6800</v>
      </c>
      <c r="M345">
        <v>1961</v>
      </c>
      <c r="N345">
        <v>7</v>
      </c>
      <c r="O345">
        <v>15</v>
      </c>
      <c r="P345">
        <v>117.24</v>
      </c>
      <c r="Q345" s="1" t="s">
        <v>44</v>
      </c>
      <c r="R345">
        <v>78.5</v>
      </c>
      <c r="S345">
        <v>9.6</v>
      </c>
      <c r="T345">
        <v>36.6</v>
      </c>
      <c r="U345">
        <v>328239523</v>
      </c>
    </row>
    <row r="346" spans="1:21">
      <c r="A346">
        <v>352</v>
      </c>
      <c r="B346" t="s">
        <v>79</v>
      </c>
      <c r="C346" t="s">
        <v>1362</v>
      </c>
      <c r="D346" t="s">
        <v>334</v>
      </c>
      <c r="E346" t="s">
        <v>335</v>
      </c>
      <c r="F346" t="s">
        <v>1363</v>
      </c>
      <c r="G346" t="s">
        <v>79</v>
      </c>
      <c r="H346" t="b">
        <v>1</v>
      </c>
      <c r="I346" t="s">
        <v>33</v>
      </c>
      <c r="J346" t="s">
        <v>1364</v>
      </c>
      <c r="K346" t="s">
        <v>755</v>
      </c>
      <c r="L346">
        <v>6800</v>
      </c>
      <c r="M346">
        <v>1957</v>
      </c>
      <c r="N346">
        <v>4</v>
      </c>
      <c r="O346">
        <v>14</v>
      </c>
      <c r="P346">
        <v>180.75</v>
      </c>
      <c r="Q346" s="1" t="s">
        <v>339</v>
      </c>
      <c r="R346">
        <v>72.7</v>
      </c>
      <c r="S346">
        <v>11.4</v>
      </c>
      <c r="T346">
        <v>46.2</v>
      </c>
      <c r="U346">
        <v>144373535</v>
      </c>
    </row>
    <row r="347" spans="1:21">
      <c r="A347">
        <v>352</v>
      </c>
      <c r="B347" t="s">
        <v>45</v>
      </c>
      <c r="C347" t="s">
        <v>1365</v>
      </c>
      <c r="D347" t="s">
        <v>112</v>
      </c>
      <c r="E347" t="s">
        <v>199</v>
      </c>
      <c r="F347" t="s">
        <v>1212</v>
      </c>
      <c r="G347" t="s">
        <v>45</v>
      </c>
      <c r="H347" t="b">
        <v>1</v>
      </c>
      <c r="I347" t="s">
        <v>33</v>
      </c>
      <c r="J347" t="s">
        <v>391</v>
      </c>
      <c r="K347" t="s">
        <v>1366</v>
      </c>
      <c r="L347">
        <v>6800</v>
      </c>
      <c r="M347">
        <v>1964</v>
      </c>
      <c r="N347">
        <v>12</v>
      </c>
      <c r="O347">
        <v>14</v>
      </c>
      <c r="P347">
        <v>125.08</v>
      </c>
      <c r="Q347" s="1" t="s">
        <v>117</v>
      </c>
      <c r="R347">
        <v>77</v>
      </c>
      <c r="S347">
        <v>9.4</v>
      </c>
      <c r="T347">
        <v>59.2</v>
      </c>
      <c r="U347">
        <v>1397715000</v>
      </c>
    </row>
    <row r="348" spans="1:21">
      <c r="A348">
        <v>352</v>
      </c>
      <c r="B348" t="s">
        <v>299</v>
      </c>
      <c r="C348" t="s">
        <v>1367</v>
      </c>
      <c r="D348" t="s">
        <v>39</v>
      </c>
      <c r="E348" t="s">
        <v>749</v>
      </c>
      <c r="F348" t="s">
        <v>1226</v>
      </c>
      <c r="G348" t="s">
        <v>299</v>
      </c>
      <c r="H348" t="b">
        <v>0</v>
      </c>
      <c r="I348" t="s">
        <v>92</v>
      </c>
      <c r="J348" t="s">
        <v>1368</v>
      </c>
      <c r="K348" t="s">
        <v>1369</v>
      </c>
      <c r="L348">
        <v>6800</v>
      </c>
      <c r="M348">
        <v>1961</v>
      </c>
      <c r="N348">
        <v>8</v>
      </c>
      <c r="O348">
        <v>28</v>
      </c>
      <c r="P348">
        <v>117.24</v>
      </c>
      <c r="Q348" s="1" t="s">
        <v>44</v>
      </c>
      <c r="R348">
        <v>78.5</v>
      </c>
      <c r="S348">
        <v>9.6</v>
      </c>
      <c r="T348">
        <v>36.6</v>
      </c>
      <c r="U348">
        <v>328239523</v>
      </c>
    </row>
    <row r="349" spans="1:21">
      <c r="A349">
        <v>365</v>
      </c>
      <c r="B349" t="s">
        <v>56</v>
      </c>
      <c r="C349" t="s">
        <v>1370</v>
      </c>
      <c r="D349" t="s">
        <v>39</v>
      </c>
      <c r="E349" t="s">
        <v>599</v>
      </c>
      <c r="F349" t="s">
        <v>1371</v>
      </c>
      <c r="G349" t="s">
        <v>56</v>
      </c>
      <c r="H349" t="b">
        <v>1</v>
      </c>
      <c r="I349" t="s">
        <v>33</v>
      </c>
      <c r="J349" t="s">
        <v>1372</v>
      </c>
      <c r="K349" t="s">
        <v>213</v>
      </c>
      <c r="L349">
        <v>6700</v>
      </c>
      <c r="M349">
        <v>1950</v>
      </c>
      <c r="N349">
        <v>11</v>
      </c>
      <c r="O349">
        <v>29</v>
      </c>
      <c r="P349">
        <v>117.24</v>
      </c>
      <c r="Q349" s="1" t="s">
        <v>44</v>
      </c>
      <c r="R349">
        <v>78.5</v>
      </c>
      <c r="S349">
        <v>9.6</v>
      </c>
      <c r="T349">
        <v>36.6</v>
      </c>
      <c r="U349">
        <v>328239523</v>
      </c>
    </row>
    <row r="350" spans="1:21">
      <c r="A350">
        <v>365</v>
      </c>
      <c r="B350" t="s">
        <v>56</v>
      </c>
      <c r="C350" t="s">
        <v>1373</v>
      </c>
      <c r="D350" t="s">
        <v>233</v>
      </c>
      <c r="E350" t="s">
        <v>234</v>
      </c>
      <c r="F350" t="s">
        <v>211</v>
      </c>
      <c r="G350" t="s">
        <v>56</v>
      </c>
      <c r="H350" t="b">
        <v>1</v>
      </c>
      <c r="I350" t="s">
        <v>33</v>
      </c>
      <c r="J350" t="s">
        <v>1374</v>
      </c>
      <c r="K350" t="s">
        <v>1375</v>
      </c>
      <c r="L350">
        <v>6700</v>
      </c>
      <c r="M350">
        <v>1966</v>
      </c>
      <c r="N350">
        <v>10</v>
      </c>
      <c r="O350">
        <v>27</v>
      </c>
      <c r="P350">
        <v>119.62</v>
      </c>
      <c r="Q350" s="1" t="s">
        <v>238</v>
      </c>
      <c r="R350">
        <v>81.3</v>
      </c>
      <c r="S350">
        <v>25.5</v>
      </c>
      <c r="T350">
        <v>30.6</v>
      </c>
      <c r="U350">
        <v>66834405</v>
      </c>
    </row>
    <row r="351" spans="1:21">
      <c r="A351">
        <v>365</v>
      </c>
      <c r="B351" t="s">
        <v>257</v>
      </c>
      <c r="C351" t="s">
        <v>1376</v>
      </c>
      <c r="D351" t="s">
        <v>1202</v>
      </c>
      <c r="E351" t="s">
        <v>1377</v>
      </c>
      <c r="F351" t="s">
        <v>1378</v>
      </c>
      <c r="G351" t="s">
        <v>257</v>
      </c>
      <c r="H351" t="b">
        <v>0</v>
      </c>
      <c r="I351" t="s">
        <v>33</v>
      </c>
      <c r="J351" t="s">
        <v>1379</v>
      </c>
      <c r="K351" t="s">
        <v>1380</v>
      </c>
      <c r="L351">
        <v>6700</v>
      </c>
      <c r="M351">
        <v>1947</v>
      </c>
      <c r="N351">
        <v>12</v>
      </c>
      <c r="O351">
        <v>27</v>
      </c>
      <c r="P351">
        <v>110.35</v>
      </c>
      <c r="Q351" s="1" t="s">
        <v>1206</v>
      </c>
      <c r="R351">
        <v>81</v>
      </c>
      <c r="S351">
        <v>32.4</v>
      </c>
      <c r="T351">
        <v>23.8</v>
      </c>
      <c r="U351">
        <v>5818553</v>
      </c>
    </row>
    <row r="352" spans="1:21">
      <c r="A352">
        <v>365</v>
      </c>
      <c r="B352" t="s">
        <v>257</v>
      </c>
      <c r="C352" t="s">
        <v>1381</v>
      </c>
      <c r="D352" t="s">
        <v>1202</v>
      </c>
      <c r="E352" t="s">
        <v>1377</v>
      </c>
      <c r="F352" t="s">
        <v>1378</v>
      </c>
      <c r="G352" t="s">
        <v>257</v>
      </c>
      <c r="H352" t="b">
        <v>0</v>
      </c>
      <c r="I352" t="s">
        <v>92</v>
      </c>
      <c r="J352" t="s">
        <v>1379</v>
      </c>
      <c r="K352" t="s">
        <v>1382</v>
      </c>
      <c r="L352">
        <v>6700</v>
      </c>
      <c r="M352">
        <v>1976</v>
      </c>
      <c r="N352">
        <v>1</v>
      </c>
      <c r="O352">
        <v>1</v>
      </c>
      <c r="P352">
        <v>110.35</v>
      </c>
      <c r="Q352" s="1" t="s">
        <v>1206</v>
      </c>
      <c r="R352">
        <v>81</v>
      </c>
      <c r="S352">
        <v>32.4</v>
      </c>
      <c r="T352">
        <v>23.8</v>
      </c>
      <c r="U352">
        <v>5818553</v>
      </c>
    </row>
    <row r="353" spans="1:21">
      <c r="A353">
        <v>365</v>
      </c>
      <c r="B353" t="s">
        <v>257</v>
      </c>
      <c r="C353" t="s">
        <v>1383</v>
      </c>
      <c r="D353" t="s">
        <v>1202</v>
      </c>
      <c r="E353" t="s">
        <v>1377</v>
      </c>
      <c r="F353" t="s">
        <v>1378</v>
      </c>
      <c r="G353" t="s">
        <v>257</v>
      </c>
      <c r="H353" t="b">
        <v>0</v>
      </c>
      <c r="I353" t="s">
        <v>33</v>
      </c>
      <c r="J353" t="s">
        <v>1379</v>
      </c>
      <c r="K353" t="s">
        <v>1384</v>
      </c>
      <c r="L353">
        <v>6700</v>
      </c>
      <c r="M353">
        <v>1979</v>
      </c>
      <c r="N353">
        <v>1</v>
      </c>
      <c r="O353">
        <v>1</v>
      </c>
      <c r="P353">
        <v>110.35</v>
      </c>
      <c r="Q353" s="1" t="s">
        <v>1206</v>
      </c>
      <c r="R353">
        <v>81</v>
      </c>
      <c r="S353">
        <v>32.4</v>
      </c>
      <c r="T353">
        <v>23.8</v>
      </c>
      <c r="U353">
        <v>5818553</v>
      </c>
    </row>
    <row r="354" spans="1:21">
      <c r="A354">
        <v>365</v>
      </c>
      <c r="B354" t="s">
        <v>358</v>
      </c>
      <c r="C354" t="s">
        <v>1385</v>
      </c>
      <c r="D354" t="s">
        <v>687</v>
      </c>
      <c r="E354" t="s">
        <v>1386</v>
      </c>
      <c r="F354" t="s">
        <v>524</v>
      </c>
      <c r="G354" t="s">
        <v>358</v>
      </c>
      <c r="H354" t="b">
        <v>0</v>
      </c>
      <c r="I354" t="s">
        <v>92</v>
      </c>
      <c r="J354" t="s">
        <v>1387</v>
      </c>
      <c r="K354" t="s">
        <v>1388</v>
      </c>
      <c r="L354">
        <v>6700</v>
      </c>
      <c r="M354">
        <v>1943</v>
      </c>
      <c r="N354">
        <v>1</v>
      </c>
      <c r="O354">
        <v>1</v>
      </c>
      <c r="P354">
        <v>110.62</v>
      </c>
      <c r="Q354" s="1" t="s">
        <v>691</v>
      </c>
      <c r="R354">
        <v>82.9</v>
      </c>
      <c r="S354">
        <v>24.3</v>
      </c>
      <c r="T354">
        <v>59.1</v>
      </c>
      <c r="U354">
        <v>60297396</v>
      </c>
    </row>
    <row r="355" spans="1:21">
      <c r="A355">
        <v>365</v>
      </c>
      <c r="B355" t="s">
        <v>37</v>
      </c>
      <c r="C355" t="s">
        <v>1389</v>
      </c>
      <c r="D355" t="s">
        <v>112</v>
      </c>
      <c r="E355" t="s">
        <v>221</v>
      </c>
      <c r="F355" t="s">
        <v>222</v>
      </c>
      <c r="G355" t="s">
        <v>37</v>
      </c>
      <c r="H355" t="b">
        <v>1</v>
      </c>
      <c r="I355" t="s">
        <v>33</v>
      </c>
      <c r="J355" t="s">
        <v>426</v>
      </c>
      <c r="K355" t="s">
        <v>1390</v>
      </c>
      <c r="L355">
        <v>6700</v>
      </c>
      <c r="M355">
        <v>1968</v>
      </c>
      <c r="N355">
        <v>1</v>
      </c>
      <c r="O355">
        <v>1</v>
      </c>
      <c r="P355">
        <v>125.08</v>
      </c>
      <c r="Q355" s="1" t="s">
        <v>117</v>
      </c>
      <c r="R355">
        <v>77</v>
      </c>
      <c r="S355">
        <v>9.4</v>
      </c>
      <c r="T355">
        <v>59.2</v>
      </c>
      <c r="U355">
        <v>1397715000</v>
      </c>
    </row>
    <row r="356" spans="1:21">
      <c r="A356">
        <v>365</v>
      </c>
      <c r="B356" t="s">
        <v>257</v>
      </c>
      <c r="C356" t="s">
        <v>1391</v>
      </c>
      <c r="D356" t="s">
        <v>112</v>
      </c>
      <c r="E356" t="s">
        <v>113</v>
      </c>
      <c r="F356" t="s">
        <v>1392</v>
      </c>
      <c r="G356" t="s">
        <v>257</v>
      </c>
      <c r="H356" t="b">
        <v>1</v>
      </c>
      <c r="I356" t="s">
        <v>33</v>
      </c>
      <c r="J356" t="s">
        <v>1393</v>
      </c>
      <c r="K356" t="s">
        <v>949</v>
      </c>
      <c r="L356">
        <v>6700</v>
      </c>
      <c r="M356">
        <v>1962</v>
      </c>
      <c r="N356">
        <v>8</v>
      </c>
      <c r="O356">
        <v>1</v>
      </c>
      <c r="P356">
        <v>125.08</v>
      </c>
      <c r="Q356" s="1" t="s">
        <v>117</v>
      </c>
      <c r="R356">
        <v>77</v>
      </c>
      <c r="S356">
        <v>9.4</v>
      </c>
      <c r="T356">
        <v>59.2</v>
      </c>
      <c r="U356">
        <v>1397715000</v>
      </c>
    </row>
    <row r="357" spans="1:21">
      <c r="A357">
        <v>365</v>
      </c>
      <c r="B357" t="s">
        <v>257</v>
      </c>
      <c r="C357" t="s">
        <v>1394</v>
      </c>
      <c r="D357" t="s">
        <v>177</v>
      </c>
      <c r="E357" t="s">
        <v>1395</v>
      </c>
      <c r="F357" t="s">
        <v>355</v>
      </c>
      <c r="G357" t="s">
        <v>257</v>
      </c>
      <c r="H357" t="b">
        <v>0</v>
      </c>
      <c r="I357" t="s">
        <v>92</v>
      </c>
      <c r="J357" t="s">
        <v>1396</v>
      </c>
      <c r="K357" t="s">
        <v>1397</v>
      </c>
      <c r="L357">
        <v>6700</v>
      </c>
      <c r="M357">
        <v>1969</v>
      </c>
      <c r="N357">
        <v>1</v>
      </c>
      <c r="O357">
        <v>1</v>
      </c>
      <c r="P357">
        <v>99.55</v>
      </c>
      <c r="Q357" s="1" t="s">
        <v>182</v>
      </c>
      <c r="R357">
        <v>83.6</v>
      </c>
      <c r="S357">
        <v>10.1</v>
      </c>
      <c r="T357">
        <v>28.8</v>
      </c>
      <c r="U357">
        <v>8574832</v>
      </c>
    </row>
    <row r="358" spans="1:21">
      <c r="A358">
        <v>365</v>
      </c>
      <c r="B358" t="s">
        <v>72</v>
      </c>
      <c r="C358" t="s">
        <v>1398</v>
      </c>
      <c r="D358" t="s">
        <v>30</v>
      </c>
      <c r="E358" t="s">
        <v>31</v>
      </c>
      <c r="F358" t="s">
        <v>365</v>
      </c>
      <c r="G358" t="s">
        <v>72</v>
      </c>
      <c r="H358" t="b">
        <v>1</v>
      </c>
      <c r="I358" t="s">
        <v>33</v>
      </c>
      <c r="J358" t="s">
        <v>1399</v>
      </c>
      <c r="K358" t="s">
        <v>1400</v>
      </c>
      <c r="L358">
        <v>6700</v>
      </c>
      <c r="M358">
        <v>1967</v>
      </c>
      <c r="N358">
        <v>8</v>
      </c>
      <c r="O358">
        <v>25</v>
      </c>
      <c r="P358">
        <v>110.05</v>
      </c>
      <c r="Q358" s="1" t="s">
        <v>36</v>
      </c>
      <c r="R358">
        <v>82.5</v>
      </c>
      <c r="S358">
        <v>24.2</v>
      </c>
      <c r="T358">
        <v>60.7</v>
      </c>
      <c r="U358">
        <v>67059887</v>
      </c>
    </row>
    <row r="359" spans="1:21">
      <c r="A359">
        <v>365</v>
      </c>
      <c r="B359" t="s">
        <v>299</v>
      </c>
      <c r="C359" t="s">
        <v>1401</v>
      </c>
      <c r="D359" t="s">
        <v>39</v>
      </c>
      <c r="E359" t="s">
        <v>1402</v>
      </c>
      <c r="F359" t="s">
        <v>1403</v>
      </c>
      <c r="G359" t="s">
        <v>299</v>
      </c>
      <c r="H359" t="b">
        <v>1</v>
      </c>
      <c r="I359" t="s">
        <v>33</v>
      </c>
      <c r="J359" t="s">
        <v>1404</v>
      </c>
      <c r="K359" t="s">
        <v>1405</v>
      </c>
      <c r="L359">
        <v>6700</v>
      </c>
      <c r="M359">
        <v>1951</v>
      </c>
      <c r="N359">
        <v>3</v>
      </c>
      <c r="O359">
        <v>27</v>
      </c>
      <c r="P359">
        <v>117.24</v>
      </c>
      <c r="Q359" s="1" t="s">
        <v>44</v>
      </c>
      <c r="R359">
        <v>78.5</v>
      </c>
      <c r="S359">
        <v>9.6</v>
      </c>
      <c r="T359">
        <v>36.6</v>
      </c>
      <c r="U359">
        <v>328239523</v>
      </c>
    </row>
    <row r="360" spans="1:21">
      <c r="A360">
        <v>365</v>
      </c>
      <c r="B360" t="s">
        <v>469</v>
      </c>
      <c r="C360" t="s">
        <v>1406</v>
      </c>
      <c r="D360" t="s">
        <v>39</v>
      </c>
      <c r="E360" t="s">
        <v>838</v>
      </c>
      <c r="F360" t="s">
        <v>472</v>
      </c>
      <c r="G360" t="s">
        <v>469</v>
      </c>
      <c r="H360" t="b">
        <v>0</v>
      </c>
      <c r="I360" t="s">
        <v>33</v>
      </c>
      <c r="J360" t="s">
        <v>1407</v>
      </c>
      <c r="K360" t="s">
        <v>1347</v>
      </c>
      <c r="L360">
        <v>6700</v>
      </c>
      <c r="M360">
        <v>1938</v>
      </c>
      <c r="N360">
        <v>12</v>
      </c>
      <c r="O360">
        <v>25</v>
      </c>
      <c r="P360">
        <v>117.24</v>
      </c>
      <c r="Q360" s="1" t="s">
        <v>44</v>
      </c>
      <c r="R360">
        <v>78.5</v>
      </c>
      <c r="S360">
        <v>9.6</v>
      </c>
      <c r="T360">
        <v>36.6</v>
      </c>
      <c r="U360">
        <v>328239523</v>
      </c>
    </row>
    <row r="361" spans="1:21">
      <c r="A361">
        <v>365</v>
      </c>
      <c r="B361" t="s">
        <v>469</v>
      </c>
      <c r="C361" t="s">
        <v>1408</v>
      </c>
      <c r="D361" t="s">
        <v>39</v>
      </c>
      <c r="E361" t="s">
        <v>510</v>
      </c>
      <c r="F361" t="s">
        <v>472</v>
      </c>
      <c r="G361" t="s">
        <v>469</v>
      </c>
      <c r="H361" t="b">
        <v>1</v>
      </c>
      <c r="I361" t="s">
        <v>33</v>
      </c>
      <c r="J361" t="s">
        <v>1409</v>
      </c>
      <c r="K361" t="s">
        <v>1410</v>
      </c>
      <c r="L361">
        <v>6700</v>
      </c>
      <c r="M361">
        <v>1939</v>
      </c>
      <c r="N361">
        <v>5</v>
      </c>
      <c r="O361">
        <v>23</v>
      </c>
      <c r="P361">
        <v>117.24</v>
      </c>
      <c r="Q361" s="1" t="s">
        <v>44</v>
      </c>
      <c r="R361">
        <v>78.5</v>
      </c>
      <c r="S361">
        <v>9.6</v>
      </c>
      <c r="T361">
        <v>36.6</v>
      </c>
      <c r="U361">
        <v>328239523</v>
      </c>
    </row>
    <row r="362" spans="1:21">
      <c r="A362">
        <v>365</v>
      </c>
      <c r="B362" t="s">
        <v>56</v>
      </c>
      <c r="C362" t="s">
        <v>1411</v>
      </c>
      <c r="D362" t="s">
        <v>39</v>
      </c>
      <c r="E362" t="s">
        <v>1412</v>
      </c>
      <c r="F362" t="s">
        <v>211</v>
      </c>
      <c r="G362" t="s">
        <v>56</v>
      </c>
      <c r="H362" t="b">
        <v>1</v>
      </c>
      <c r="I362" t="s">
        <v>33</v>
      </c>
      <c r="J362" t="s">
        <v>1413</v>
      </c>
      <c r="K362" t="s">
        <v>607</v>
      </c>
      <c r="L362">
        <v>6700</v>
      </c>
      <c r="M362">
        <v>1930</v>
      </c>
      <c r="N362">
        <v>8</v>
      </c>
      <c r="O362">
        <v>12</v>
      </c>
      <c r="P362">
        <v>117.24</v>
      </c>
      <c r="Q362" s="1" t="s">
        <v>44</v>
      </c>
      <c r="R362">
        <v>78.5</v>
      </c>
      <c r="S362">
        <v>9.6</v>
      </c>
      <c r="T362">
        <v>36.6</v>
      </c>
      <c r="U362">
        <v>328239523</v>
      </c>
    </row>
    <row r="363" spans="1:21">
      <c r="A363">
        <v>365</v>
      </c>
      <c r="B363" t="s">
        <v>45</v>
      </c>
      <c r="C363" t="s">
        <v>1414</v>
      </c>
      <c r="D363" t="s">
        <v>39</v>
      </c>
      <c r="E363" t="s">
        <v>1415</v>
      </c>
      <c r="F363" t="s">
        <v>1416</v>
      </c>
      <c r="G363" t="s">
        <v>45</v>
      </c>
      <c r="H363" t="b">
        <v>1</v>
      </c>
      <c r="I363" t="s">
        <v>33</v>
      </c>
      <c r="J363" t="s">
        <v>822</v>
      </c>
      <c r="K363" t="s">
        <v>144</v>
      </c>
      <c r="L363">
        <v>6700</v>
      </c>
      <c r="M363">
        <v>1951</v>
      </c>
      <c r="N363">
        <v>10</v>
      </c>
      <c r="O363">
        <v>12</v>
      </c>
      <c r="P363">
        <v>117.24</v>
      </c>
      <c r="Q363" s="1" t="s">
        <v>44</v>
      </c>
      <c r="R363">
        <v>78.5</v>
      </c>
      <c r="S363">
        <v>9.6</v>
      </c>
      <c r="T363">
        <v>36.6</v>
      </c>
      <c r="U363">
        <v>328239523</v>
      </c>
    </row>
    <row r="364" spans="1:21">
      <c r="A364">
        <v>365</v>
      </c>
      <c r="B364" t="s">
        <v>257</v>
      </c>
      <c r="C364" t="s">
        <v>1417</v>
      </c>
      <c r="D364" t="s">
        <v>1202</v>
      </c>
      <c r="E364" t="s">
        <v>1377</v>
      </c>
      <c r="F364" t="s">
        <v>1378</v>
      </c>
      <c r="G364" t="s">
        <v>257</v>
      </c>
      <c r="H364" t="b">
        <v>0</v>
      </c>
      <c r="I364" t="s">
        <v>92</v>
      </c>
      <c r="J364" t="s">
        <v>1418</v>
      </c>
      <c r="K364" t="s">
        <v>1419</v>
      </c>
      <c r="L364">
        <v>6700</v>
      </c>
      <c r="M364">
        <v>1983</v>
      </c>
      <c r="N364">
        <v>5</v>
      </c>
      <c r="O364">
        <v>18</v>
      </c>
      <c r="P364">
        <v>110.35</v>
      </c>
      <c r="Q364" s="1" t="s">
        <v>1206</v>
      </c>
      <c r="R364">
        <v>81</v>
      </c>
      <c r="S364">
        <v>32.4</v>
      </c>
      <c r="T364">
        <v>23.8</v>
      </c>
      <c r="U364">
        <v>5818553</v>
      </c>
    </row>
    <row r="365" spans="1:21">
      <c r="A365">
        <v>365</v>
      </c>
      <c r="B365" t="s">
        <v>45</v>
      </c>
      <c r="C365" t="s">
        <v>1420</v>
      </c>
      <c r="D365" t="s">
        <v>39</v>
      </c>
      <c r="E365" t="s">
        <v>1421</v>
      </c>
      <c r="F365" t="s">
        <v>1416</v>
      </c>
      <c r="G365" t="s">
        <v>45</v>
      </c>
      <c r="H365" t="b">
        <v>1</v>
      </c>
      <c r="I365" t="s">
        <v>33</v>
      </c>
      <c r="J365" t="s">
        <v>1422</v>
      </c>
      <c r="K365" t="s">
        <v>197</v>
      </c>
      <c r="L365">
        <v>6700</v>
      </c>
      <c r="M365">
        <v>1941</v>
      </c>
      <c r="N365">
        <v>8</v>
      </c>
      <c r="O365">
        <v>12</v>
      </c>
      <c r="P365">
        <v>117.24</v>
      </c>
      <c r="Q365" s="1" t="s">
        <v>44</v>
      </c>
      <c r="R365">
        <v>78.5</v>
      </c>
      <c r="S365">
        <v>9.6</v>
      </c>
      <c r="T365">
        <v>36.6</v>
      </c>
      <c r="U365">
        <v>328239523</v>
      </c>
    </row>
    <row r="366" spans="1:21">
      <c r="A366">
        <v>365</v>
      </c>
      <c r="B366" t="s">
        <v>110</v>
      </c>
      <c r="C366" t="s">
        <v>1423</v>
      </c>
      <c r="D366" t="s">
        <v>112</v>
      </c>
      <c r="E366" t="s">
        <v>1068</v>
      </c>
      <c r="F366" t="s">
        <v>1424</v>
      </c>
      <c r="G366" t="s">
        <v>110</v>
      </c>
      <c r="H366" t="b">
        <v>1</v>
      </c>
      <c r="I366" t="s">
        <v>33</v>
      </c>
      <c r="J366" t="s">
        <v>556</v>
      </c>
      <c r="K366" t="s">
        <v>1425</v>
      </c>
      <c r="L366">
        <v>6700</v>
      </c>
      <c r="M366">
        <v>1958</v>
      </c>
      <c r="N366">
        <v>1</v>
      </c>
      <c r="O366">
        <v>1</v>
      </c>
      <c r="P366">
        <v>125.08</v>
      </c>
      <c r="Q366" s="1" t="s">
        <v>117</v>
      </c>
      <c r="R366">
        <v>77</v>
      </c>
      <c r="S366">
        <v>9.4</v>
      </c>
      <c r="T366">
        <v>59.2</v>
      </c>
      <c r="U366">
        <v>1397715000</v>
      </c>
    </row>
    <row r="367" spans="1:21">
      <c r="A367">
        <v>383</v>
      </c>
      <c r="B367" t="s">
        <v>257</v>
      </c>
      <c r="C367" t="s">
        <v>1426</v>
      </c>
      <c r="D367" t="s">
        <v>177</v>
      </c>
      <c r="E367" t="s">
        <v>1427</v>
      </c>
      <c r="F367" t="s">
        <v>355</v>
      </c>
      <c r="G367" t="s">
        <v>257</v>
      </c>
      <c r="H367" t="b">
        <v>0</v>
      </c>
      <c r="I367" t="s">
        <v>92</v>
      </c>
      <c r="J367" t="s">
        <v>1428</v>
      </c>
      <c r="K367" t="s">
        <v>1429</v>
      </c>
      <c r="L367">
        <v>6600</v>
      </c>
      <c r="M367">
        <v>1976</v>
      </c>
      <c r="N367">
        <v>1</v>
      </c>
      <c r="O367">
        <v>1</v>
      </c>
      <c r="P367">
        <v>99.55</v>
      </c>
      <c r="Q367" s="1" t="s">
        <v>182</v>
      </c>
      <c r="R367">
        <v>83.6</v>
      </c>
      <c r="S367">
        <v>10.1</v>
      </c>
      <c r="T367">
        <v>28.8</v>
      </c>
      <c r="U367">
        <v>8574832</v>
      </c>
    </row>
    <row r="368" spans="1:21">
      <c r="A368">
        <v>383</v>
      </c>
      <c r="B368" t="s">
        <v>110</v>
      </c>
      <c r="C368" t="s">
        <v>1430</v>
      </c>
      <c r="D368" t="s">
        <v>39</v>
      </c>
      <c r="E368" t="s">
        <v>991</v>
      </c>
      <c r="F368" t="s">
        <v>1431</v>
      </c>
      <c r="G368" t="s">
        <v>110</v>
      </c>
      <c r="H368" t="b">
        <v>0</v>
      </c>
      <c r="I368" t="s">
        <v>33</v>
      </c>
      <c r="J368" t="s">
        <v>1432</v>
      </c>
      <c r="K368" t="s">
        <v>1433</v>
      </c>
      <c r="L368">
        <v>6600</v>
      </c>
      <c r="M368">
        <v>1954</v>
      </c>
      <c r="N368">
        <v>4</v>
      </c>
      <c r="O368">
        <v>22</v>
      </c>
      <c r="P368">
        <v>117.24</v>
      </c>
      <c r="Q368" s="1" t="s">
        <v>44</v>
      </c>
      <c r="R368">
        <v>78.5</v>
      </c>
      <c r="S368">
        <v>9.6</v>
      </c>
      <c r="T368">
        <v>36.6</v>
      </c>
      <c r="U368">
        <v>328239523</v>
      </c>
    </row>
    <row r="369" spans="1:21">
      <c r="A369">
        <v>383</v>
      </c>
      <c r="B369" t="s">
        <v>110</v>
      </c>
      <c r="C369" t="s">
        <v>1434</v>
      </c>
      <c r="D369" t="s">
        <v>39</v>
      </c>
      <c r="E369" t="s">
        <v>991</v>
      </c>
      <c r="F369" t="s">
        <v>1431</v>
      </c>
      <c r="G369" t="s">
        <v>110</v>
      </c>
      <c r="H369" t="b">
        <v>0</v>
      </c>
      <c r="I369" t="s">
        <v>33</v>
      </c>
      <c r="J369" t="s">
        <v>1432</v>
      </c>
      <c r="K369" t="s">
        <v>1435</v>
      </c>
      <c r="L369">
        <v>6600</v>
      </c>
      <c r="M369">
        <v>1953</v>
      </c>
      <c r="N369">
        <v>3</v>
      </c>
      <c r="O369">
        <v>1</v>
      </c>
      <c r="P369">
        <v>117.24</v>
      </c>
      <c r="Q369" s="1" t="s">
        <v>44</v>
      </c>
      <c r="R369">
        <v>78.5</v>
      </c>
      <c r="S369">
        <v>9.6</v>
      </c>
      <c r="T369">
        <v>36.6</v>
      </c>
      <c r="U369">
        <v>328239523</v>
      </c>
    </row>
    <row r="370" spans="1:21">
      <c r="A370">
        <v>383</v>
      </c>
      <c r="B370" t="s">
        <v>110</v>
      </c>
      <c r="C370" t="s">
        <v>1436</v>
      </c>
      <c r="D370" t="s">
        <v>39</v>
      </c>
      <c r="E370" t="s">
        <v>1437</v>
      </c>
      <c r="F370" t="s">
        <v>1431</v>
      </c>
      <c r="G370" t="s">
        <v>110</v>
      </c>
      <c r="H370" t="b">
        <v>0</v>
      </c>
      <c r="I370" t="s">
        <v>92</v>
      </c>
      <c r="J370" t="s">
        <v>1438</v>
      </c>
      <c r="K370" t="s">
        <v>1439</v>
      </c>
      <c r="L370">
        <v>6600</v>
      </c>
      <c r="M370">
        <v>1955</v>
      </c>
      <c r="N370">
        <v>12</v>
      </c>
      <c r="O370">
        <v>17</v>
      </c>
      <c r="P370">
        <v>117.24</v>
      </c>
      <c r="Q370" s="1" t="s">
        <v>44</v>
      </c>
      <c r="R370">
        <v>78.5</v>
      </c>
      <c r="S370">
        <v>9.6</v>
      </c>
      <c r="T370">
        <v>36.6</v>
      </c>
      <c r="U370">
        <v>328239523</v>
      </c>
    </row>
    <row r="371" spans="1:21">
      <c r="A371">
        <v>383</v>
      </c>
      <c r="B371" t="s">
        <v>56</v>
      </c>
      <c r="C371" t="s">
        <v>1440</v>
      </c>
      <c r="D371" t="s">
        <v>39</v>
      </c>
      <c r="E371" t="s">
        <v>68</v>
      </c>
      <c r="F371" t="s">
        <v>211</v>
      </c>
      <c r="G371" t="s">
        <v>56</v>
      </c>
      <c r="H371" t="b">
        <v>1</v>
      </c>
      <c r="I371" t="s">
        <v>33</v>
      </c>
      <c r="J371" t="s">
        <v>1441</v>
      </c>
      <c r="K371" t="s">
        <v>1442</v>
      </c>
      <c r="L371">
        <v>6600</v>
      </c>
      <c r="M371">
        <v>1945</v>
      </c>
      <c r="N371">
        <v>2</v>
      </c>
      <c r="O371">
        <v>25</v>
      </c>
      <c r="P371">
        <v>117.24</v>
      </c>
      <c r="Q371" s="1" t="s">
        <v>44</v>
      </c>
      <c r="R371">
        <v>78.5</v>
      </c>
      <c r="S371">
        <v>9.6</v>
      </c>
      <c r="T371">
        <v>36.6</v>
      </c>
      <c r="U371">
        <v>328239523</v>
      </c>
    </row>
    <row r="372" spans="1:21">
      <c r="A372">
        <v>383</v>
      </c>
      <c r="B372" t="s">
        <v>45</v>
      </c>
      <c r="C372" t="s">
        <v>1443</v>
      </c>
      <c r="D372" t="s">
        <v>39</v>
      </c>
      <c r="E372" t="s">
        <v>1444</v>
      </c>
      <c r="F372" t="s">
        <v>394</v>
      </c>
      <c r="G372" t="s">
        <v>45</v>
      </c>
      <c r="H372" t="b">
        <v>1</v>
      </c>
      <c r="I372" t="s">
        <v>33</v>
      </c>
      <c r="J372" t="s">
        <v>1445</v>
      </c>
      <c r="K372" t="s">
        <v>1120</v>
      </c>
      <c r="L372">
        <v>6600</v>
      </c>
      <c r="M372">
        <v>1959</v>
      </c>
      <c r="N372">
        <v>10</v>
      </c>
      <c r="O372">
        <v>8</v>
      </c>
      <c r="P372">
        <v>117.24</v>
      </c>
      <c r="Q372" s="1" t="s">
        <v>44</v>
      </c>
      <c r="R372">
        <v>78.5</v>
      </c>
      <c r="S372">
        <v>9.6</v>
      </c>
      <c r="T372">
        <v>36.6</v>
      </c>
      <c r="U372">
        <v>328239523</v>
      </c>
    </row>
    <row r="373" spans="1:21">
      <c r="A373">
        <v>383</v>
      </c>
      <c r="B373" t="s">
        <v>56</v>
      </c>
      <c r="C373" t="s">
        <v>1446</v>
      </c>
      <c r="D373" t="s">
        <v>165</v>
      </c>
      <c r="E373" t="s">
        <v>1447</v>
      </c>
      <c r="F373" t="s">
        <v>271</v>
      </c>
      <c r="G373" t="s">
        <v>56</v>
      </c>
      <c r="H373" t="b">
        <v>0</v>
      </c>
      <c r="I373" t="s">
        <v>92</v>
      </c>
      <c r="J373" t="s">
        <v>1448</v>
      </c>
      <c r="K373" t="s">
        <v>1449</v>
      </c>
      <c r="L373">
        <v>6600</v>
      </c>
      <c r="M373">
        <v>1976</v>
      </c>
      <c r="N373">
        <v>1</v>
      </c>
      <c r="O373">
        <v>7</v>
      </c>
      <c r="P373">
        <v>112.85</v>
      </c>
      <c r="Q373" s="1" t="s">
        <v>170</v>
      </c>
      <c r="R373">
        <v>80.900000000000006</v>
      </c>
      <c r="S373">
        <v>11.5</v>
      </c>
      <c r="T373">
        <v>48.8</v>
      </c>
      <c r="U373">
        <v>83132799</v>
      </c>
    </row>
    <row r="374" spans="1:21">
      <c r="A374">
        <v>390</v>
      </c>
      <c r="B374" t="s">
        <v>56</v>
      </c>
      <c r="C374" t="s">
        <v>1450</v>
      </c>
      <c r="D374" t="s">
        <v>39</v>
      </c>
      <c r="E374" t="s">
        <v>137</v>
      </c>
      <c r="F374" t="s">
        <v>809</v>
      </c>
      <c r="G374" t="s">
        <v>56</v>
      </c>
      <c r="H374" t="b">
        <v>1</v>
      </c>
      <c r="I374" t="s">
        <v>33</v>
      </c>
      <c r="J374" t="s">
        <v>1451</v>
      </c>
      <c r="K374" t="s">
        <v>144</v>
      </c>
      <c r="L374">
        <v>6500</v>
      </c>
      <c r="M374">
        <v>1942</v>
      </c>
      <c r="N374">
        <v>11</v>
      </c>
      <c r="O374">
        <v>27</v>
      </c>
      <c r="P374">
        <v>117.24</v>
      </c>
      <c r="Q374" s="1" t="s">
        <v>44</v>
      </c>
      <c r="R374">
        <v>78.5</v>
      </c>
      <c r="S374">
        <v>9.6</v>
      </c>
      <c r="T374">
        <v>36.6</v>
      </c>
      <c r="U374">
        <v>328239523</v>
      </c>
    </row>
    <row r="375" spans="1:21">
      <c r="A375">
        <v>390</v>
      </c>
      <c r="B375" t="s">
        <v>45</v>
      </c>
      <c r="C375" t="s">
        <v>1452</v>
      </c>
      <c r="D375" t="s">
        <v>39</v>
      </c>
      <c r="E375" t="s">
        <v>47</v>
      </c>
      <c r="F375" t="s">
        <v>63</v>
      </c>
      <c r="G375" t="s">
        <v>45</v>
      </c>
      <c r="H375" t="b">
        <v>0</v>
      </c>
      <c r="I375" t="s">
        <v>92</v>
      </c>
      <c r="J375" t="s">
        <v>1453</v>
      </c>
      <c r="K375" t="s">
        <v>1454</v>
      </c>
      <c r="L375">
        <v>6500</v>
      </c>
      <c r="M375">
        <v>1964</v>
      </c>
      <c r="N375">
        <v>8</v>
      </c>
      <c r="O375">
        <v>15</v>
      </c>
      <c r="P375">
        <v>117.24</v>
      </c>
      <c r="Q375" s="1" t="s">
        <v>44</v>
      </c>
      <c r="R375">
        <v>78.5</v>
      </c>
      <c r="S375">
        <v>9.6</v>
      </c>
      <c r="T375">
        <v>36.6</v>
      </c>
      <c r="U375">
        <v>328239523</v>
      </c>
    </row>
    <row r="376" spans="1:21">
      <c r="A376">
        <v>390</v>
      </c>
      <c r="B376" t="s">
        <v>469</v>
      </c>
      <c r="C376" t="s">
        <v>1455</v>
      </c>
      <c r="D376" t="s">
        <v>39</v>
      </c>
      <c r="E376" t="s">
        <v>1456</v>
      </c>
      <c r="F376" t="s">
        <v>472</v>
      </c>
      <c r="G376" t="s">
        <v>469</v>
      </c>
      <c r="H376" t="b">
        <v>0</v>
      </c>
      <c r="I376" t="s">
        <v>92</v>
      </c>
      <c r="J376" t="s">
        <v>1457</v>
      </c>
      <c r="K376" t="s">
        <v>1458</v>
      </c>
      <c r="L376">
        <v>6500</v>
      </c>
      <c r="M376">
        <v>1930</v>
      </c>
      <c r="N376">
        <v>2</v>
      </c>
      <c r="O376">
        <v>27</v>
      </c>
      <c r="P376">
        <v>117.24</v>
      </c>
      <c r="Q376" s="1" t="s">
        <v>44</v>
      </c>
      <c r="R376">
        <v>78.5</v>
      </c>
      <c r="S376">
        <v>9.6</v>
      </c>
      <c r="T376">
        <v>36.6</v>
      </c>
      <c r="U376">
        <v>328239523</v>
      </c>
    </row>
    <row r="377" spans="1:21">
      <c r="A377">
        <v>390</v>
      </c>
      <c r="B377" t="s">
        <v>469</v>
      </c>
      <c r="C377" t="s">
        <v>1459</v>
      </c>
      <c r="D377" t="s">
        <v>233</v>
      </c>
      <c r="E377" t="s">
        <v>234</v>
      </c>
      <c r="F377" t="s">
        <v>1460</v>
      </c>
      <c r="G377" t="s">
        <v>469</v>
      </c>
      <c r="H377" t="b">
        <v>1</v>
      </c>
      <c r="I377" t="s">
        <v>33</v>
      </c>
      <c r="J377" t="s">
        <v>1461</v>
      </c>
      <c r="K377" t="s">
        <v>144</v>
      </c>
      <c r="L377">
        <v>6500</v>
      </c>
      <c r="M377">
        <v>1938</v>
      </c>
      <c r="N377">
        <v>9</v>
      </c>
      <c r="O377">
        <v>1</v>
      </c>
      <c r="P377">
        <v>119.62</v>
      </c>
      <c r="Q377" s="1" t="s">
        <v>238</v>
      </c>
      <c r="R377">
        <v>81.3</v>
      </c>
      <c r="S377">
        <v>25.5</v>
      </c>
      <c r="T377">
        <v>30.6</v>
      </c>
      <c r="U377">
        <v>66834405</v>
      </c>
    </row>
    <row r="378" spans="1:21">
      <c r="A378">
        <v>390</v>
      </c>
      <c r="B378" t="s">
        <v>469</v>
      </c>
      <c r="C378" t="s">
        <v>1462</v>
      </c>
      <c r="D378" t="s">
        <v>177</v>
      </c>
      <c r="E378" t="s">
        <v>1463</v>
      </c>
      <c r="F378" t="s">
        <v>472</v>
      </c>
      <c r="G378" t="s">
        <v>469</v>
      </c>
      <c r="H378" t="b">
        <v>1</v>
      </c>
      <c r="I378" t="s">
        <v>33</v>
      </c>
      <c r="J378" t="s">
        <v>1464</v>
      </c>
      <c r="K378" t="s">
        <v>1465</v>
      </c>
      <c r="L378">
        <v>6500</v>
      </c>
      <c r="M378">
        <v>1971</v>
      </c>
      <c r="N378">
        <v>4</v>
      </c>
      <c r="O378">
        <v>22</v>
      </c>
      <c r="P378">
        <v>99.55</v>
      </c>
      <c r="Q378" s="1" t="s">
        <v>182</v>
      </c>
      <c r="R378">
        <v>83.6</v>
      </c>
      <c r="S378">
        <v>10.1</v>
      </c>
      <c r="T378">
        <v>28.8</v>
      </c>
      <c r="U378">
        <v>8574832</v>
      </c>
    </row>
    <row r="379" spans="1:21">
      <c r="A379">
        <v>397</v>
      </c>
      <c r="B379" t="s">
        <v>56</v>
      </c>
      <c r="C379" t="s">
        <v>1466</v>
      </c>
      <c r="D379" t="s">
        <v>504</v>
      </c>
      <c r="E379" t="s">
        <v>1467</v>
      </c>
      <c r="F379" t="s">
        <v>271</v>
      </c>
      <c r="G379" t="s">
        <v>56</v>
      </c>
      <c r="H379" t="b">
        <v>1</v>
      </c>
      <c r="I379" t="s">
        <v>33</v>
      </c>
      <c r="J379" t="s">
        <v>1468</v>
      </c>
      <c r="K379" t="s">
        <v>464</v>
      </c>
      <c r="L379">
        <v>6400</v>
      </c>
      <c r="M379">
        <v>1951</v>
      </c>
      <c r="N379">
        <v>8</v>
      </c>
      <c r="O379">
        <v>19</v>
      </c>
      <c r="P379">
        <v>110.51</v>
      </c>
      <c r="Q379" s="1" t="s">
        <v>508</v>
      </c>
      <c r="R379">
        <v>82.5</v>
      </c>
      <c r="S379">
        <v>27.9</v>
      </c>
      <c r="T379">
        <v>49.1</v>
      </c>
      <c r="U379">
        <v>10285453</v>
      </c>
    </row>
    <row r="380" spans="1:21">
      <c r="A380">
        <v>397</v>
      </c>
      <c r="B380" t="s">
        <v>597</v>
      </c>
      <c r="C380" t="s">
        <v>1469</v>
      </c>
      <c r="D380" t="s">
        <v>39</v>
      </c>
      <c r="E380" t="s">
        <v>1292</v>
      </c>
      <c r="F380" t="s">
        <v>1470</v>
      </c>
      <c r="G380" t="s">
        <v>597</v>
      </c>
      <c r="H380" t="b">
        <v>1</v>
      </c>
      <c r="I380" t="s">
        <v>33</v>
      </c>
      <c r="J380" t="s">
        <v>1471</v>
      </c>
      <c r="K380" t="s">
        <v>273</v>
      </c>
      <c r="L380">
        <v>6400</v>
      </c>
      <c r="M380">
        <v>1960</v>
      </c>
      <c r="N380">
        <v>4</v>
      </c>
      <c r="O380">
        <v>10</v>
      </c>
      <c r="P380">
        <v>117.24</v>
      </c>
      <c r="Q380" s="1" t="s">
        <v>44</v>
      </c>
      <c r="R380">
        <v>78.5</v>
      </c>
      <c r="S380">
        <v>9.6</v>
      </c>
      <c r="T380">
        <v>36.6</v>
      </c>
      <c r="U380">
        <v>328239523</v>
      </c>
    </row>
    <row r="381" spans="1:21">
      <c r="A381">
        <v>397</v>
      </c>
      <c r="B381" t="s">
        <v>56</v>
      </c>
      <c r="C381" t="s">
        <v>1472</v>
      </c>
      <c r="D381" t="s">
        <v>39</v>
      </c>
      <c r="E381" t="s">
        <v>68</v>
      </c>
      <c r="F381" t="s">
        <v>211</v>
      </c>
      <c r="G381" t="s">
        <v>56</v>
      </c>
      <c r="H381" t="b">
        <v>1</v>
      </c>
      <c r="I381" t="s">
        <v>33</v>
      </c>
      <c r="J381" t="s">
        <v>1473</v>
      </c>
      <c r="K381" t="s">
        <v>624</v>
      </c>
      <c r="L381">
        <v>6400</v>
      </c>
      <c r="M381">
        <v>1953</v>
      </c>
      <c r="N381">
        <v>6</v>
      </c>
      <c r="O381">
        <v>14</v>
      </c>
      <c r="P381">
        <v>117.24</v>
      </c>
      <c r="Q381" s="1" t="s">
        <v>44</v>
      </c>
      <c r="R381">
        <v>78.5</v>
      </c>
      <c r="S381">
        <v>9.6</v>
      </c>
      <c r="T381">
        <v>36.6</v>
      </c>
      <c r="U381">
        <v>328239523</v>
      </c>
    </row>
    <row r="382" spans="1:21">
      <c r="A382">
        <v>397</v>
      </c>
      <c r="B382" t="s">
        <v>358</v>
      </c>
      <c r="C382" t="s">
        <v>1474</v>
      </c>
      <c r="D382" t="s">
        <v>112</v>
      </c>
      <c r="E382" t="s">
        <v>160</v>
      </c>
      <c r="F382" t="s">
        <v>1475</v>
      </c>
      <c r="G382" t="s">
        <v>358</v>
      </c>
      <c r="H382" t="b">
        <v>1</v>
      </c>
      <c r="I382" t="s">
        <v>92</v>
      </c>
      <c r="J382" t="s">
        <v>1476</v>
      </c>
      <c r="K382" t="s">
        <v>815</v>
      </c>
      <c r="L382">
        <v>6400</v>
      </c>
      <c r="M382">
        <v>1963</v>
      </c>
      <c r="N382">
        <v>11</v>
      </c>
      <c r="O382">
        <v>1</v>
      </c>
      <c r="P382">
        <v>125.08</v>
      </c>
      <c r="Q382" s="1" t="s">
        <v>117</v>
      </c>
      <c r="R382">
        <v>77</v>
      </c>
      <c r="S382">
        <v>9.4</v>
      </c>
      <c r="T382">
        <v>59.2</v>
      </c>
      <c r="U382">
        <v>1397715000</v>
      </c>
    </row>
    <row r="383" spans="1:21">
      <c r="A383">
        <v>397</v>
      </c>
      <c r="B383" t="s">
        <v>299</v>
      </c>
      <c r="C383" t="s">
        <v>1477</v>
      </c>
      <c r="D383" t="s">
        <v>30</v>
      </c>
      <c r="E383" t="s">
        <v>31</v>
      </c>
      <c r="F383" t="s">
        <v>626</v>
      </c>
      <c r="G383" t="s">
        <v>299</v>
      </c>
      <c r="H383" t="b">
        <v>1</v>
      </c>
      <c r="I383" t="s">
        <v>33</v>
      </c>
      <c r="J383" t="s">
        <v>1478</v>
      </c>
      <c r="K383" t="s">
        <v>1479</v>
      </c>
      <c r="L383">
        <v>6400</v>
      </c>
      <c r="M383">
        <v>1962</v>
      </c>
      <c r="N383">
        <v>10</v>
      </c>
      <c r="O383">
        <v>15</v>
      </c>
      <c r="P383">
        <v>110.05</v>
      </c>
      <c r="Q383" s="1" t="s">
        <v>36</v>
      </c>
      <c r="R383">
        <v>82.5</v>
      </c>
      <c r="S383">
        <v>24.2</v>
      </c>
      <c r="T383">
        <v>60.7</v>
      </c>
      <c r="U383">
        <v>67059887</v>
      </c>
    </row>
    <row r="384" spans="1:21">
      <c r="A384">
        <v>397</v>
      </c>
      <c r="B384" t="s">
        <v>56</v>
      </c>
      <c r="C384" t="s">
        <v>1480</v>
      </c>
      <c r="D384" t="s">
        <v>1481</v>
      </c>
      <c r="E384" t="s">
        <v>1482</v>
      </c>
      <c r="F384" t="s">
        <v>485</v>
      </c>
      <c r="G384" t="s">
        <v>56</v>
      </c>
      <c r="H384" t="b">
        <v>1</v>
      </c>
      <c r="I384" t="s">
        <v>33</v>
      </c>
      <c r="J384" t="s">
        <v>1483</v>
      </c>
      <c r="K384" t="s">
        <v>1484</v>
      </c>
      <c r="L384">
        <v>6400</v>
      </c>
      <c r="M384">
        <v>1933</v>
      </c>
      <c r="N384">
        <v>1</v>
      </c>
      <c r="O384">
        <v>27</v>
      </c>
      <c r="P384">
        <v>140.94999999999999</v>
      </c>
      <c r="Q384" s="1" t="s">
        <v>1485</v>
      </c>
      <c r="R384">
        <v>77.099999999999994</v>
      </c>
      <c r="S384">
        <v>14.4</v>
      </c>
      <c r="T384">
        <v>71.2</v>
      </c>
      <c r="U384">
        <v>50339443</v>
      </c>
    </row>
    <row r="385" spans="1:21">
      <c r="A385">
        <v>397</v>
      </c>
      <c r="B385" t="s">
        <v>175</v>
      </c>
      <c r="C385" t="s">
        <v>1486</v>
      </c>
      <c r="D385" t="s">
        <v>39</v>
      </c>
      <c r="E385" t="s">
        <v>1487</v>
      </c>
      <c r="F385" t="s">
        <v>1488</v>
      </c>
      <c r="G385" t="s">
        <v>175</v>
      </c>
      <c r="H385" t="b">
        <v>1</v>
      </c>
      <c r="I385" t="s">
        <v>33</v>
      </c>
      <c r="J385" t="s">
        <v>1489</v>
      </c>
      <c r="K385" t="s">
        <v>1490</v>
      </c>
      <c r="L385">
        <v>6400</v>
      </c>
      <c r="M385">
        <v>1934</v>
      </c>
      <c r="N385">
        <v>7</v>
      </c>
      <c r="O385">
        <v>27</v>
      </c>
      <c r="P385">
        <v>117.24</v>
      </c>
      <c r="Q385" s="1" t="s">
        <v>44</v>
      </c>
      <c r="R385">
        <v>78.5</v>
      </c>
      <c r="S385">
        <v>9.6</v>
      </c>
      <c r="T385">
        <v>36.6</v>
      </c>
      <c r="U385">
        <v>328239523</v>
      </c>
    </row>
    <row r="386" spans="1:21">
      <c r="A386">
        <v>405</v>
      </c>
      <c r="B386" t="s">
        <v>587</v>
      </c>
      <c r="C386" t="s">
        <v>1491</v>
      </c>
      <c r="D386" t="s">
        <v>233</v>
      </c>
      <c r="E386" t="s">
        <v>868</v>
      </c>
      <c r="F386" t="s">
        <v>1253</v>
      </c>
      <c r="G386" t="s">
        <v>587</v>
      </c>
      <c r="H386" t="b">
        <v>0</v>
      </c>
      <c r="I386" t="s">
        <v>33</v>
      </c>
      <c r="J386" t="s">
        <v>1492</v>
      </c>
      <c r="K386" t="s">
        <v>682</v>
      </c>
      <c r="L386">
        <v>6300</v>
      </c>
      <c r="M386">
        <v>1945</v>
      </c>
      <c r="N386">
        <v>10</v>
      </c>
      <c r="O386">
        <v>23</v>
      </c>
      <c r="P386">
        <v>119.62</v>
      </c>
      <c r="Q386" s="1" t="s">
        <v>238</v>
      </c>
      <c r="R386">
        <v>81.3</v>
      </c>
      <c r="S386">
        <v>25.5</v>
      </c>
      <c r="T386">
        <v>30.6</v>
      </c>
      <c r="U386">
        <v>66834405</v>
      </c>
    </row>
    <row r="387" spans="1:21">
      <c r="A387">
        <v>405</v>
      </c>
      <c r="B387" t="s">
        <v>299</v>
      </c>
      <c r="C387" t="s">
        <v>1493</v>
      </c>
      <c r="D387" t="s">
        <v>112</v>
      </c>
      <c r="E387" t="s">
        <v>910</v>
      </c>
      <c r="F387" t="s">
        <v>1494</v>
      </c>
      <c r="G387" t="s">
        <v>299</v>
      </c>
      <c r="H387" t="b">
        <v>1</v>
      </c>
      <c r="I387" t="s">
        <v>33</v>
      </c>
      <c r="J387" t="s">
        <v>1495</v>
      </c>
      <c r="K387" t="s">
        <v>1496</v>
      </c>
      <c r="L387">
        <v>6300</v>
      </c>
      <c r="M387">
        <v>1965</v>
      </c>
      <c r="N387">
        <v>1</v>
      </c>
      <c r="O387">
        <v>1</v>
      </c>
      <c r="P387">
        <v>125.08</v>
      </c>
      <c r="Q387" s="1" t="s">
        <v>117</v>
      </c>
      <c r="R387">
        <v>77</v>
      </c>
      <c r="S387">
        <v>9.4</v>
      </c>
      <c r="T387">
        <v>59.2</v>
      </c>
      <c r="U387">
        <v>1397715000</v>
      </c>
    </row>
    <row r="388" spans="1:21">
      <c r="A388">
        <v>405</v>
      </c>
      <c r="B388" t="s">
        <v>56</v>
      </c>
      <c r="C388" t="s">
        <v>1497</v>
      </c>
      <c r="D388" t="s">
        <v>233</v>
      </c>
      <c r="E388" t="s">
        <v>234</v>
      </c>
      <c r="F388" t="s">
        <v>809</v>
      </c>
      <c r="G388" t="s">
        <v>56</v>
      </c>
      <c r="H388" t="b">
        <v>1</v>
      </c>
      <c r="I388" t="s">
        <v>33</v>
      </c>
      <c r="J388" t="s">
        <v>1498</v>
      </c>
      <c r="K388" t="s">
        <v>197</v>
      </c>
      <c r="L388">
        <v>6300</v>
      </c>
      <c r="M388">
        <v>1956</v>
      </c>
      <c r="N388">
        <v>6</v>
      </c>
      <c r="O388">
        <v>1</v>
      </c>
      <c r="P388">
        <v>119.62</v>
      </c>
      <c r="Q388" s="1" t="s">
        <v>238</v>
      </c>
      <c r="R388">
        <v>81.3</v>
      </c>
      <c r="S388">
        <v>25.5</v>
      </c>
      <c r="T388">
        <v>30.6</v>
      </c>
      <c r="U388">
        <v>66834405</v>
      </c>
    </row>
    <row r="389" spans="1:21">
      <c r="A389">
        <v>405</v>
      </c>
      <c r="B389" t="s">
        <v>358</v>
      </c>
      <c r="C389" t="s">
        <v>1499</v>
      </c>
      <c r="D389" t="s">
        <v>30</v>
      </c>
      <c r="E389" t="s">
        <v>1500</v>
      </c>
      <c r="F389" t="s">
        <v>524</v>
      </c>
      <c r="G389" t="s">
        <v>358</v>
      </c>
      <c r="H389" t="b">
        <v>0</v>
      </c>
      <c r="I389" t="s">
        <v>33</v>
      </c>
      <c r="J389" t="s">
        <v>1501</v>
      </c>
      <c r="K389" t="s">
        <v>242</v>
      </c>
      <c r="L389">
        <v>6300</v>
      </c>
      <c r="M389">
        <v>1938</v>
      </c>
      <c r="N389">
        <v>1</v>
      </c>
      <c r="O389">
        <v>1</v>
      </c>
      <c r="P389">
        <v>110.05</v>
      </c>
      <c r="Q389" s="1" t="s">
        <v>36</v>
      </c>
      <c r="R389">
        <v>82.5</v>
      </c>
      <c r="S389">
        <v>24.2</v>
      </c>
      <c r="T389">
        <v>60.7</v>
      </c>
      <c r="U389">
        <v>67059887</v>
      </c>
    </row>
    <row r="390" spans="1:21">
      <c r="A390">
        <v>405</v>
      </c>
      <c r="B390" t="s">
        <v>299</v>
      </c>
      <c r="C390" t="s">
        <v>1502</v>
      </c>
      <c r="D390" t="s">
        <v>112</v>
      </c>
      <c r="E390" t="s">
        <v>1503</v>
      </c>
      <c r="F390" t="s">
        <v>1504</v>
      </c>
      <c r="G390" t="s">
        <v>299</v>
      </c>
      <c r="H390" t="b">
        <v>1</v>
      </c>
      <c r="I390" t="s">
        <v>33</v>
      </c>
      <c r="J390" t="s">
        <v>391</v>
      </c>
      <c r="K390" t="s">
        <v>1505</v>
      </c>
      <c r="L390">
        <v>6300</v>
      </c>
      <c r="M390">
        <v>1964</v>
      </c>
      <c r="N390">
        <v>3</v>
      </c>
      <c r="O390">
        <v>11</v>
      </c>
      <c r="P390">
        <v>125.08</v>
      </c>
      <c r="Q390" s="1" t="s">
        <v>117</v>
      </c>
      <c r="R390">
        <v>77</v>
      </c>
      <c r="S390">
        <v>9.4</v>
      </c>
      <c r="T390">
        <v>59.2</v>
      </c>
      <c r="U390">
        <v>1397715000</v>
      </c>
    </row>
    <row r="391" spans="1:21">
      <c r="A391">
        <v>405</v>
      </c>
      <c r="B391" t="s">
        <v>257</v>
      </c>
      <c r="C391" t="s">
        <v>1506</v>
      </c>
      <c r="D391" t="s">
        <v>672</v>
      </c>
      <c r="E391" t="s">
        <v>1507</v>
      </c>
      <c r="F391" t="s">
        <v>1508</v>
      </c>
      <c r="G391" t="s">
        <v>257</v>
      </c>
      <c r="H391" t="b">
        <v>1</v>
      </c>
      <c r="I391" t="s">
        <v>33</v>
      </c>
      <c r="J391" t="s">
        <v>241</v>
      </c>
      <c r="K391" t="s">
        <v>1509</v>
      </c>
      <c r="L391">
        <v>6300</v>
      </c>
      <c r="M391">
        <v>1926</v>
      </c>
      <c r="N391">
        <v>7</v>
      </c>
      <c r="O391">
        <v>16</v>
      </c>
      <c r="P391">
        <v>108.15</v>
      </c>
      <c r="Q391" s="1" t="s">
        <v>678</v>
      </c>
      <c r="R391">
        <v>82.8</v>
      </c>
      <c r="S391">
        <v>23.1</v>
      </c>
      <c r="T391">
        <v>25.3</v>
      </c>
      <c r="U391">
        <v>9053300</v>
      </c>
    </row>
    <row r="392" spans="1:21">
      <c r="A392">
        <v>411</v>
      </c>
      <c r="B392" t="s">
        <v>110</v>
      </c>
      <c r="C392" t="s">
        <v>1510</v>
      </c>
      <c r="D392" t="s">
        <v>74</v>
      </c>
      <c r="E392" t="s">
        <v>75</v>
      </c>
      <c r="F392" t="s">
        <v>1511</v>
      </c>
      <c r="G392" t="s">
        <v>110</v>
      </c>
      <c r="H392" t="b">
        <v>0</v>
      </c>
      <c r="I392" t="s">
        <v>92</v>
      </c>
      <c r="J392" t="s">
        <v>1512</v>
      </c>
      <c r="K392" t="s">
        <v>1513</v>
      </c>
      <c r="L392">
        <v>6200</v>
      </c>
      <c r="M392">
        <v>1963</v>
      </c>
      <c r="N392">
        <v>5</v>
      </c>
      <c r="O392">
        <v>2</v>
      </c>
      <c r="P392">
        <v>141.54</v>
      </c>
      <c r="Q392" s="1" t="s">
        <v>78</v>
      </c>
      <c r="R392">
        <v>75</v>
      </c>
      <c r="S392">
        <v>13.1</v>
      </c>
      <c r="T392">
        <v>55.1</v>
      </c>
      <c r="U392">
        <v>126014024</v>
      </c>
    </row>
    <row r="393" spans="1:21">
      <c r="A393">
        <v>411</v>
      </c>
      <c r="B393" t="s">
        <v>79</v>
      </c>
      <c r="C393" t="s">
        <v>1514</v>
      </c>
      <c r="D393" t="s">
        <v>504</v>
      </c>
      <c r="E393" t="s">
        <v>505</v>
      </c>
      <c r="F393" t="s">
        <v>271</v>
      </c>
      <c r="G393" t="s">
        <v>79</v>
      </c>
      <c r="H393" t="b">
        <v>1</v>
      </c>
      <c r="I393" t="s">
        <v>33</v>
      </c>
      <c r="J393" t="s">
        <v>1515</v>
      </c>
      <c r="K393" t="s">
        <v>1516</v>
      </c>
      <c r="L393">
        <v>6200</v>
      </c>
      <c r="M393">
        <v>1938</v>
      </c>
      <c r="N393">
        <v>3</v>
      </c>
      <c r="O393">
        <v>3</v>
      </c>
      <c r="P393">
        <v>110.51</v>
      </c>
      <c r="Q393" s="1" t="s">
        <v>508</v>
      </c>
      <c r="R393">
        <v>82.5</v>
      </c>
      <c r="S393">
        <v>27.9</v>
      </c>
      <c r="T393">
        <v>49.1</v>
      </c>
      <c r="U393">
        <v>10285453</v>
      </c>
    </row>
    <row r="394" spans="1:21">
      <c r="A394">
        <v>411</v>
      </c>
      <c r="B394" t="s">
        <v>388</v>
      </c>
      <c r="C394" t="s">
        <v>1517</v>
      </c>
      <c r="D394" t="s">
        <v>1518</v>
      </c>
      <c r="E394" t="s">
        <v>1519</v>
      </c>
      <c r="F394" t="s">
        <v>1520</v>
      </c>
      <c r="G394" t="s">
        <v>388</v>
      </c>
      <c r="H394" t="b">
        <v>1</v>
      </c>
      <c r="I394" t="s">
        <v>33</v>
      </c>
      <c r="J394" t="s">
        <v>1521</v>
      </c>
      <c r="K394" t="s">
        <v>1522</v>
      </c>
      <c r="L394">
        <v>6200</v>
      </c>
      <c r="M394">
        <v>1933</v>
      </c>
      <c r="N394">
        <v>8</v>
      </c>
      <c r="O394">
        <v>2</v>
      </c>
      <c r="P394">
        <v>115.91</v>
      </c>
      <c r="Q394" s="1" t="s">
        <v>1523</v>
      </c>
      <c r="R394">
        <v>81.8</v>
      </c>
      <c r="S394">
        <v>23</v>
      </c>
      <c r="T394">
        <v>41.2</v>
      </c>
      <c r="U394">
        <v>17332850</v>
      </c>
    </row>
    <row r="395" spans="1:21">
      <c r="A395">
        <v>411</v>
      </c>
      <c r="B395" t="s">
        <v>110</v>
      </c>
      <c r="C395" t="s">
        <v>1524</v>
      </c>
      <c r="D395" t="s">
        <v>112</v>
      </c>
      <c r="E395" t="s">
        <v>199</v>
      </c>
      <c r="F395" t="s">
        <v>1237</v>
      </c>
      <c r="G395" t="s">
        <v>110</v>
      </c>
      <c r="H395" t="b">
        <v>1</v>
      </c>
      <c r="I395" t="s">
        <v>33</v>
      </c>
      <c r="J395" t="s">
        <v>1393</v>
      </c>
      <c r="K395" t="s">
        <v>1525</v>
      </c>
      <c r="L395">
        <v>6200</v>
      </c>
      <c r="M395">
        <v>1964</v>
      </c>
      <c r="N395">
        <v>1</v>
      </c>
      <c r="O395">
        <v>1</v>
      </c>
      <c r="P395">
        <v>125.08</v>
      </c>
      <c r="Q395" s="1" t="s">
        <v>117</v>
      </c>
      <c r="R395">
        <v>77</v>
      </c>
      <c r="S395">
        <v>9.4</v>
      </c>
      <c r="T395">
        <v>59.2</v>
      </c>
      <c r="U395">
        <v>1397715000</v>
      </c>
    </row>
    <row r="396" spans="1:21">
      <c r="A396">
        <v>411</v>
      </c>
      <c r="B396" t="s">
        <v>257</v>
      </c>
      <c r="C396" t="s">
        <v>1526</v>
      </c>
      <c r="D396" t="s">
        <v>112</v>
      </c>
      <c r="E396" t="s">
        <v>834</v>
      </c>
      <c r="F396" t="s">
        <v>1527</v>
      </c>
      <c r="G396" t="s">
        <v>257</v>
      </c>
      <c r="H396" t="b">
        <v>1</v>
      </c>
      <c r="I396" t="s">
        <v>33</v>
      </c>
      <c r="J396" t="s">
        <v>1528</v>
      </c>
      <c r="K396" t="s">
        <v>912</v>
      </c>
      <c r="L396">
        <v>6200</v>
      </c>
      <c r="M396">
        <v>1964</v>
      </c>
      <c r="N396">
        <v>1</v>
      </c>
      <c r="O396">
        <v>1</v>
      </c>
      <c r="P396">
        <v>125.08</v>
      </c>
      <c r="Q396" s="1" t="s">
        <v>117</v>
      </c>
      <c r="R396">
        <v>77</v>
      </c>
      <c r="S396">
        <v>9.4</v>
      </c>
      <c r="T396">
        <v>59.2</v>
      </c>
      <c r="U396">
        <v>1397715000</v>
      </c>
    </row>
    <row r="397" spans="1:21">
      <c r="A397">
        <v>411</v>
      </c>
      <c r="B397" t="s">
        <v>257</v>
      </c>
      <c r="C397" t="s">
        <v>1529</v>
      </c>
      <c r="D397" t="s">
        <v>112</v>
      </c>
      <c r="E397" t="s">
        <v>834</v>
      </c>
      <c r="F397" t="s">
        <v>1530</v>
      </c>
      <c r="G397" t="s">
        <v>257</v>
      </c>
      <c r="H397" t="b">
        <v>1</v>
      </c>
      <c r="I397" t="s">
        <v>33</v>
      </c>
      <c r="J397" t="s">
        <v>1528</v>
      </c>
      <c r="K397" t="s">
        <v>1531</v>
      </c>
      <c r="L397">
        <v>6200</v>
      </c>
      <c r="M397">
        <v>1972</v>
      </c>
      <c r="N397">
        <v>1</v>
      </c>
      <c r="O397">
        <v>1</v>
      </c>
      <c r="P397">
        <v>125.08</v>
      </c>
      <c r="Q397" s="1" t="s">
        <v>117</v>
      </c>
      <c r="R397">
        <v>77</v>
      </c>
      <c r="S397">
        <v>9.4</v>
      </c>
      <c r="T397">
        <v>59.2</v>
      </c>
      <c r="U397">
        <v>1397715000</v>
      </c>
    </row>
    <row r="398" spans="1:21">
      <c r="A398">
        <v>411</v>
      </c>
      <c r="B398" t="s">
        <v>56</v>
      </c>
      <c r="C398" t="s">
        <v>1532</v>
      </c>
      <c r="D398" t="s">
        <v>1533</v>
      </c>
      <c r="E398" t="s">
        <v>1534</v>
      </c>
      <c r="F398" t="s">
        <v>271</v>
      </c>
      <c r="G398" t="s">
        <v>56</v>
      </c>
      <c r="H398" t="b">
        <v>1</v>
      </c>
      <c r="I398" t="s">
        <v>33</v>
      </c>
      <c r="J398" t="s">
        <v>1535</v>
      </c>
      <c r="K398" t="s">
        <v>1536</v>
      </c>
      <c r="L398">
        <v>6200</v>
      </c>
      <c r="M398">
        <v>1962</v>
      </c>
      <c r="N398">
        <v>7</v>
      </c>
      <c r="O398">
        <v>11</v>
      </c>
      <c r="P398">
        <v>114.11</v>
      </c>
      <c r="Q398" s="1" t="s">
        <v>1537</v>
      </c>
      <c r="R398">
        <v>77.599999999999994</v>
      </c>
      <c r="S398">
        <v>17.399999999999999</v>
      </c>
      <c r="T398">
        <v>40.799999999999997</v>
      </c>
      <c r="U398">
        <v>37970874</v>
      </c>
    </row>
    <row r="399" spans="1:21">
      <c r="A399">
        <v>418</v>
      </c>
      <c r="B399" t="s">
        <v>79</v>
      </c>
      <c r="C399" t="s">
        <v>1538</v>
      </c>
      <c r="D399" t="s">
        <v>572</v>
      </c>
      <c r="E399" t="s">
        <v>573</v>
      </c>
      <c r="F399" t="s">
        <v>1539</v>
      </c>
      <c r="G399" t="s">
        <v>79</v>
      </c>
      <c r="H399" t="b">
        <v>1</v>
      </c>
      <c r="I399" t="s">
        <v>33</v>
      </c>
      <c r="J399" t="s">
        <v>1540</v>
      </c>
      <c r="K399" t="s">
        <v>740</v>
      </c>
      <c r="L399">
        <v>6100</v>
      </c>
      <c r="M399">
        <v>1953</v>
      </c>
      <c r="N399">
        <v>4</v>
      </c>
      <c r="O399">
        <v>29</v>
      </c>
      <c r="P399">
        <v>267.51</v>
      </c>
      <c r="Q399" s="1" t="s">
        <v>577</v>
      </c>
      <c r="R399">
        <v>54.3</v>
      </c>
      <c r="S399">
        <v>1.5</v>
      </c>
      <c r="T399">
        <v>34.799999999999997</v>
      </c>
      <c r="U399">
        <v>200963599</v>
      </c>
    </row>
    <row r="400" spans="1:21">
      <c r="A400">
        <v>418</v>
      </c>
      <c r="B400" t="s">
        <v>56</v>
      </c>
      <c r="C400" t="s">
        <v>1541</v>
      </c>
      <c r="D400" t="s">
        <v>39</v>
      </c>
      <c r="E400" t="s">
        <v>893</v>
      </c>
      <c r="F400" t="s">
        <v>809</v>
      </c>
      <c r="G400" t="s">
        <v>56</v>
      </c>
      <c r="H400" t="b">
        <v>1</v>
      </c>
      <c r="I400" t="s">
        <v>33</v>
      </c>
      <c r="J400" t="s">
        <v>1542</v>
      </c>
      <c r="K400" t="s">
        <v>1543</v>
      </c>
      <c r="L400">
        <v>6100</v>
      </c>
      <c r="M400">
        <v>1964</v>
      </c>
      <c r="N400">
        <v>7</v>
      </c>
      <c r="O400">
        <v>31</v>
      </c>
      <c r="P400">
        <v>117.24</v>
      </c>
      <c r="Q400" s="1" t="s">
        <v>44</v>
      </c>
      <c r="R400">
        <v>78.5</v>
      </c>
      <c r="S400">
        <v>9.6</v>
      </c>
      <c r="T400">
        <v>36.6</v>
      </c>
      <c r="U400">
        <v>328239523</v>
      </c>
    </row>
    <row r="401" spans="1:21">
      <c r="A401">
        <v>418</v>
      </c>
      <c r="B401" t="s">
        <v>28</v>
      </c>
      <c r="C401" t="s">
        <v>1544</v>
      </c>
      <c r="D401" t="s">
        <v>165</v>
      </c>
      <c r="E401" t="s">
        <v>903</v>
      </c>
      <c r="F401" t="s">
        <v>1545</v>
      </c>
      <c r="G401" t="s">
        <v>28</v>
      </c>
      <c r="H401" t="b">
        <v>0</v>
      </c>
      <c r="I401" t="s">
        <v>33</v>
      </c>
      <c r="J401" t="s">
        <v>1546</v>
      </c>
      <c r="K401" t="s">
        <v>71</v>
      </c>
      <c r="L401">
        <v>6100</v>
      </c>
      <c r="M401">
        <v>1943</v>
      </c>
      <c r="N401">
        <v>9</v>
      </c>
      <c r="O401">
        <v>28</v>
      </c>
      <c r="P401">
        <v>112.85</v>
      </c>
      <c r="Q401" s="1" t="s">
        <v>170</v>
      </c>
      <c r="R401">
        <v>80.900000000000006</v>
      </c>
      <c r="S401">
        <v>11.5</v>
      </c>
      <c r="T401">
        <v>48.8</v>
      </c>
      <c r="U401">
        <v>83132799</v>
      </c>
    </row>
    <row r="402" spans="1:21">
      <c r="A402">
        <v>418</v>
      </c>
      <c r="B402" t="s">
        <v>28</v>
      </c>
      <c r="C402" t="s">
        <v>1547</v>
      </c>
      <c r="D402" t="s">
        <v>165</v>
      </c>
      <c r="E402" t="s">
        <v>903</v>
      </c>
      <c r="F402" t="s">
        <v>1545</v>
      </c>
      <c r="G402" t="s">
        <v>28</v>
      </c>
      <c r="H402" t="b">
        <v>0</v>
      </c>
      <c r="I402" t="s">
        <v>33</v>
      </c>
      <c r="J402" t="s">
        <v>1546</v>
      </c>
      <c r="K402" t="s">
        <v>1548</v>
      </c>
      <c r="L402">
        <v>6100</v>
      </c>
      <c r="M402">
        <v>1951</v>
      </c>
      <c r="N402">
        <v>1</v>
      </c>
      <c r="O402">
        <v>1</v>
      </c>
      <c r="P402">
        <v>112.85</v>
      </c>
      <c r="Q402" s="1" t="s">
        <v>170</v>
      </c>
      <c r="R402">
        <v>80.900000000000006</v>
      </c>
      <c r="S402">
        <v>11.5</v>
      </c>
      <c r="T402">
        <v>48.8</v>
      </c>
      <c r="U402">
        <v>83132799</v>
      </c>
    </row>
    <row r="403" spans="1:21">
      <c r="A403">
        <v>425</v>
      </c>
      <c r="B403" t="s">
        <v>279</v>
      </c>
      <c r="C403" t="s">
        <v>1549</v>
      </c>
      <c r="D403" t="s">
        <v>334</v>
      </c>
      <c r="E403" t="s">
        <v>335</v>
      </c>
      <c r="F403" t="s">
        <v>1550</v>
      </c>
      <c r="G403" t="s">
        <v>279</v>
      </c>
      <c r="H403" t="b">
        <v>1</v>
      </c>
      <c r="I403" t="s">
        <v>33</v>
      </c>
      <c r="J403" t="s">
        <v>1551</v>
      </c>
      <c r="K403" t="s">
        <v>905</v>
      </c>
      <c r="L403">
        <v>6000</v>
      </c>
      <c r="M403">
        <v>1959</v>
      </c>
      <c r="N403">
        <v>2</v>
      </c>
      <c r="O403">
        <v>20</v>
      </c>
      <c r="P403">
        <v>180.75</v>
      </c>
      <c r="Q403" s="1" t="s">
        <v>339</v>
      </c>
      <c r="R403">
        <v>72.7</v>
      </c>
      <c r="S403">
        <v>11.4</v>
      </c>
      <c r="T403">
        <v>46.2</v>
      </c>
      <c r="U403">
        <v>144373535</v>
      </c>
    </row>
    <row r="404" spans="1:21">
      <c r="A404">
        <v>425</v>
      </c>
      <c r="B404" t="s">
        <v>469</v>
      </c>
      <c r="C404" t="s">
        <v>1552</v>
      </c>
      <c r="D404" t="s">
        <v>39</v>
      </c>
      <c r="E404" t="s">
        <v>386</v>
      </c>
      <c r="F404" t="s">
        <v>472</v>
      </c>
      <c r="G404" t="s">
        <v>469</v>
      </c>
      <c r="H404" t="b">
        <v>1</v>
      </c>
      <c r="I404" t="s">
        <v>33</v>
      </c>
      <c r="J404" t="s">
        <v>1553</v>
      </c>
      <c r="K404" t="s">
        <v>1554</v>
      </c>
      <c r="L404">
        <v>6000</v>
      </c>
      <c r="M404">
        <v>1938</v>
      </c>
      <c r="N404">
        <v>1</v>
      </c>
      <c r="O404">
        <v>12</v>
      </c>
      <c r="P404">
        <v>117.24</v>
      </c>
      <c r="Q404" s="1" t="s">
        <v>44</v>
      </c>
      <c r="R404">
        <v>78.5</v>
      </c>
      <c r="S404">
        <v>9.6</v>
      </c>
      <c r="T404">
        <v>36.6</v>
      </c>
      <c r="U404">
        <v>328239523</v>
      </c>
    </row>
    <row r="405" spans="1:21">
      <c r="A405">
        <v>425</v>
      </c>
      <c r="B405" t="s">
        <v>28</v>
      </c>
      <c r="C405" t="s">
        <v>1555</v>
      </c>
      <c r="D405" t="s">
        <v>140</v>
      </c>
      <c r="E405" t="s">
        <v>1556</v>
      </c>
      <c r="F405" t="s">
        <v>1557</v>
      </c>
      <c r="G405" t="s">
        <v>28</v>
      </c>
      <c r="H405" t="b">
        <v>1</v>
      </c>
      <c r="I405" t="s">
        <v>33</v>
      </c>
      <c r="J405" t="s">
        <v>1558</v>
      </c>
      <c r="K405" t="s">
        <v>242</v>
      </c>
      <c r="L405">
        <v>6000</v>
      </c>
      <c r="M405">
        <v>1949</v>
      </c>
      <c r="N405">
        <v>2</v>
      </c>
      <c r="O405">
        <v>18</v>
      </c>
      <c r="P405">
        <v>116.76</v>
      </c>
      <c r="Q405" s="1" t="s">
        <v>145</v>
      </c>
      <c r="R405">
        <v>81.900000000000006</v>
      </c>
      <c r="S405">
        <v>12.8</v>
      </c>
      <c r="T405">
        <v>24.5</v>
      </c>
      <c r="U405">
        <v>36991981</v>
      </c>
    </row>
    <row r="406" spans="1:21">
      <c r="A406">
        <v>425</v>
      </c>
      <c r="B406" t="s">
        <v>45</v>
      </c>
      <c r="C406" t="s">
        <v>1559</v>
      </c>
      <c r="D406" t="s">
        <v>39</v>
      </c>
      <c r="E406" t="s">
        <v>1560</v>
      </c>
      <c r="F406" t="s">
        <v>1561</v>
      </c>
      <c r="G406" t="s">
        <v>45</v>
      </c>
      <c r="H406" t="b">
        <v>1</v>
      </c>
      <c r="I406" t="s">
        <v>33</v>
      </c>
      <c r="J406" t="s">
        <v>1562</v>
      </c>
      <c r="K406" t="s">
        <v>1563</v>
      </c>
      <c r="L406">
        <v>6000</v>
      </c>
      <c r="M406">
        <v>1959</v>
      </c>
      <c r="N406">
        <v>8</v>
      </c>
      <c r="O406">
        <v>26</v>
      </c>
      <c r="P406">
        <v>117.24</v>
      </c>
      <c r="Q406" s="1" t="s">
        <v>44</v>
      </c>
      <c r="R406">
        <v>78.5</v>
      </c>
      <c r="S406">
        <v>9.6</v>
      </c>
      <c r="T406">
        <v>36.6</v>
      </c>
      <c r="U406">
        <v>328239523</v>
      </c>
    </row>
    <row r="407" spans="1:21">
      <c r="A407">
        <v>425</v>
      </c>
      <c r="B407" t="s">
        <v>28</v>
      </c>
      <c r="C407" t="s">
        <v>1564</v>
      </c>
      <c r="D407" t="s">
        <v>81</v>
      </c>
      <c r="E407" t="s">
        <v>82</v>
      </c>
      <c r="F407" t="s">
        <v>533</v>
      </c>
      <c r="G407" t="s">
        <v>28</v>
      </c>
      <c r="H407" t="b">
        <v>1</v>
      </c>
      <c r="I407" t="s">
        <v>33</v>
      </c>
      <c r="J407" t="s">
        <v>534</v>
      </c>
      <c r="K407" t="s">
        <v>1565</v>
      </c>
      <c r="L407">
        <v>6000</v>
      </c>
      <c r="M407">
        <v>1958</v>
      </c>
      <c r="N407">
        <v>1</v>
      </c>
      <c r="O407">
        <v>1</v>
      </c>
      <c r="P407">
        <v>180.44</v>
      </c>
      <c r="Q407" s="1" t="s">
        <v>85</v>
      </c>
      <c r="R407">
        <v>69.400000000000006</v>
      </c>
      <c r="S407">
        <v>11.2</v>
      </c>
      <c r="T407">
        <v>49.7</v>
      </c>
      <c r="U407">
        <v>1366417754</v>
      </c>
    </row>
    <row r="408" spans="1:21">
      <c r="A408">
        <v>425</v>
      </c>
      <c r="B408" t="s">
        <v>79</v>
      </c>
      <c r="C408" t="s">
        <v>1566</v>
      </c>
      <c r="D408" t="s">
        <v>539</v>
      </c>
      <c r="E408" t="s">
        <v>540</v>
      </c>
      <c r="F408" t="s">
        <v>79</v>
      </c>
      <c r="G408" t="s">
        <v>79</v>
      </c>
      <c r="H408" t="b">
        <v>0</v>
      </c>
      <c r="I408" t="s">
        <v>33</v>
      </c>
      <c r="J408" t="s">
        <v>1567</v>
      </c>
      <c r="K408" t="s">
        <v>1568</v>
      </c>
      <c r="L408">
        <v>6000</v>
      </c>
      <c r="M408">
        <v>1934</v>
      </c>
      <c r="N408">
        <v>11</v>
      </c>
      <c r="O408">
        <v>2</v>
      </c>
      <c r="P408">
        <v>113.27</v>
      </c>
      <c r="Q408" s="1" t="s">
        <v>543</v>
      </c>
      <c r="R408">
        <v>76.900000000000006</v>
      </c>
      <c r="S408">
        <v>14.9</v>
      </c>
      <c r="T408">
        <v>29.5</v>
      </c>
      <c r="U408">
        <v>69625582</v>
      </c>
    </row>
    <row r="409" spans="1:21">
      <c r="A409">
        <v>425</v>
      </c>
      <c r="B409" t="s">
        <v>56</v>
      </c>
      <c r="C409" t="s">
        <v>1569</v>
      </c>
      <c r="D409" t="s">
        <v>672</v>
      </c>
      <c r="E409" t="s">
        <v>1507</v>
      </c>
      <c r="F409" t="s">
        <v>271</v>
      </c>
      <c r="G409" t="s">
        <v>56</v>
      </c>
      <c r="H409" t="b">
        <v>1</v>
      </c>
      <c r="I409" t="s">
        <v>33</v>
      </c>
      <c r="J409" t="s">
        <v>1570</v>
      </c>
      <c r="K409" t="s">
        <v>1571</v>
      </c>
      <c r="L409">
        <v>6000</v>
      </c>
      <c r="M409">
        <v>1930</v>
      </c>
      <c r="N409">
        <v>10</v>
      </c>
      <c r="O409">
        <v>22</v>
      </c>
      <c r="P409">
        <v>108.15</v>
      </c>
      <c r="Q409" s="1" t="s">
        <v>678</v>
      </c>
      <c r="R409">
        <v>82.8</v>
      </c>
      <c r="S409">
        <v>23.1</v>
      </c>
      <c r="T409">
        <v>25.3</v>
      </c>
      <c r="U409">
        <v>9053300</v>
      </c>
    </row>
    <row r="410" spans="1:21">
      <c r="A410">
        <v>425</v>
      </c>
      <c r="B410" t="s">
        <v>56</v>
      </c>
      <c r="C410" t="s">
        <v>1572</v>
      </c>
      <c r="D410" t="s">
        <v>39</v>
      </c>
      <c r="E410" t="s">
        <v>838</v>
      </c>
      <c r="F410" t="s">
        <v>271</v>
      </c>
      <c r="G410" t="s">
        <v>56</v>
      </c>
      <c r="H410" t="b">
        <v>1</v>
      </c>
      <c r="I410" t="s">
        <v>33</v>
      </c>
      <c r="J410" t="s">
        <v>1573</v>
      </c>
      <c r="K410" t="s">
        <v>71</v>
      </c>
      <c r="L410">
        <v>6000</v>
      </c>
      <c r="M410">
        <v>1946</v>
      </c>
      <c r="N410">
        <v>7</v>
      </c>
      <c r="O410">
        <v>4</v>
      </c>
      <c r="P410">
        <v>117.24</v>
      </c>
      <c r="Q410" s="1" t="s">
        <v>44</v>
      </c>
      <c r="R410">
        <v>78.5</v>
      </c>
      <c r="S410">
        <v>9.6</v>
      </c>
      <c r="T410">
        <v>36.6</v>
      </c>
      <c r="U410">
        <v>328239523</v>
      </c>
    </row>
    <row r="411" spans="1:21">
      <c r="A411">
        <v>425</v>
      </c>
      <c r="B411" t="s">
        <v>45</v>
      </c>
      <c r="C411" t="s">
        <v>1574</v>
      </c>
      <c r="D411" t="s">
        <v>39</v>
      </c>
      <c r="E411" t="s">
        <v>1306</v>
      </c>
      <c r="F411" t="s">
        <v>1575</v>
      </c>
      <c r="G411" t="s">
        <v>45</v>
      </c>
      <c r="H411" t="b">
        <v>1</v>
      </c>
      <c r="I411" t="s">
        <v>33</v>
      </c>
      <c r="J411" t="s">
        <v>1576</v>
      </c>
      <c r="K411" t="s">
        <v>144</v>
      </c>
      <c r="L411">
        <v>6000</v>
      </c>
      <c r="M411">
        <v>1951</v>
      </c>
      <c r="N411">
        <v>7</v>
      </c>
      <c r="O411">
        <v>2</v>
      </c>
      <c r="P411">
        <v>117.24</v>
      </c>
      <c r="Q411" s="1" t="s">
        <v>44</v>
      </c>
      <c r="R411">
        <v>78.5</v>
      </c>
      <c r="S411">
        <v>9.6</v>
      </c>
      <c r="T411">
        <v>36.6</v>
      </c>
      <c r="U411">
        <v>328239523</v>
      </c>
    </row>
    <row r="412" spans="1:21">
      <c r="A412">
        <v>425</v>
      </c>
      <c r="B412" t="s">
        <v>28</v>
      </c>
      <c r="C412" t="s">
        <v>1577</v>
      </c>
      <c r="D412" t="s">
        <v>39</v>
      </c>
      <c r="E412" t="s">
        <v>1578</v>
      </c>
      <c r="F412" t="s">
        <v>167</v>
      </c>
      <c r="G412" t="s">
        <v>28</v>
      </c>
      <c r="H412" t="b">
        <v>1</v>
      </c>
      <c r="I412" t="s">
        <v>33</v>
      </c>
      <c r="J412" t="s">
        <v>1579</v>
      </c>
      <c r="K412" t="s">
        <v>1580</v>
      </c>
      <c r="L412">
        <v>6000</v>
      </c>
      <c r="M412">
        <v>1937</v>
      </c>
      <c r="N412">
        <v>9</v>
      </c>
      <c r="O412">
        <v>8</v>
      </c>
      <c r="P412">
        <v>117.24</v>
      </c>
      <c r="Q412" s="1" t="s">
        <v>44</v>
      </c>
      <c r="R412">
        <v>78.5</v>
      </c>
      <c r="S412">
        <v>9.6</v>
      </c>
      <c r="T412">
        <v>36.6</v>
      </c>
      <c r="U412">
        <v>328239523</v>
      </c>
    </row>
    <row r="413" spans="1:21">
      <c r="A413">
        <v>437</v>
      </c>
      <c r="B413" t="s">
        <v>469</v>
      </c>
      <c r="C413" t="s">
        <v>1581</v>
      </c>
      <c r="D413" t="s">
        <v>112</v>
      </c>
      <c r="E413" t="s">
        <v>662</v>
      </c>
      <c r="F413" t="s">
        <v>472</v>
      </c>
      <c r="G413" t="s">
        <v>469</v>
      </c>
      <c r="H413" t="b">
        <v>1</v>
      </c>
      <c r="I413" t="s">
        <v>33</v>
      </c>
      <c r="J413" t="s">
        <v>1582</v>
      </c>
      <c r="K413" t="s">
        <v>1583</v>
      </c>
      <c r="L413">
        <v>5900</v>
      </c>
      <c r="M413">
        <v>1963</v>
      </c>
      <c r="N413">
        <v>1</v>
      </c>
      <c r="O413">
        <v>1</v>
      </c>
      <c r="P413">
        <v>125.08</v>
      </c>
      <c r="Q413" s="1" t="s">
        <v>117</v>
      </c>
      <c r="R413">
        <v>77</v>
      </c>
      <c r="S413">
        <v>9.4</v>
      </c>
      <c r="T413">
        <v>59.2</v>
      </c>
      <c r="U413">
        <v>1397715000</v>
      </c>
    </row>
    <row r="414" spans="1:21">
      <c r="A414">
        <v>437</v>
      </c>
      <c r="B414" t="s">
        <v>79</v>
      </c>
      <c r="C414" t="s">
        <v>1584</v>
      </c>
      <c r="D414" t="s">
        <v>539</v>
      </c>
      <c r="E414" t="s">
        <v>540</v>
      </c>
      <c r="F414" t="s">
        <v>79</v>
      </c>
      <c r="G414" t="s">
        <v>79</v>
      </c>
      <c r="H414" t="b">
        <v>0</v>
      </c>
      <c r="I414" t="s">
        <v>33</v>
      </c>
      <c r="J414" t="s">
        <v>1585</v>
      </c>
      <c r="K414" t="s">
        <v>1586</v>
      </c>
      <c r="L414">
        <v>5900</v>
      </c>
      <c r="M414">
        <v>1930</v>
      </c>
      <c r="N414">
        <v>4</v>
      </c>
      <c r="O414">
        <v>1</v>
      </c>
      <c r="P414">
        <v>113.27</v>
      </c>
      <c r="Q414" s="1" t="s">
        <v>543</v>
      </c>
      <c r="R414">
        <v>76.900000000000006</v>
      </c>
      <c r="S414">
        <v>14.9</v>
      </c>
      <c r="T414">
        <v>29.5</v>
      </c>
      <c r="U414">
        <v>69625582</v>
      </c>
    </row>
    <row r="415" spans="1:21">
      <c r="A415">
        <v>437</v>
      </c>
      <c r="B415" t="s">
        <v>56</v>
      </c>
      <c r="C415" t="s">
        <v>1587</v>
      </c>
      <c r="D415" t="s">
        <v>39</v>
      </c>
      <c r="E415" t="s">
        <v>1588</v>
      </c>
      <c r="F415" t="s">
        <v>211</v>
      </c>
      <c r="G415" t="s">
        <v>56</v>
      </c>
      <c r="H415" t="b">
        <v>1</v>
      </c>
      <c r="I415" t="s">
        <v>33</v>
      </c>
      <c r="J415" t="s">
        <v>1589</v>
      </c>
      <c r="K415" t="s">
        <v>659</v>
      </c>
      <c r="L415">
        <v>5900</v>
      </c>
      <c r="M415">
        <v>1961</v>
      </c>
      <c r="N415">
        <v>4</v>
      </c>
      <c r="O415">
        <v>23</v>
      </c>
      <c r="P415">
        <v>117.24</v>
      </c>
      <c r="Q415" s="1" t="s">
        <v>44</v>
      </c>
      <c r="R415">
        <v>78.5</v>
      </c>
      <c r="S415">
        <v>9.6</v>
      </c>
      <c r="T415">
        <v>36.6</v>
      </c>
      <c r="U415">
        <v>328239523</v>
      </c>
    </row>
    <row r="416" spans="1:21">
      <c r="A416">
        <v>437</v>
      </c>
      <c r="B416" t="s">
        <v>56</v>
      </c>
      <c r="C416" t="s">
        <v>1590</v>
      </c>
      <c r="D416" t="s">
        <v>39</v>
      </c>
      <c r="E416" t="s">
        <v>838</v>
      </c>
      <c r="F416" t="s">
        <v>1591</v>
      </c>
      <c r="G416" t="s">
        <v>56</v>
      </c>
      <c r="H416" t="b">
        <v>1</v>
      </c>
      <c r="I416" t="s">
        <v>33</v>
      </c>
      <c r="J416" t="s">
        <v>1592</v>
      </c>
      <c r="K416" t="s">
        <v>1593</v>
      </c>
      <c r="L416">
        <v>5900</v>
      </c>
      <c r="M416">
        <v>1960</v>
      </c>
      <c r="N416">
        <v>10</v>
      </c>
      <c r="O416">
        <v>12</v>
      </c>
      <c r="P416">
        <v>117.24</v>
      </c>
      <c r="Q416" s="1" t="s">
        <v>44</v>
      </c>
      <c r="R416">
        <v>78.5</v>
      </c>
      <c r="S416">
        <v>9.6</v>
      </c>
      <c r="T416">
        <v>36.6</v>
      </c>
      <c r="U416">
        <v>328239523</v>
      </c>
    </row>
    <row r="417" spans="1:21">
      <c r="A417">
        <v>437</v>
      </c>
      <c r="B417" t="s">
        <v>110</v>
      </c>
      <c r="C417" t="s">
        <v>1594</v>
      </c>
      <c r="D417" t="s">
        <v>112</v>
      </c>
      <c r="E417" t="s">
        <v>253</v>
      </c>
      <c r="F417" t="s">
        <v>1595</v>
      </c>
      <c r="G417" t="s">
        <v>110</v>
      </c>
      <c r="H417" t="b">
        <v>0</v>
      </c>
      <c r="I417" t="s">
        <v>33</v>
      </c>
      <c r="J417" t="s">
        <v>1596</v>
      </c>
      <c r="K417" t="s">
        <v>1597</v>
      </c>
      <c r="L417">
        <v>5900</v>
      </c>
      <c r="M417">
        <v>1957</v>
      </c>
      <c r="N417">
        <v>1</v>
      </c>
      <c r="O417">
        <v>15</v>
      </c>
      <c r="P417">
        <v>125.08</v>
      </c>
      <c r="Q417" s="1" t="s">
        <v>117</v>
      </c>
      <c r="R417">
        <v>77</v>
      </c>
      <c r="S417">
        <v>9.4</v>
      </c>
      <c r="T417">
        <v>59.2</v>
      </c>
      <c r="U417">
        <v>1397715000</v>
      </c>
    </row>
    <row r="418" spans="1:21">
      <c r="A418">
        <v>442</v>
      </c>
      <c r="B418" t="s">
        <v>56</v>
      </c>
      <c r="C418" t="s">
        <v>1598</v>
      </c>
      <c r="D418" t="s">
        <v>39</v>
      </c>
      <c r="E418" t="s">
        <v>210</v>
      </c>
      <c r="F418" t="s">
        <v>809</v>
      </c>
      <c r="G418" t="s">
        <v>56</v>
      </c>
      <c r="H418" t="b">
        <v>1</v>
      </c>
      <c r="I418" t="s">
        <v>33</v>
      </c>
      <c r="J418" t="s">
        <v>1599</v>
      </c>
      <c r="K418" t="s">
        <v>1600</v>
      </c>
      <c r="L418">
        <v>5800</v>
      </c>
      <c r="M418">
        <v>1964</v>
      </c>
      <c r="N418">
        <v>12</v>
      </c>
      <c r="O418">
        <v>29</v>
      </c>
      <c r="P418">
        <v>117.24</v>
      </c>
      <c r="Q418" s="1" t="s">
        <v>44</v>
      </c>
      <c r="R418">
        <v>78.5</v>
      </c>
      <c r="S418">
        <v>9.6</v>
      </c>
      <c r="T418">
        <v>36.6</v>
      </c>
      <c r="U418">
        <v>328239523</v>
      </c>
    </row>
    <row r="419" spans="1:21">
      <c r="A419">
        <v>442</v>
      </c>
      <c r="B419" t="s">
        <v>358</v>
      </c>
      <c r="C419" t="s">
        <v>1601</v>
      </c>
      <c r="D419" t="s">
        <v>1202</v>
      </c>
      <c r="E419" t="s">
        <v>1602</v>
      </c>
      <c r="F419" t="s">
        <v>555</v>
      </c>
      <c r="G419" t="s">
        <v>358</v>
      </c>
      <c r="H419" t="b">
        <v>0</v>
      </c>
      <c r="I419" t="s">
        <v>33</v>
      </c>
      <c r="J419" t="s">
        <v>1603</v>
      </c>
      <c r="K419" t="s">
        <v>1604</v>
      </c>
      <c r="L419">
        <v>5800</v>
      </c>
      <c r="M419">
        <v>1947</v>
      </c>
      <c r="N419">
        <v>10</v>
      </c>
      <c r="O419">
        <v>25</v>
      </c>
      <c r="P419">
        <v>110.35</v>
      </c>
      <c r="Q419" s="1" t="s">
        <v>1206</v>
      </c>
      <c r="R419">
        <v>81</v>
      </c>
      <c r="S419">
        <v>32.4</v>
      </c>
      <c r="T419">
        <v>23.8</v>
      </c>
      <c r="U419">
        <v>5818553</v>
      </c>
    </row>
    <row r="420" spans="1:21">
      <c r="A420">
        <v>442</v>
      </c>
      <c r="B420" t="s">
        <v>358</v>
      </c>
      <c r="C420" t="s">
        <v>1605</v>
      </c>
      <c r="D420" t="s">
        <v>39</v>
      </c>
      <c r="E420" t="s">
        <v>838</v>
      </c>
      <c r="F420" t="s">
        <v>524</v>
      </c>
      <c r="G420" t="s">
        <v>358</v>
      </c>
      <c r="H420" t="b">
        <v>1</v>
      </c>
      <c r="I420" t="s">
        <v>33</v>
      </c>
      <c r="J420" t="s">
        <v>1606</v>
      </c>
      <c r="K420" t="s">
        <v>1056</v>
      </c>
      <c r="L420">
        <v>5800</v>
      </c>
      <c r="M420">
        <v>1952</v>
      </c>
      <c r="N420">
        <v>7</v>
      </c>
      <c r="O420">
        <v>29</v>
      </c>
      <c r="P420">
        <v>117.24</v>
      </c>
      <c r="Q420" s="1" t="s">
        <v>44</v>
      </c>
      <c r="R420">
        <v>78.5</v>
      </c>
      <c r="S420">
        <v>9.6</v>
      </c>
      <c r="T420">
        <v>36.6</v>
      </c>
      <c r="U420">
        <v>328239523</v>
      </c>
    </row>
    <row r="421" spans="1:21">
      <c r="A421">
        <v>445</v>
      </c>
      <c r="B421" t="s">
        <v>279</v>
      </c>
      <c r="C421" t="s">
        <v>1607</v>
      </c>
      <c r="D421" t="s">
        <v>1608</v>
      </c>
      <c r="E421" t="s">
        <v>1609</v>
      </c>
      <c r="F421" t="s">
        <v>1610</v>
      </c>
      <c r="G421" t="s">
        <v>279</v>
      </c>
      <c r="H421" t="b">
        <v>1</v>
      </c>
      <c r="I421" t="s">
        <v>33</v>
      </c>
      <c r="J421" t="s">
        <v>1611</v>
      </c>
      <c r="K421" t="s">
        <v>1612</v>
      </c>
      <c r="L421">
        <v>5700</v>
      </c>
      <c r="M421">
        <v>1966</v>
      </c>
      <c r="N421">
        <v>9</v>
      </c>
      <c r="O421">
        <v>21</v>
      </c>
      <c r="P421">
        <v>281.66000000000003</v>
      </c>
      <c r="Q421" s="1" t="s">
        <v>1613</v>
      </c>
      <c r="R421">
        <v>71.599999999999994</v>
      </c>
      <c r="S421">
        <v>20.100000000000001</v>
      </c>
      <c r="T421">
        <v>45.2</v>
      </c>
      <c r="U421">
        <v>44385155</v>
      </c>
    </row>
    <row r="422" spans="1:21">
      <c r="A422">
        <v>445</v>
      </c>
      <c r="B422" t="s">
        <v>358</v>
      </c>
      <c r="C422" t="s">
        <v>1614</v>
      </c>
      <c r="D422" t="s">
        <v>39</v>
      </c>
      <c r="E422" t="s">
        <v>991</v>
      </c>
      <c r="F422" t="s">
        <v>1326</v>
      </c>
      <c r="G422" t="s">
        <v>358</v>
      </c>
      <c r="H422" t="b">
        <v>1</v>
      </c>
      <c r="I422" t="s">
        <v>33</v>
      </c>
      <c r="J422" t="s">
        <v>1615</v>
      </c>
      <c r="K422" t="s">
        <v>197</v>
      </c>
      <c r="L422">
        <v>5700</v>
      </c>
      <c r="M422">
        <v>1934</v>
      </c>
      <c r="N422">
        <v>9</v>
      </c>
      <c r="O422">
        <v>15</v>
      </c>
      <c r="P422">
        <v>117.24</v>
      </c>
      <c r="Q422" s="1" t="s">
        <v>44</v>
      </c>
      <c r="R422">
        <v>78.5</v>
      </c>
      <c r="S422">
        <v>9.6</v>
      </c>
      <c r="T422">
        <v>36.6</v>
      </c>
      <c r="U422">
        <v>328239523</v>
      </c>
    </row>
    <row r="423" spans="1:21">
      <c r="A423">
        <v>445</v>
      </c>
      <c r="B423" t="s">
        <v>299</v>
      </c>
      <c r="C423" t="s">
        <v>1616</v>
      </c>
      <c r="D423" t="s">
        <v>140</v>
      </c>
      <c r="E423" t="s">
        <v>1617</v>
      </c>
      <c r="F423" t="s">
        <v>410</v>
      </c>
      <c r="G423" t="s">
        <v>299</v>
      </c>
      <c r="H423" t="b">
        <v>0</v>
      </c>
      <c r="I423" t="s">
        <v>33</v>
      </c>
      <c r="J423" t="s">
        <v>1618</v>
      </c>
      <c r="K423" t="s">
        <v>1152</v>
      </c>
      <c r="L423">
        <v>5700</v>
      </c>
      <c r="M423">
        <v>1930</v>
      </c>
      <c r="N423">
        <v>1</v>
      </c>
      <c r="O423">
        <v>1</v>
      </c>
      <c r="P423">
        <v>116.76</v>
      </c>
      <c r="Q423" s="1" t="s">
        <v>145</v>
      </c>
      <c r="R423">
        <v>81.900000000000006</v>
      </c>
      <c r="S423">
        <v>12.8</v>
      </c>
      <c r="T423">
        <v>24.5</v>
      </c>
      <c r="U423">
        <v>36991981</v>
      </c>
    </row>
    <row r="424" spans="1:21">
      <c r="A424">
        <v>445</v>
      </c>
      <c r="B424" t="s">
        <v>469</v>
      </c>
      <c r="C424" t="s">
        <v>1619</v>
      </c>
      <c r="D424" t="s">
        <v>504</v>
      </c>
      <c r="E424" t="s">
        <v>505</v>
      </c>
      <c r="F424" t="s">
        <v>1218</v>
      </c>
      <c r="G424" t="s">
        <v>469</v>
      </c>
      <c r="H424" t="b">
        <v>0</v>
      </c>
      <c r="I424" t="s">
        <v>33</v>
      </c>
      <c r="J424" t="s">
        <v>1620</v>
      </c>
      <c r="K424" t="s">
        <v>1621</v>
      </c>
      <c r="L424">
        <v>5700</v>
      </c>
      <c r="M424">
        <v>1951</v>
      </c>
      <c r="N424">
        <v>8</v>
      </c>
      <c r="O424">
        <v>5</v>
      </c>
      <c r="P424">
        <v>110.51</v>
      </c>
      <c r="Q424" s="1" t="s">
        <v>508</v>
      </c>
      <c r="R424">
        <v>82.5</v>
      </c>
      <c r="S424">
        <v>27.9</v>
      </c>
      <c r="T424">
        <v>49.1</v>
      </c>
      <c r="U424">
        <v>10285453</v>
      </c>
    </row>
    <row r="425" spans="1:21">
      <c r="A425">
        <v>445</v>
      </c>
      <c r="B425" t="s">
        <v>587</v>
      </c>
      <c r="C425" t="s">
        <v>1622</v>
      </c>
      <c r="D425" t="s">
        <v>177</v>
      </c>
      <c r="E425" t="s">
        <v>1623</v>
      </c>
      <c r="F425" t="s">
        <v>1194</v>
      </c>
      <c r="G425" t="s">
        <v>587</v>
      </c>
      <c r="H425" t="b">
        <v>0</v>
      </c>
      <c r="I425" t="s">
        <v>33</v>
      </c>
      <c r="J425" t="s">
        <v>1624</v>
      </c>
      <c r="K425" t="s">
        <v>311</v>
      </c>
      <c r="L425">
        <v>5700</v>
      </c>
      <c r="M425">
        <v>1945</v>
      </c>
      <c r="N425">
        <v>12</v>
      </c>
      <c r="O425">
        <v>17</v>
      </c>
      <c r="P425">
        <v>99.55</v>
      </c>
      <c r="Q425" s="1" t="s">
        <v>182</v>
      </c>
      <c r="R425">
        <v>83.6</v>
      </c>
      <c r="S425">
        <v>10.1</v>
      </c>
      <c r="T425">
        <v>28.8</v>
      </c>
      <c r="U425">
        <v>8574832</v>
      </c>
    </row>
    <row r="426" spans="1:21">
      <c r="A426">
        <v>445</v>
      </c>
      <c r="B426" t="s">
        <v>56</v>
      </c>
      <c r="C426" t="s">
        <v>1625</v>
      </c>
      <c r="D426" t="s">
        <v>39</v>
      </c>
      <c r="E426" t="s">
        <v>68</v>
      </c>
      <c r="F426" t="s">
        <v>271</v>
      </c>
      <c r="G426" t="s">
        <v>56</v>
      </c>
      <c r="H426" t="b">
        <v>0</v>
      </c>
      <c r="I426" t="s">
        <v>33</v>
      </c>
      <c r="J426" t="s">
        <v>1626</v>
      </c>
      <c r="K426" t="s">
        <v>454</v>
      </c>
      <c r="L426">
        <v>5700</v>
      </c>
      <c r="M426">
        <v>1971</v>
      </c>
      <c r="N426">
        <v>11</v>
      </c>
      <c r="O426">
        <v>2</v>
      </c>
      <c r="P426">
        <v>117.24</v>
      </c>
      <c r="Q426" s="1" t="s">
        <v>44</v>
      </c>
      <c r="R426">
        <v>78.5</v>
      </c>
      <c r="S426">
        <v>9.6</v>
      </c>
      <c r="T426">
        <v>36.6</v>
      </c>
      <c r="U426">
        <v>328239523</v>
      </c>
    </row>
    <row r="427" spans="1:21">
      <c r="A427">
        <v>445</v>
      </c>
      <c r="B427" t="s">
        <v>56</v>
      </c>
      <c r="C427" t="s">
        <v>1627</v>
      </c>
      <c r="D427" t="s">
        <v>39</v>
      </c>
      <c r="E427" t="s">
        <v>1628</v>
      </c>
      <c r="F427" t="s">
        <v>271</v>
      </c>
      <c r="G427" t="s">
        <v>56</v>
      </c>
      <c r="H427" t="b">
        <v>0</v>
      </c>
      <c r="I427" t="s">
        <v>33</v>
      </c>
      <c r="J427" t="s">
        <v>1626</v>
      </c>
      <c r="K427" t="s">
        <v>1629</v>
      </c>
      <c r="L427">
        <v>5700</v>
      </c>
      <c r="M427">
        <v>1964</v>
      </c>
      <c r="N427">
        <v>4</v>
      </c>
      <c r="O427">
        <v>1</v>
      </c>
      <c r="P427">
        <v>117.24</v>
      </c>
      <c r="Q427" s="1" t="s">
        <v>44</v>
      </c>
      <c r="R427">
        <v>78.5</v>
      </c>
      <c r="S427">
        <v>9.6</v>
      </c>
      <c r="T427">
        <v>36.6</v>
      </c>
      <c r="U427">
        <v>328239523</v>
      </c>
    </row>
    <row r="428" spans="1:21">
      <c r="A428">
        <v>445</v>
      </c>
      <c r="B428" t="s">
        <v>56</v>
      </c>
      <c r="C428" t="s">
        <v>1630</v>
      </c>
      <c r="D428" t="s">
        <v>39</v>
      </c>
      <c r="E428" t="s">
        <v>68</v>
      </c>
      <c r="F428" t="s">
        <v>271</v>
      </c>
      <c r="G428" t="s">
        <v>56</v>
      </c>
      <c r="H428" t="b">
        <v>0</v>
      </c>
      <c r="I428" t="s">
        <v>33</v>
      </c>
      <c r="J428" t="s">
        <v>1626</v>
      </c>
      <c r="K428" t="s">
        <v>531</v>
      </c>
      <c r="L428">
        <v>5700</v>
      </c>
      <c r="M428">
        <v>1966</v>
      </c>
      <c r="N428">
        <v>8</v>
      </c>
      <c r="O428">
        <v>12</v>
      </c>
      <c r="P428">
        <v>117.24</v>
      </c>
      <c r="Q428" s="1" t="s">
        <v>44</v>
      </c>
      <c r="R428">
        <v>78.5</v>
      </c>
      <c r="S428">
        <v>9.6</v>
      </c>
      <c r="T428">
        <v>36.6</v>
      </c>
      <c r="U428">
        <v>328239523</v>
      </c>
    </row>
    <row r="429" spans="1:21">
      <c r="A429">
        <v>455</v>
      </c>
      <c r="B429" t="s">
        <v>299</v>
      </c>
      <c r="C429" t="s">
        <v>1631</v>
      </c>
      <c r="D429" t="s">
        <v>39</v>
      </c>
      <c r="E429" t="s">
        <v>599</v>
      </c>
      <c r="F429" t="s">
        <v>1632</v>
      </c>
      <c r="G429" t="s">
        <v>299</v>
      </c>
      <c r="H429" t="b">
        <v>0</v>
      </c>
      <c r="I429" t="s">
        <v>33</v>
      </c>
      <c r="J429" t="s">
        <v>1633</v>
      </c>
      <c r="K429" t="s">
        <v>1634</v>
      </c>
      <c r="L429">
        <v>5600</v>
      </c>
      <c r="M429">
        <v>1943</v>
      </c>
      <c r="N429">
        <v>4</v>
      </c>
      <c r="O429">
        <v>6</v>
      </c>
      <c r="P429">
        <v>117.24</v>
      </c>
      <c r="Q429" s="1" t="s">
        <v>44</v>
      </c>
      <c r="R429">
        <v>78.5</v>
      </c>
      <c r="S429">
        <v>9.6</v>
      </c>
      <c r="T429">
        <v>36.6</v>
      </c>
      <c r="U429">
        <v>328239523</v>
      </c>
    </row>
    <row r="430" spans="1:21">
      <c r="A430">
        <v>455</v>
      </c>
      <c r="B430" t="s">
        <v>175</v>
      </c>
      <c r="C430" t="s">
        <v>1635</v>
      </c>
      <c r="D430" t="s">
        <v>112</v>
      </c>
      <c r="E430" t="s">
        <v>253</v>
      </c>
      <c r="F430" t="s">
        <v>390</v>
      </c>
      <c r="G430" t="s">
        <v>175</v>
      </c>
      <c r="H430" t="b">
        <v>1</v>
      </c>
      <c r="I430" t="s">
        <v>33</v>
      </c>
      <c r="J430" t="s">
        <v>1636</v>
      </c>
      <c r="K430" t="s">
        <v>1637</v>
      </c>
      <c r="L430">
        <v>5600</v>
      </c>
      <c r="M430">
        <v>1970</v>
      </c>
      <c r="N430">
        <v>12</v>
      </c>
      <c r="O430">
        <v>1</v>
      </c>
      <c r="P430">
        <v>125.08</v>
      </c>
      <c r="Q430" s="1" t="s">
        <v>117</v>
      </c>
      <c r="R430">
        <v>77</v>
      </c>
      <c r="S430">
        <v>9.4</v>
      </c>
      <c r="T430">
        <v>59.2</v>
      </c>
      <c r="U430">
        <v>1397715000</v>
      </c>
    </row>
    <row r="431" spans="1:21">
      <c r="A431">
        <v>455</v>
      </c>
      <c r="B431" t="s">
        <v>37</v>
      </c>
      <c r="C431" t="s">
        <v>1638</v>
      </c>
      <c r="D431" t="s">
        <v>81</v>
      </c>
      <c r="E431" t="s">
        <v>295</v>
      </c>
      <c r="F431" t="s">
        <v>1639</v>
      </c>
      <c r="G431" t="s">
        <v>37</v>
      </c>
      <c r="H431" t="b">
        <v>0</v>
      </c>
      <c r="I431" t="s">
        <v>33</v>
      </c>
      <c r="J431" t="s">
        <v>1640</v>
      </c>
      <c r="K431" t="s">
        <v>1641</v>
      </c>
      <c r="L431">
        <v>5600</v>
      </c>
      <c r="M431">
        <v>1942</v>
      </c>
      <c r="N431">
        <v>3</v>
      </c>
      <c r="O431">
        <v>5</v>
      </c>
      <c r="P431">
        <v>180.44</v>
      </c>
      <c r="Q431" s="1" t="s">
        <v>85</v>
      </c>
      <c r="R431">
        <v>69.400000000000006</v>
      </c>
      <c r="S431">
        <v>11.2</v>
      </c>
      <c r="T431">
        <v>49.7</v>
      </c>
      <c r="U431">
        <v>1366417754</v>
      </c>
    </row>
    <row r="432" spans="1:21">
      <c r="A432">
        <v>455</v>
      </c>
      <c r="B432" t="s">
        <v>56</v>
      </c>
      <c r="C432" t="s">
        <v>1642</v>
      </c>
      <c r="D432" t="s">
        <v>39</v>
      </c>
      <c r="E432" t="s">
        <v>1643</v>
      </c>
      <c r="F432" t="s">
        <v>271</v>
      </c>
      <c r="G432" t="s">
        <v>56</v>
      </c>
      <c r="H432" t="b">
        <v>1</v>
      </c>
      <c r="I432" t="s">
        <v>33</v>
      </c>
      <c r="J432" t="s">
        <v>1644</v>
      </c>
      <c r="K432" t="s">
        <v>213</v>
      </c>
      <c r="L432">
        <v>5600</v>
      </c>
      <c r="M432">
        <v>1935</v>
      </c>
      <c r="N432">
        <v>9</v>
      </c>
      <c r="O432">
        <v>16</v>
      </c>
      <c r="P432">
        <v>117.24</v>
      </c>
      <c r="Q432" s="1" t="s">
        <v>44</v>
      </c>
      <c r="R432">
        <v>78.5</v>
      </c>
      <c r="S432">
        <v>9.6</v>
      </c>
      <c r="T432">
        <v>36.6</v>
      </c>
      <c r="U432">
        <v>328239523</v>
      </c>
    </row>
    <row r="433" spans="1:21">
      <c r="A433">
        <v>455</v>
      </c>
      <c r="B433" t="s">
        <v>358</v>
      </c>
      <c r="C433" t="s">
        <v>1645</v>
      </c>
      <c r="D433" t="s">
        <v>112</v>
      </c>
      <c r="E433" t="s">
        <v>253</v>
      </c>
      <c r="F433" t="s">
        <v>1646</v>
      </c>
      <c r="G433" t="s">
        <v>358</v>
      </c>
      <c r="H433" t="b">
        <v>1</v>
      </c>
      <c r="I433" t="s">
        <v>33</v>
      </c>
      <c r="J433" t="s">
        <v>426</v>
      </c>
      <c r="K433" t="s">
        <v>1647</v>
      </c>
      <c r="L433">
        <v>5600</v>
      </c>
      <c r="M433">
        <v>1967</v>
      </c>
      <c r="N433">
        <v>1</v>
      </c>
      <c r="O433">
        <v>1</v>
      </c>
      <c r="P433">
        <v>125.08</v>
      </c>
      <c r="Q433" s="1" t="s">
        <v>117</v>
      </c>
      <c r="R433">
        <v>77</v>
      </c>
      <c r="S433">
        <v>9.4</v>
      </c>
      <c r="T433">
        <v>59.2</v>
      </c>
      <c r="U433">
        <v>1397715000</v>
      </c>
    </row>
    <row r="434" spans="1:21">
      <c r="A434">
        <v>455</v>
      </c>
      <c r="B434" t="s">
        <v>56</v>
      </c>
      <c r="C434" t="s">
        <v>1648</v>
      </c>
      <c r="D434" t="s">
        <v>39</v>
      </c>
      <c r="E434" t="s">
        <v>1649</v>
      </c>
      <c r="F434" t="s">
        <v>1650</v>
      </c>
      <c r="G434" t="s">
        <v>56</v>
      </c>
      <c r="H434" t="b">
        <v>0</v>
      </c>
      <c r="I434" t="s">
        <v>92</v>
      </c>
      <c r="J434" t="s">
        <v>1651</v>
      </c>
      <c r="K434" t="s">
        <v>1652</v>
      </c>
      <c r="L434">
        <v>5600</v>
      </c>
      <c r="M434">
        <v>1958</v>
      </c>
      <c r="N434">
        <v>1</v>
      </c>
      <c r="O434">
        <v>7</v>
      </c>
      <c r="P434">
        <v>117.24</v>
      </c>
      <c r="Q434" s="1" t="s">
        <v>44</v>
      </c>
      <c r="R434">
        <v>78.5</v>
      </c>
      <c r="S434">
        <v>9.6</v>
      </c>
      <c r="T434">
        <v>36.6</v>
      </c>
      <c r="U434">
        <v>328239523</v>
      </c>
    </row>
    <row r="435" spans="1:21">
      <c r="A435">
        <v>455</v>
      </c>
      <c r="B435" t="s">
        <v>388</v>
      </c>
      <c r="C435" t="s">
        <v>1653</v>
      </c>
      <c r="D435" t="s">
        <v>39</v>
      </c>
      <c r="E435" t="s">
        <v>599</v>
      </c>
      <c r="F435" t="s">
        <v>1650</v>
      </c>
      <c r="G435" t="s">
        <v>388</v>
      </c>
      <c r="H435" t="b">
        <v>0</v>
      </c>
      <c r="I435" t="s">
        <v>33</v>
      </c>
      <c r="J435" t="s">
        <v>1654</v>
      </c>
      <c r="K435" t="s">
        <v>531</v>
      </c>
      <c r="L435">
        <v>5600</v>
      </c>
      <c r="M435">
        <v>1953</v>
      </c>
      <c r="N435">
        <v>9</v>
      </c>
      <c r="O435">
        <v>26</v>
      </c>
      <c r="P435">
        <v>117.24</v>
      </c>
      <c r="Q435" s="1" t="s">
        <v>44</v>
      </c>
      <c r="R435">
        <v>78.5</v>
      </c>
      <c r="S435">
        <v>9.6</v>
      </c>
      <c r="T435">
        <v>36.6</v>
      </c>
      <c r="U435">
        <v>328239523</v>
      </c>
    </row>
    <row r="436" spans="1:21">
      <c r="A436">
        <v>455</v>
      </c>
      <c r="B436" t="s">
        <v>203</v>
      </c>
      <c r="C436" t="s">
        <v>1655</v>
      </c>
      <c r="D436" t="s">
        <v>672</v>
      </c>
      <c r="E436" t="s">
        <v>1507</v>
      </c>
      <c r="F436" t="s">
        <v>1656</v>
      </c>
      <c r="G436" t="s">
        <v>203</v>
      </c>
      <c r="H436" t="b">
        <v>1</v>
      </c>
      <c r="I436" t="s">
        <v>33</v>
      </c>
      <c r="J436" t="s">
        <v>1657</v>
      </c>
      <c r="K436" t="s">
        <v>1658</v>
      </c>
      <c r="L436">
        <v>5600</v>
      </c>
      <c r="M436">
        <v>1971</v>
      </c>
      <c r="N436">
        <v>11</v>
      </c>
      <c r="O436">
        <v>1</v>
      </c>
      <c r="P436">
        <v>108.15</v>
      </c>
      <c r="Q436" s="1" t="s">
        <v>678</v>
      </c>
      <c r="R436">
        <v>82.8</v>
      </c>
      <c r="S436">
        <v>23.1</v>
      </c>
      <c r="T436">
        <v>25.3</v>
      </c>
      <c r="U436">
        <v>9053300</v>
      </c>
    </row>
    <row r="437" spans="1:21">
      <c r="A437">
        <v>455</v>
      </c>
      <c r="B437" t="s">
        <v>358</v>
      </c>
      <c r="C437" t="s">
        <v>1659</v>
      </c>
      <c r="D437" t="s">
        <v>807</v>
      </c>
      <c r="E437" t="s">
        <v>808</v>
      </c>
      <c r="F437" t="s">
        <v>1660</v>
      </c>
      <c r="G437" t="s">
        <v>358</v>
      </c>
      <c r="H437" t="b">
        <v>1</v>
      </c>
      <c r="I437" t="s">
        <v>33</v>
      </c>
      <c r="J437" t="s">
        <v>1661</v>
      </c>
      <c r="K437" t="s">
        <v>1662</v>
      </c>
      <c r="L437">
        <v>5600</v>
      </c>
      <c r="M437">
        <v>1957</v>
      </c>
      <c r="N437">
        <v>10</v>
      </c>
      <c r="O437">
        <v>23</v>
      </c>
      <c r="P437">
        <v>115.16</v>
      </c>
      <c r="Q437" s="1" t="s">
        <v>811</v>
      </c>
      <c r="R437">
        <v>82.6</v>
      </c>
      <c r="S437">
        <v>15.6</v>
      </c>
      <c r="T437">
        <v>33.200000000000003</v>
      </c>
      <c r="U437">
        <v>51709098</v>
      </c>
    </row>
    <row r="438" spans="1:21">
      <c r="A438">
        <v>455</v>
      </c>
      <c r="B438" t="s">
        <v>37</v>
      </c>
      <c r="C438" t="s">
        <v>1663</v>
      </c>
      <c r="D438" t="s">
        <v>112</v>
      </c>
      <c r="E438" t="s">
        <v>834</v>
      </c>
      <c r="F438" t="s">
        <v>642</v>
      </c>
      <c r="G438" t="s">
        <v>37</v>
      </c>
      <c r="H438" t="b">
        <v>1</v>
      </c>
      <c r="I438" t="s">
        <v>33</v>
      </c>
      <c r="J438" t="s">
        <v>775</v>
      </c>
      <c r="K438" t="s">
        <v>1664</v>
      </c>
      <c r="L438">
        <v>5600</v>
      </c>
      <c r="M438">
        <v>1964</v>
      </c>
      <c r="N438">
        <v>1</v>
      </c>
      <c r="O438">
        <v>1</v>
      </c>
      <c r="P438">
        <v>125.08</v>
      </c>
      <c r="Q438" s="1" t="s">
        <v>117</v>
      </c>
      <c r="R438">
        <v>77</v>
      </c>
      <c r="S438">
        <v>9.4</v>
      </c>
      <c r="T438">
        <v>59.2</v>
      </c>
      <c r="U438">
        <v>1397715000</v>
      </c>
    </row>
    <row r="439" spans="1:21">
      <c r="A439">
        <v>466</v>
      </c>
      <c r="B439" t="s">
        <v>388</v>
      </c>
      <c r="C439" t="s">
        <v>1665</v>
      </c>
      <c r="D439" t="s">
        <v>39</v>
      </c>
      <c r="E439" t="s">
        <v>1666</v>
      </c>
      <c r="F439" t="s">
        <v>1667</v>
      </c>
      <c r="G439" t="s">
        <v>388</v>
      </c>
      <c r="H439" t="b">
        <v>0</v>
      </c>
      <c r="I439" t="s">
        <v>33</v>
      </c>
      <c r="J439" t="s">
        <v>1668</v>
      </c>
      <c r="K439" t="s">
        <v>1669</v>
      </c>
      <c r="L439">
        <v>5500</v>
      </c>
      <c r="M439">
        <v>1949</v>
      </c>
      <c r="N439">
        <v>6</v>
      </c>
      <c r="O439">
        <v>29</v>
      </c>
      <c r="P439">
        <v>117.24</v>
      </c>
      <c r="Q439" s="1" t="s">
        <v>44</v>
      </c>
      <c r="R439">
        <v>78.5</v>
      </c>
      <c r="S439">
        <v>9.6</v>
      </c>
      <c r="T439">
        <v>36.6</v>
      </c>
      <c r="U439">
        <v>328239523</v>
      </c>
    </row>
    <row r="440" spans="1:21">
      <c r="A440">
        <v>466</v>
      </c>
      <c r="B440" t="s">
        <v>66</v>
      </c>
      <c r="C440" t="s">
        <v>1670</v>
      </c>
      <c r="D440" t="s">
        <v>39</v>
      </c>
      <c r="E440" t="s">
        <v>1671</v>
      </c>
      <c r="F440" t="s">
        <v>992</v>
      </c>
      <c r="G440" t="s">
        <v>66</v>
      </c>
      <c r="H440" t="b">
        <v>0</v>
      </c>
      <c r="I440" t="s">
        <v>33</v>
      </c>
      <c r="J440" t="s">
        <v>1672</v>
      </c>
      <c r="K440" t="s">
        <v>357</v>
      </c>
      <c r="L440">
        <v>5500</v>
      </c>
      <c r="M440">
        <v>1957</v>
      </c>
      <c r="N440">
        <v>4</v>
      </c>
      <c r="O440">
        <v>12</v>
      </c>
      <c r="P440">
        <v>117.24</v>
      </c>
      <c r="Q440" s="1" t="s">
        <v>44</v>
      </c>
      <c r="R440">
        <v>78.5</v>
      </c>
      <c r="S440">
        <v>9.6</v>
      </c>
      <c r="T440">
        <v>36.6</v>
      </c>
      <c r="U440">
        <v>328239523</v>
      </c>
    </row>
    <row r="441" spans="1:21">
      <c r="A441">
        <v>466</v>
      </c>
      <c r="B441" t="s">
        <v>45</v>
      </c>
      <c r="C441" t="s">
        <v>1673</v>
      </c>
      <c r="D441" t="s">
        <v>39</v>
      </c>
      <c r="E441" t="s">
        <v>863</v>
      </c>
      <c r="F441" t="s">
        <v>1674</v>
      </c>
      <c r="G441" t="s">
        <v>45</v>
      </c>
      <c r="H441" t="b">
        <v>1</v>
      </c>
      <c r="I441" t="s">
        <v>33</v>
      </c>
      <c r="J441" t="s">
        <v>1675</v>
      </c>
      <c r="K441" t="s">
        <v>197</v>
      </c>
      <c r="L441">
        <v>5500</v>
      </c>
      <c r="M441">
        <v>1990</v>
      </c>
      <c r="N441">
        <v>8</v>
      </c>
      <c r="O441">
        <v>6</v>
      </c>
      <c r="P441">
        <v>117.24</v>
      </c>
      <c r="Q441" s="1" t="s">
        <v>44</v>
      </c>
      <c r="R441">
        <v>78.5</v>
      </c>
      <c r="S441">
        <v>9.6</v>
      </c>
      <c r="T441">
        <v>36.6</v>
      </c>
      <c r="U441">
        <v>328239523</v>
      </c>
    </row>
    <row r="442" spans="1:21">
      <c r="A442">
        <v>466</v>
      </c>
      <c r="B442" t="s">
        <v>45</v>
      </c>
      <c r="C442" t="s">
        <v>1676</v>
      </c>
      <c r="D442" t="s">
        <v>39</v>
      </c>
      <c r="E442" t="s">
        <v>863</v>
      </c>
      <c r="F442" t="s">
        <v>1677</v>
      </c>
      <c r="G442" t="s">
        <v>45</v>
      </c>
      <c r="H442" t="b">
        <v>1</v>
      </c>
      <c r="I442" t="s">
        <v>33</v>
      </c>
      <c r="J442" t="s">
        <v>1675</v>
      </c>
      <c r="K442" t="s">
        <v>1056</v>
      </c>
      <c r="L442">
        <v>5500</v>
      </c>
      <c r="M442">
        <v>1988</v>
      </c>
      <c r="N442">
        <v>9</v>
      </c>
      <c r="O442">
        <v>9</v>
      </c>
      <c r="P442">
        <v>117.24</v>
      </c>
      <c r="Q442" s="1" t="s">
        <v>44</v>
      </c>
      <c r="R442">
        <v>78.5</v>
      </c>
      <c r="S442">
        <v>9.6</v>
      </c>
      <c r="T442">
        <v>36.6</v>
      </c>
      <c r="U442">
        <v>328239523</v>
      </c>
    </row>
    <row r="443" spans="1:21">
      <c r="A443">
        <v>466</v>
      </c>
      <c r="B443" t="s">
        <v>257</v>
      </c>
      <c r="C443" t="s">
        <v>1678</v>
      </c>
      <c r="D443" t="s">
        <v>39</v>
      </c>
      <c r="E443" t="s">
        <v>1679</v>
      </c>
      <c r="F443" t="s">
        <v>1680</v>
      </c>
      <c r="G443" t="s">
        <v>257</v>
      </c>
      <c r="H443" t="b">
        <v>1</v>
      </c>
      <c r="I443" t="s">
        <v>33</v>
      </c>
      <c r="J443" t="s">
        <v>1681</v>
      </c>
      <c r="K443" t="s">
        <v>1682</v>
      </c>
      <c r="L443">
        <v>5500</v>
      </c>
      <c r="M443">
        <v>1929</v>
      </c>
      <c r="N443">
        <v>4</v>
      </c>
      <c r="O443">
        <v>10</v>
      </c>
      <c r="P443">
        <v>117.24</v>
      </c>
      <c r="Q443" s="1" t="s">
        <v>44</v>
      </c>
      <c r="R443">
        <v>78.5</v>
      </c>
      <c r="S443">
        <v>9.6</v>
      </c>
      <c r="T443">
        <v>36.6</v>
      </c>
      <c r="U443">
        <v>328239523</v>
      </c>
    </row>
    <row r="444" spans="1:21">
      <c r="A444">
        <v>466</v>
      </c>
      <c r="B444" t="s">
        <v>37</v>
      </c>
      <c r="C444" t="s">
        <v>1683</v>
      </c>
      <c r="D444" t="s">
        <v>687</v>
      </c>
      <c r="E444" t="s">
        <v>1684</v>
      </c>
      <c r="F444" t="s">
        <v>425</v>
      </c>
      <c r="G444" t="s">
        <v>37</v>
      </c>
      <c r="H444" t="b">
        <v>0</v>
      </c>
      <c r="I444" t="s">
        <v>33</v>
      </c>
      <c r="J444" t="s">
        <v>1685</v>
      </c>
      <c r="K444" t="s">
        <v>1686</v>
      </c>
      <c r="L444">
        <v>5500</v>
      </c>
      <c r="M444">
        <v>1945</v>
      </c>
      <c r="N444">
        <v>5</v>
      </c>
      <c r="O444">
        <v>22</v>
      </c>
      <c r="P444">
        <v>110.62</v>
      </c>
      <c r="Q444" s="1" t="s">
        <v>691</v>
      </c>
      <c r="R444">
        <v>82.9</v>
      </c>
      <c r="S444">
        <v>24.3</v>
      </c>
      <c r="T444">
        <v>59.1</v>
      </c>
      <c r="U444">
        <v>60297396</v>
      </c>
    </row>
    <row r="445" spans="1:21">
      <c r="A445">
        <v>466</v>
      </c>
      <c r="B445" t="s">
        <v>37</v>
      </c>
      <c r="C445" t="s">
        <v>1687</v>
      </c>
      <c r="D445" t="s">
        <v>39</v>
      </c>
      <c r="E445" t="s">
        <v>749</v>
      </c>
      <c r="F445" t="s">
        <v>1688</v>
      </c>
      <c r="G445" t="s">
        <v>37</v>
      </c>
      <c r="H445" t="b">
        <v>0</v>
      </c>
      <c r="I445" t="s">
        <v>33</v>
      </c>
      <c r="J445" t="s">
        <v>1689</v>
      </c>
      <c r="K445" t="s">
        <v>1435</v>
      </c>
      <c r="L445">
        <v>5500</v>
      </c>
      <c r="M445">
        <v>1965</v>
      </c>
      <c r="N445">
        <v>2</v>
      </c>
      <c r="O445">
        <v>27</v>
      </c>
      <c r="P445">
        <v>117.24</v>
      </c>
      <c r="Q445" s="1" t="s">
        <v>44</v>
      </c>
      <c r="R445">
        <v>78.5</v>
      </c>
      <c r="S445">
        <v>9.6</v>
      </c>
      <c r="T445">
        <v>36.6</v>
      </c>
      <c r="U445">
        <v>328239523</v>
      </c>
    </row>
    <row r="446" spans="1:21">
      <c r="A446">
        <v>466</v>
      </c>
      <c r="B446" t="s">
        <v>79</v>
      </c>
      <c r="C446" t="s">
        <v>1690</v>
      </c>
      <c r="D446" t="s">
        <v>140</v>
      </c>
      <c r="E446" t="s">
        <v>1617</v>
      </c>
      <c r="F446" t="s">
        <v>79</v>
      </c>
      <c r="G446" t="s">
        <v>79</v>
      </c>
      <c r="H446" t="b">
        <v>0</v>
      </c>
      <c r="I446" t="s">
        <v>33</v>
      </c>
      <c r="J446" t="s">
        <v>1618</v>
      </c>
      <c r="K446" t="s">
        <v>357</v>
      </c>
      <c r="L446">
        <v>5500</v>
      </c>
      <c r="M446">
        <v>1928</v>
      </c>
      <c r="N446">
        <v>3</v>
      </c>
      <c r="O446">
        <v>20</v>
      </c>
      <c r="P446">
        <v>116.76</v>
      </c>
      <c r="Q446" s="1" t="s">
        <v>145</v>
      </c>
      <c r="R446">
        <v>81.900000000000006</v>
      </c>
      <c r="S446">
        <v>12.8</v>
      </c>
      <c r="T446">
        <v>24.5</v>
      </c>
      <c r="U446">
        <v>36991981</v>
      </c>
    </row>
    <row r="447" spans="1:21">
      <c r="A447">
        <v>466</v>
      </c>
      <c r="B447" t="s">
        <v>257</v>
      </c>
      <c r="C447" t="s">
        <v>1691</v>
      </c>
      <c r="D447" t="s">
        <v>112</v>
      </c>
      <c r="E447" t="s">
        <v>662</v>
      </c>
      <c r="F447" t="s">
        <v>355</v>
      </c>
      <c r="G447" t="s">
        <v>257</v>
      </c>
      <c r="H447" t="b">
        <v>1</v>
      </c>
      <c r="I447" t="s">
        <v>33</v>
      </c>
      <c r="J447" t="s">
        <v>638</v>
      </c>
      <c r="K447" t="s">
        <v>1692</v>
      </c>
      <c r="L447">
        <v>5500</v>
      </c>
      <c r="M447">
        <v>1955</v>
      </c>
      <c r="N447">
        <v>3</v>
      </c>
      <c r="O447">
        <v>1</v>
      </c>
      <c r="P447">
        <v>125.08</v>
      </c>
      <c r="Q447" s="1" t="s">
        <v>117</v>
      </c>
      <c r="R447">
        <v>77</v>
      </c>
      <c r="S447">
        <v>9.4</v>
      </c>
      <c r="T447">
        <v>59.2</v>
      </c>
      <c r="U447">
        <v>1397715000</v>
      </c>
    </row>
    <row r="448" spans="1:21">
      <c r="A448">
        <v>466</v>
      </c>
      <c r="B448" t="s">
        <v>358</v>
      </c>
      <c r="C448" t="s">
        <v>1693</v>
      </c>
      <c r="D448" t="s">
        <v>165</v>
      </c>
      <c r="E448" t="s">
        <v>966</v>
      </c>
      <c r="F448" t="s">
        <v>524</v>
      </c>
      <c r="G448" t="s">
        <v>358</v>
      </c>
      <c r="H448" t="b">
        <v>1</v>
      </c>
      <c r="I448" t="s">
        <v>33</v>
      </c>
      <c r="J448" t="s">
        <v>1694</v>
      </c>
      <c r="K448" t="s">
        <v>1548</v>
      </c>
      <c r="L448">
        <v>5500</v>
      </c>
      <c r="M448">
        <v>1941</v>
      </c>
      <c r="N448">
        <v>6</v>
      </c>
      <c r="O448">
        <v>4</v>
      </c>
      <c r="P448">
        <v>112.85</v>
      </c>
      <c r="Q448" s="1" t="s">
        <v>170</v>
      </c>
      <c r="R448">
        <v>80.900000000000006</v>
      </c>
      <c r="S448">
        <v>11.5</v>
      </c>
      <c r="T448">
        <v>48.8</v>
      </c>
      <c r="U448">
        <v>83132799</v>
      </c>
    </row>
    <row r="449" spans="1:21">
      <c r="A449">
        <v>466</v>
      </c>
      <c r="B449" t="s">
        <v>56</v>
      </c>
      <c r="C449" t="s">
        <v>1695</v>
      </c>
      <c r="D449" t="s">
        <v>165</v>
      </c>
      <c r="E449" t="s">
        <v>1696</v>
      </c>
      <c r="F449" t="s">
        <v>524</v>
      </c>
      <c r="G449" t="s">
        <v>56</v>
      </c>
      <c r="H449" t="b">
        <v>0</v>
      </c>
      <c r="I449" t="s">
        <v>33</v>
      </c>
      <c r="J449" t="s">
        <v>1697</v>
      </c>
      <c r="K449" t="s">
        <v>1698</v>
      </c>
      <c r="L449">
        <v>5500</v>
      </c>
      <c r="M449">
        <v>1965</v>
      </c>
      <c r="N449">
        <v>1</v>
      </c>
      <c r="O449">
        <v>1</v>
      </c>
      <c r="P449">
        <v>112.85</v>
      </c>
      <c r="Q449" s="1" t="s">
        <v>170</v>
      </c>
      <c r="R449">
        <v>80.900000000000006</v>
      </c>
      <c r="S449">
        <v>11.5</v>
      </c>
      <c r="T449">
        <v>48.8</v>
      </c>
      <c r="U449">
        <v>83132799</v>
      </c>
    </row>
    <row r="450" spans="1:21">
      <c r="A450">
        <v>466</v>
      </c>
      <c r="B450" t="s">
        <v>257</v>
      </c>
      <c r="C450" t="s">
        <v>1699</v>
      </c>
      <c r="D450" t="s">
        <v>39</v>
      </c>
      <c r="E450" t="s">
        <v>1700</v>
      </c>
      <c r="F450" t="s">
        <v>1178</v>
      </c>
      <c r="G450" t="s">
        <v>257</v>
      </c>
      <c r="H450" t="b">
        <v>1</v>
      </c>
      <c r="I450" t="s">
        <v>33</v>
      </c>
      <c r="J450" t="s">
        <v>1179</v>
      </c>
      <c r="K450" t="s">
        <v>1701</v>
      </c>
      <c r="L450">
        <v>5500</v>
      </c>
      <c r="M450">
        <v>1956</v>
      </c>
      <c r="N450">
        <v>8</v>
      </c>
      <c r="O450">
        <v>21</v>
      </c>
      <c r="P450">
        <v>117.24</v>
      </c>
      <c r="Q450" s="1" t="s">
        <v>44</v>
      </c>
      <c r="R450">
        <v>78.5</v>
      </c>
      <c r="S450">
        <v>9.6</v>
      </c>
      <c r="T450">
        <v>36.6</v>
      </c>
      <c r="U450">
        <v>328239523</v>
      </c>
    </row>
    <row r="451" spans="1:21">
      <c r="A451">
        <v>466</v>
      </c>
      <c r="B451" t="s">
        <v>66</v>
      </c>
      <c r="C451" t="s">
        <v>1702</v>
      </c>
      <c r="D451" t="s">
        <v>39</v>
      </c>
      <c r="E451" t="s">
        <v>1703</v>
      </c>
      <c r="F451" t="s">
        <v>992</v>
      </c>
      <c r="G451" t="s">
        <v>66</v>
      </c>
      <c r="H451" t="b">
        <v>0</v>
      </c>
      <c r="I451" t="s">
        <v>92</v>
      </c>
      <c r="J451" t="s">
        <v>1704</v>
      </c>
      <c r="K451" t="s">
        <v>1705</v>
      </c>
      <c r="L451">
        <v>5500</v>
      </c>
      <c r="M451">
        <v>1945</v>
      </c>
      <c r="N451">
        <v>1</v>
      </c>
      <c r="O451">
        <v>12</v>
      </c>
      <c r="P451">
        <v>117.24</v>
      </c>
      <c r="Q451" s="1" t="s">
        <v>44</v>
      </c>
      <c r="R451">
        <v>78.5</v>
      </c>
      <c r="S451">
        <v>9.6</v>
      </c>
      <c r="T451">
        <v>36.6</v>
      </c>
      <c r="U451">
        <v>328239523</v>
      </c>
    </row>
    <row r="452" spans="1:21">
      <c r="A452">
        <v>466</v>
      </c>
      <c r="B452" t="s">
        <v>56</v>
      </c>
      <c r="C452" t="s">
        <v>1706</v>
      </c>
      <c r="D452" t="s">
        <v>39</v>
      </c>
      <c r="E452" t="s">
        <v>68</v>
      </c>
      <c r="F452" t="s">
        <v>211</v>
      </c>
      <c r="G452" t="s">
        <v>56</v>
      </c>
      <c r="H452" t="b">
        <v>1</v>
      </c>
      <c r="I452" t="s">
        <v>33</v>
      </c>
      <c r="J452" t="s">
        <v>1707</v>
      </c>
      <c r="K452" t="s">
        <v>1708</v>
      </c>
      <c r="L452">
        <v>5500</v>
      </c>
      <c r="M452">
        <v>1944</v>
      </c>
      <c r="N452">
        <v>8</v>
      </c>
      <c r="O452">
        <v>22</v>
      </c>
      <c r="P452">
        <v>117.24</v>
      </c>
      <c r="Q452" s="1" t="s">
        <v>44</v>
      </c>
      <c r="R452">
        <v>78.5</v>
      </c>
      <c r="S452">
        <v>9.6</v>
      </c>
      <c r="T452">
        <v>36.6</v>
      </c>
      <c r="U452">
        <v>328239523</v>
      </c>
    </row>
    <row r="453" spans="1:21">
      <c r="A453">
        <v>466</v>
      </c>
      <c r="B453" t="s">
        <v>358</v>
      </c>
      <c r="C453" t="s">
        <v>1709</v>
      </c>
      <c r="D453" t="s">
        <v>687</v>
      </c>
      <c r="E453" t="s">
        <v>1710</v>
      </c>
      <c r="F453" t="s">
        <v>1711</v>
      </c>
      <c r="G453" t="s">
        <v>358</v>
      </c>
      <c r="H453" t="b">
        <v>1</v>
      </c>
      <c r="I453" t="s">
        <v>33</v>
      </c>
      <c r="J453" t="s">
        <v>1712</v>
      </c>
      <c r="K453" t="s">
        <v>1713</v>
      </c>
      <c r="L453">
        <v>5500</v>
      </c>
      <c r="M453">
        <v>1943</v>
      </c>
      <c r="N453">
        <v>3</v>
      </c>
      <c r="O453">
        <v>20</v>
      </c>
      <c r="P453">
        <v>110.62</v>
      </c>
      <c r="Q453" s="1" t="s">
        <v>691</v>
      </c>
      <c r="R453">
        <v>82.9</v>
      </c>
      <c r="S453">
        <v>24.3</v>
      </c>
      <c r="T453">
        <v>59.1</v>
      </c>
      <c r="U453">
        <v>60297396</v>
      </c>
    </row>
    <row r="454" spans="1:21">
      <c r="A454">
        <v>466</v>
      </c>
      <c r="B454" t="s">
        <v>66</v>
      </c>
      <c r="C454" t="s">
        <v>1714</v>
      </c>
      <c r="D454" t="s">
        <v>39</v>
      </c>
      <c r="E454" t="s">
        <v>1715</v>
      </c>
      <c r="F454" t="s">
        <v>992</v>
      </c>
      <c r="G454" t="s">
        <v>66</v>
      </c>
      <c r="H454" t="b">
        <v>0</v>
      </c>
      <c r="I454" t="s">
        <v>92</v>
      </c>
      <c r="J454" t="s">
        <v>1716</v>
      </c>
      <c r="K454" t="s">
        <v>1717</v>
      </c>
      <c r="L454">
        <v>5500</v>
      </c>
      <c r="M454">
        <v>1942</v>
      </c>
      <c r="N454">
        <v>4</v>
      </c>
      <c r="O454">
        <v>15</v>
      </c>
      <c r="P454">
        <v>117.24</v>
      </c>
      <c r="Q454" s="1" t="s">
        <v>44</v>
      </c>
      <c r="R454">
        <v>78.5</v>
      </c>
      <c r="S454">
        <v>9.6</v>
      </c>
      <c r="T454">
        <v>36.6</v>
      </c>
      <c r="U454">
        <v>328239523</v>
      </c>
    </row>
    <row r="455" spans="1:21">
      <c r="A455">
        <v>466</v>
      </c>
      <c r="B455" t="s">
        <v>45</v>
      </c>
      <c r="C455" t="s">
        <v>1718</v>
      </c>
      <c r="D455" t="s">
        <v>281</v>
      </c>
      <c r="E455" t="s">
        <v>614</v>
      </c>
      <c r="F455" t="s">
        <v>738</v>
      </c>
      <c r="G455" t="s">
        <v>45</v>
      </c>
      <c r="H455" t="b">
        <v>1</v>
      </c>
      <c r="I455" t="s">
        <v>33</v>
      </c>
      <c r="J455" t="s">
        <v>1719</v>
      </c>
      <c r="K455" t="s">
        <v>932</v>
      </c>
      <c r="L455">
        <v>5500</v>
      </c>
      <c r="M455">
        <v>1955</v>
      </c>
      <c r="N455">
        <v>4</v>
      </c>
      <c r="O455">
        <v>1</v>
      </c>
      <c r="P455">
        <v>119.8</v>
      </c>
      <c r="Q455" s="1" t="s">
        <v>286</v>
      </c>
      <c r="R455">
        <v>82.7</v>
      </c>
      <c r="S455">
        <v>23</v>
      </c>
      <c r="T455">
        <v>47.4</v>
      </c>
      <c r="U455">
        <v>25766605</v>
      </c>
    </row>
    <row r="456" spans="1:21">
      <c r="A456">
        <v>466</v>
      </c>
      <c r="B456" t="s">
        <v>79</v>
      </c>
      <c r="C456" t="s">
        <v>1720</v>
      </c>
      <c r="D456" t="s">
        <v>112</v>
      </c>
      <c r="E456" t="s">
        <v>160</v>
      </c>
      <c r="F456" t="s">
        <v>1660</v>
      </c>
      <c r="G456" t="s">
        <v>79</v>
      </c>
      <c r="H456" t="b">
        <v>1</v>
      </c>
      <c r="I456" t="s">
        <v>92</v>
      </c>
      <c r="J456" t="s">
        <v>732</v>
      </c>
      <c r="K456" t="s">
        <v>1721</v>
      </c>
      <c r="L456">
        <v>5500</v>
      </c>
      <c r="M456">
        <v>1967</v>
      </c>
      <c r="N456">
        <v>1</v>
      </c>
      <c r="O456">
        <v>1</v>
      </c>
      <c r="P456">
        <v>125.08</v>
      </c>
      <c r="Q456" s="1" t="s">
        <v>117</v>
      </c>
      <c r="R456">
        <v>77</v>
      </c>
      <c r="S456">
        <v>9.4</v>
      </c>
      <c r="T456">
        <v>59.2</v>
      </c>
      <c r="U456">
        <v>1397715000</v>
      </c>
    </row>
    <row r="457" spans="1:21">
      <c r="A457">
        <v>486</v>
      </c>
      <c r="B457" t="s">
        <v>28</v>
      </c>
      <c r="C457" t="s">
        <v>1722</v>
      </c>
      <c r="D457" t="s">
        <v>687</v>
      </c>
      <c r="E457" t="s">
        <v>688</v>
      </c>
      <c r="F457" t="s">
        <v>172</v>
      </c>
      <c r="G457" t="s">
        <v>28</v>
      </c>
      <c r="H457" t="b">
        <v>1</v>
      </c>
      <c r="I457" t="s">
        <v>33</v>
      </c>
      <c r="J457" t="s">
        <v>1723</v>
      </c>
      <c r="K457" t="s">
        <v>1724</v>
      </c>
      <c r="L457">
        <v>5400</v>
      </c>
      <c r="M457">
        <v>1946</v>
      </c>
      <c r="N457">
        <v>1</v>
      </c>
      <c r="O457">
        <v>1</v>
      </c>
      <c r="P457">
        <v>110.62</v>
      </c>
      <c r="Q457" s="1" t="s">
        <v>691</v>
      </c>
      <c r="R457">
        <v>82.9</v>
      </c>
      <c r="S457">
        <v>24.3</v>
      </c>
      <c r="T457">
        <v>59.1</v>
      </c>
      <c r="U457">
        <v>60297396</v>
      </c>
    </row>
    <row r="458" spans="1:21">
      <c r="A458">
        <v>486</v>
      </c>
      <c r="B458" t="s">
        <v>257</v>
      </c>
      <c r="C458" t="s">
        <v>1725</v>
      </c>
      <c r="D458" t="s">
        <v>81</v>
      </c>
      <c r="E458" t="s">
        <v>82</v>
      </c>
      <c r="F458" t="s">
        <v>563</v>
      </c>
      <c r="G458" t="s">
        <v>257</v>
      </c>
      <c r="H458" t="b">
        <v>0</v>
      </c>
      <c r="I458" t="s">
        <v>33</v>
      </c>
      <c r="J458" t="s">
        <v>1726</v>
      </c>
      <c r="K458" t="s">
        <v>1727</v>
      </c>
      <c r="L458">
        <v>5400</v>
      </c>
      <c r="M458">
        <v>1941</v>
      </c>
      <c r="N458">
        <v>4</v>
      </c>
      <c r="O458">
        <v>19</v>
      </c>
      <c r="P458">
        <v>180.44</v>
      </c>
      <c r="Q458" s="1" t="s">
        <v>85</v>
      </c>
      <c r="R458">
        <v>69.400000000000006</v>
      </c>
      <c r="S458">
        <v>11.2</v>
      </c>
      <c r="T458">
        <v>49.7</v>
      </c>
      <c r="U458">
        <v>1366417754</v>
      </c>
    </row>
    <row r="459" spans="1:21">
      <c r="A459">
        <v>486</v>
      </c>
      <c r="B459" t="s">
        <v>56</v>
      </c>
      <c r="C459" t="s">
        <v>1728</v>
      </c>
      <c r="D459" t="s">
        <v>39</v>
      </c>
      <c r="E459" t="s">
        <v>1729</v>
      </c>
      <c r="F459" t="s">
        <v>1730</v>
      </c>
      <c r="G459" t="s">
        <v>56</v>
      </c>
      <c r="H459" t="b">
        <v>0</v>
      </c>
      <c r="I459" t="s">
        <v>33</v>
      </c>
      <c r="J459" t="s">
        <v>1731</v>
      </c>
      <c r="K459" t="s">
        <v>1732</v>
      </c>
      <c r="L459">
        <v>5400</v>
      </c>
      <c r="M459">
        <v>1980</v>
      </c>
      <c r="N459">
        <v>1</v>
      </c>
      <c r="O459">
        <v>6</v>
      </c>
      <c r="P459">
        <v>117.24</v>
      </c>
      <c r="Q459" s="1" t="s">
        <v>44</v>
      </c>
      <c r="R459">
        <v>78.5</v>
      </c>
      <c r="S459">
        <v>9.6</v>
      </c>
      <c r="T459">
        <v>36.6</v>
      </c>
      <c r="U459">
        <v>328239523</v>
      </c>
    </row>
    <row r="460" spans="1:21">
      <c r="A460">
        <v>486</v>
      </c>
      <c r="B460" t="s">
        <v>45</v>
      </c>
      <c r="C460" t="s">
        <v>1733</v>
      </c>
      <c r="D460" t="s">
        <v>562</v>
      </c>
      <c r="E460" t="s">
        <v>562</v>
      </c>
      <c r="F460" t="s">
        <v>1575</v>
      </c>
      <c r="G460" t="s">
        <v>45</v>
      </c>
      <c r="H460" t="b">
        <v>1</v>
      </c>
      <c r="I460" t="s">
        <v>33</v>
      </c>
      <c r="J460" t="s">
        <v>1734</v>
      </c>
      <c r="K460" t="s">
        <v>1735</v>
      </c>
      <c r="L460">
        <v>5400</v>
      </c>
      <c r="M460">
        <v>1955</v>
      </c>
      <c r="N460">
        <v>2</v>
      </c>
      <c r="O460">
        <v>15</v>
      </c>
      <c r="P460">
        <v>114.41</v>
      </c>
      <c r="Q460" s="1" t="s">
        <v>566</v>
      </c>
      <c r="R460">
        <v>83.1</v>
      </c>
      <c r="S460">
        <v>13.1</v>
      </c>
      <c r="T460">
        <v>21</v>
      </c>
      <c r="U460">
        <v>5703569</v>
      </c>
    </row>
    <row r="461" spans="1:21">
      <c r="A461">
        <v>486</v>
      </c>
      <c r="B461" t="s">
        <v>79</v>
      </c>
      <c r="C461" t="s">
        <v>1736</v>
      </c>
      <c r="D461" t="s">
        <v>112</v>
      </c>
      <c r="E461" t="s">
        <v>1737</v>
      </c>
      <c r="F461" t="s">
        <v>1738</v>
      </c>
      <c r="G461" t="s">
        <v>79</v>
      </c>
      <c r="H461" t="b">
        <v>1</v>
      </c>
      <c r="I461" t="s">
        <v>33</v>
      </c>
      <c r="J461" t="s">
        <v>1739</v>
      </c>
      <c r="K461" t="s">
        <v>1740</v>
      </c>
      <c r="L461">
        <v>5400</v>
      </c>
      <c r="M461">
        <v>1965</v>
      </c>
      <c r="N461">
        <v>1</v>
      </c>
      <c r="O461">
        <v>1</v>
      </c>
      <c r="P461">
        <v>125.08</v>
      </c>
      <c r="Q461" s="1" t="s">
        <v>117</v>
      </c>
      <c r="R461">
        <v>77</v>
      </c>
      <c r="S461">
        <v>9.4</v>
      </c>
      <c r="T461">
        <v>59.2</v>
      </c>
      <c r="U461">
        <v>1397715000</v>
      </c>
    </row>
    <row r="462" spans="1:21">
      <c r="A462">
        <v>486</v>
      </c>
      <c r="B462" t="s">
        <v>257</v>
      </c>
      <c r="C462" t="s">
        <v>1741</v>
      </c>
      <c r="D462" t="s">
        <v>177</v>
      </c>
      <c r="E462" t="s">
        <v>1742</v>
      </c>
      <c r="F462" t="s">
        <v>1743</v>
      </c>
      <c r="G462" t="s">
        <v>257</v>
      </c>
      <c r="H462" t="b">
        <v>1</v>
      </c>
      <c r="I462" t="s">
        <v>33</v>
      </c>
      <c r="J462" t="s">
        <v>1744</v>
      </c>
      <c r="K462" t="s">
        <v>71</v>
      </c>
      <c r="L462">
        <v>5400</v>
      </c>
      <c r="M462">
        <v>1946</v>
      </c>
      <c r="N462">
        <v>2</v>
      </c>
      <c r="O462">
        <v>5</v>
      </c>
      <c r="P462">
        <v>99.55</v>
      </c>
      <c r="Q462" s="1" t="s">
        <v>182</v>
      </c>
      <c r="R462">
        <v>83.6</v>
      </c>
      <c r="S462">
        <v>10.1</v>
      </c>
      <c r="T462">
        <v>28.8</v>
      </c>
      <c r="U462">
        <v>8574832</v>
      </c>
    </row>
    <row r="463" spans="1:21">
      <c r="A463">
        <v>486</v>
      </c>
      <c r="B463" t="s">
        <v>28</v>
      </c>
      <c r="C463" t="s">
        <v>1745</v>
      </c>
      <c r="D463" t="s">
        <v>687</v>
      </c>
      <c r="E463" t="s">
        <v>688</v>
      </c>
      <c r="F463" t="s">
        <v>172</v>
      </c>
      <c r="G463" t="s">
        <v>28</v>
      </c>
      <c r="H463" t="b">
        <v>0</v>
      </c>
      <c r="I463" t="s">
        <v>92</v>
      </c>
      <c r="J463" t="s">
        <v>1746</v>
      </c>
      <c r="K463" t="s">
        <v>1747</v>
      </c>
      <c r="L463">
        <v>5400</v>
      </c>
      <c r="M463">
        <v>1949</v>
      </c>
      <c r="N463">
        <v>5</v>
      </c>
      <c r="O463">
        <v>10</v>
      </c>
      <c r="P463">
        <v>110.62</v>
      </c>
      <c r="Q463" s="1" t="s">
        <v>691</v>
      </c>
      <c r="R463">
        <v>82.9</v>
      </c>
      <c r="S463">
        <v>24.3</v>
      </c>
      <c r="T463">
        <v>59.1</v>
      </c>
      <c r="U463">
        <v>60297396</v>
      </c>
    </row>
    <row r="464" spans="1:21">
      <c r="A464">
        <v>486</v>
      </c>
      <c r="B464" t="s">
        <v>28</v>
      </c>
      <c r="C464" t="s">
        <v>1748</v>
      </c>
      <c r="D464" t="s">
        <v>165</v>
      </c>
      <c r="E464" t="s">
        <v>1749</v>
      </c>
      <c r="F464" t="s">
        <v>1750</v>
      </c>
      <c r="G464" t="s">
        <v>28</v>
      </c>
      <c r="H464" t="b">
        <v>0</v>
      </c>
      <c r="I464" t="s">
        <v>33</v>
      </c>
      <c r="J464" t="s">
        <v>1751</v>
      </c>
      <c r="K464" t="s">
        <v>1548</v>
      </c>
      <c r="L464">
        <v>5400</v>
      </c>
      <c r="M464">
        <v>1952</v>
      </c>
      <c r="N464">
        <v>10</v>
      </c>
      <c r="O464">
        <v>4</v>
      </c>
      <c r="P464">
        <v>112.85</v>
      </c>
      <c r="Q464" s="1" t="s">
        <v>170</v>
      </c>
      <c r="R464">
        <v>80.900000000000006</v>
      </c>
      <c r="S464">
        <v>11.5</v>
      </c>
      <c r="T464">
        <v>48.8</v>
      </c>
      <c r="U464">
        <v>83132799</v>
      </c>
    </row>
    <row r="465" spans="1:21">
      <c r="A465">
        <v>486</v>
      </c>
      <c r="B465" t="s">
        <v>28</v>
      </c>
      <c r="C465" t="s">
        <v>1752</v>
      </c>
      <c r="D465" t="s">
        <v>165</v>
      </c>
      <c r="E465" t="s">
        <v>1447</v>
      </c>
      <c r="F465" t="s">
        <v>1750</v>
      </c>
      <c r="G465" t="s">
        <v>28</v>
      </c>
      <c r="H465" t="b">
        <v>0</v>
      </c>
      <c r="I465" t="s">
        <v>33</v>
      </c>
      <c r="J465" t="s">
        <v>1753</v>
      </c>
      <c r="K465" t="s">
        <v>1754</v>
      </c>
      <c r="L465">
        <v>5400</v>
      </c>
      <c r="M465">
        <v>1965</v>
      </c>
      <c r="N465">
        <v>3</v>
      </c>
      <c r="O465">
        <v>30</v>
      </c>
      <c r="P465">
        <v>112.85</v>
      </c>
      <c r="Q465" s="1" t="s">
        <v>170</v>
      </c>
      <c r="R465">
        <v>80.900000000000006</v>
      </c>
      <c r="S465">
        <v>11.5</v>
      </c>
      <c r="T465">
        <v>48.8</v>
      </c>
      <c r="U465">
        <v>83132799</v>
      </c>
    </row>
    <row r="466" spans="1:21">
      <c r="A466">
        <v>486</v>
      </c>
      <c r="B466" t="s">
        <v>28</v>
      </c>
      <c r="C466" t="s">
        <v>1755</v>
      </c>
      <c r="D466" t="s">
        <v>215</v>
      </c>
      <c r="E466" t="s">
        <v>1088</v>
      </c>
      <c r="F466" t="s">
        <v>1750</v>
      </c>
      <c r="G466" t="s">
        <v>28</v>
      </c>
      <c r="H466" t="b">
        <v>0</v>
      </c>
      <c r="I466" t="s">
        <v>33</v>
      </c>
      <c r="J466" t="s">
        <v>1753</v>
      </c>
      <c r="K466" t="s">
        <v>323</v>
      </c>
      <c r="L466">
        <v>5400</v>
      </c>
      <c r="M466">
        <v>1963</v>
      </c>
      <c r="N466">
        <v>7</v>
      </c>
      <c r="O466">
        <v>13</v>
      </c>
      <c r="P466">
        <v>118.06</v>
      </c>
      <c r="Q466" s="1" t="s">
        <v>219</v>
      </c>
      <c r="R466">
        <v>81.599999999999994</v>
      </c>
      <c r="S466">
        <v>25.4</v>
      </c>
      <c r="T466">
        <v>51.4</v>
      </c>
      <c r="U466">
        <v>8877067</v>
      </c>
    </row>
    <row r="467" spans="1:21">
      <c r="A467">
        <v>486</v>
      </c>
      <c r="B467" t="s">
        <v>28</v>
      </c>
      <c r="C467" t="s">
        <v>1756</v>
      </c>
      <c r="D467" t="s">
        <v>215</v>
      </c>
      <c r="E467" t="s">
        <v>1088</v>
      </c>
      <c r="F467" t="s">
        <v>1750</v>
      </c>
      <c r="G467" t="s">
        <v>28</v>
      </c>
      <c r="H467" t="b">
        <v>0</v>
      </c>
      <c r="I467" t="s">
        <v>92</v>
      </c>
      <c r="J467" t="s">
        <v>1757</v>
      </c>
      <c r="K467" t="s">
        <v>1758</v>
      </c>
      <c r="L467">
        <v>5400</v>
      </c>
      <c r="M467">
        <v>1951</v>
      </c>
      <c r="N467">
        <v>10</v>
      </c>
      <c r="O467">
        <v>8</v>
      </c>
      <c r="P467">
        <v>118.06</v>
      </c>
      <c r="Q467" s="1" t="s">
        <v>219</v>
      </c>
      <c r="R467">
        <v>81.599999999999994</v>
      </c>
      <c r="S467">
        <v>25.4</v>
      </c>
      <c r="T467">
        <v>51.4</v>
      </c>
      <c r="U467">
        <v>8877067</v>
      </c>
    </row>
    <row r="468" spans="1:21">
      <c r="A468">
        <v>497</v>
      </c>
      <c r="B468" t="s">
        <v>56</v>
      </c>
      <c r="C468" t="s">
        <v>1759</v>
      </c>
      <c r="D468" t="s">
        <v>39</v>
      </c>
      <c r="E468" t="s">
        <v>1588</v>
      </c>
      <c r="F468" t="s">
        <v>1591</v>
      </c>
      <c r="G468" t="s">
        <v>56</v>
      </c>
      <c r="H468" t="b">
        <v>1</v>
      </c>
      <c r="I468" t="s">
        <v>33</v>
      </c>
      <c r="J468" t="s">
        <v>1760</v>
      </c>
      <c r="K468" t="s">
        <v>1761</v>
      </c>
      <c r="L468">
        <v>5300</v>
      </c>
      <c r="M468">
        <v>1973</v>
      </c>
      <c r="N468">
        <v>9</v>
      </c>
      <c r="O468">
        <v>20</v>
      </c>
      <c r="P468">
        <v>117.24</v>
      </c>
      <c r="Q468" s="1" t="s">
        <v>44</v>
      </c>
      <c r="R468">
        <v>78.5</v>
      </c>
      <c r="S468">
        <v>9.6</v>
      </c>
      <c r="T468">
        <v>36.6</v>
      </c>
      <c r="U468">
        <v>328239523</v>
      </c>
    </row>
    <row r="469" spans="1:21">
      <c r="A469">
        <v>497</v>
      </c>
      <c r="B469" t="s">
        <v>469</v>
      </c>
      <c r="C469" t="s">
        <v>1762</v>
      </c>
      <c r="D469" t="s">
        <v>39</v>
      </c>
      <c r="E469" t="s">
        <v>838</v>
      </c>
      <c r="F469" t="s">
        <v>472</v>
      </c>
      <c r="G469" t="s">
        <v>469</v>
      </c>
      <c r="H469" t="b">
        <v>1</v>
      </c>
      <c r="I469" t="s">
        <v>33</v>
      </c>
      <c r="J469" t="s">
        <v>1763</v>
      </c>
      <c r="K469" t="s">
        <v>827</v>
      </c>
      <c r="L469">
        <v>5300</v>
      </c>
      <c r="M469">
        <v>1959</v>
      </c>
      <c r="N469">
        <v>1</v>
      </c>
      <c r="O469">
        <v>7</v>
      </c>
      <c r="P469">
        <v>117.24</v>
      </c>
      <c r="Q469" s="1" t="s">
        <v>44</v>
      </c>
      <c r="R469">
        <v>78.5</v>
      </c>
      <c r="S469">
        <v>9.6</v>
      </c>
      <c r="T469">
        <v>36.6</v>
      </c>
      <c r="U469">
        <v>328239523</v>
      </c>
    </row>
    <row r="470" spans="1:21">
      <c r="A470">
        <v>497</v>
      </c>
      <c r="B470" t="s">
        <v>257</v>
      </c>
      <c r="C470" t="s">
        <v>1764</v>
      </c>
      <c r="D470" t="s">
        <v>1765</v>
      </c>
      <c r="E470" t="s">
        <v>1766</v>
      </c>
      <c r="F470" t="s">
        <v>1767</v>
      </c>
      <c r="G470" t="s">
        <v>257</v>
      </c>
      <c r="H470" t="b">
        <v>1</v>
      </c>
      <c r="I470" t="s">
        <v>33</v>
      </c>
      <c r="J470" t="s">
        <v>1768</v>
      </c>
      <c r="K470" t="s">
        <v>1769</v>
      </c>
      <c r="L470">
        <v>5300</v>
      </c>
      <c r="M470">
        <v>1962</v>
      </c>
      <c r="N470">
        <v>9</v>
      </c>
      <c r="O470">
        <v>26</v>
      </c>
      <c r="P470">
        <v>234.44</v>
      </c>
      <c r="Q470" s="1" t="s">
        <v>1770</v>
      </c>
      <c r="R470">
        <v>77.400000000000006</v>
      </c>
      <c r="S470">
        <v>17.899999999999999</v>
      </c>
      <c r="T470">
        <v>42.3</v>
      </c>
      <c r="U470">
        <v>83429615</v>
      </c>
    </row>
    <row r="471" spans="1:21">
      <c r="A471">
        <v>497</v>
      </c>
      <c r="B471" t="s">
        <v>257</v>
      </c>
      <c r="C471" t="s">
        <v>1764</v>
      </c>
      <c r="D471" t="s">
        <v>1765</v>
      </c>
      <c r="E471" t="s">
        <v>1766</v>
      </c>
      <c r="F471" t="s">
        <v>1767</v>
      </c>
      <c r="G471" t="s">
        <v>257</v>
      </c>
      <c r="H471" t="b">
        <v>1</v>
      </c>
      <c r="I471" t="s">
        <v>33</v>
      </c>
      <c r="J471" t="s">
        <v>1768</v>
      </c>
      <c r="K471" t="s">
        <v>1769</v>
      </c>
      <c r="L471">
        <v>5300</v>
      </c>
      <c r="M471">
        <v>1962</v>
      </c>
      <c r="N471">
        <v>9</v>
      </c>
      <c r="O471">
        <v>26</v>
      </c>
      <c r="P471">
        <v>234.44</v>
      </c>
      <c r="Q471" s="1" t="s">
        <v>1770</v>
      </c>
      <c r="R471">
        <v>77.400000000000006</v>
      </c>
      <c r="S471">
        <v>17.899999999999999</v>
      </c>
      <c r="T471">
        <v>42.3</v>
      </c>
      <c r="U471">
        <v>83429615</v>
      </c>
    </row>
    <row r="472" spans="1:21">
      <c r="A472">
        <v>497</v>
      </c>
      <c r="B472" t="s">
        <v>56</v>
      </c>
      <c r="C472" t="s">
        <v>1771</v>
      </c>
      <c r="D472" t="s">
        <v>39</v>
      </c>
      <c r="E472" t="s">
        <v>1346</v>
      </c>
      <c r="F472" t="s">
        <v>378</v>
      </c>
      <c r="G472" t="s">
        <v>56</v>
      </c>
      <c r="H472" t="b">
        <v>0</v>
      </c>
      <c r="I472" t="s">
        <v>92</v>
      </c>
      <c r="J472" t="s">
        <v>379</v>
      </c>
      <c r="K472" t="s">
        <v>881</v>
      </c>
      <c r="L472">
        <v>5300</v>
      </c>
      <c r="M472">
        <v>1963</v>
      </c>
      <c r="N472">
        <v>5</v>
      </c>
      <c r="O472">
        <v>7</v>
      </c>
      <c r="P472">
        <v>117.24</v>
      </c>
      <c r="Q472" s="1" t="s">
        <v>44</v>
      </c>
      <c r="R472">
        <v>78.5</v>
      </c>
      <c r="S472">
        <v>9.6</v>
      </c>
      <c r="T472">
        <v>36.6</v>
      </c>
      <c r="U472">
        <v>328239523</v>
      </c>
    </row>
    <row r="473" spans="1:21">
      <c r="A473">
        <v>497</v>
      </c>
      <c r="B473" t="s">
        <v>56</v>
      </c>
      <c r="C473" t="s">
        <v>1772</v>
      </c>
      <c r="D473" t="s">
        <v>39</v>
      </c>
      <c r="E473" t="s">
        <v>510</v>
      </c>
      <c r="F473" t="s">
        <v>929</v>
      </c>
      <c r="G473" t="s">
        <v>56</v>
      </c>
      <c r="H473" t="b">
        <v>1</v>
      </c>
      <c r="I473" t="s">
        <v>33</v>
      </c>
      <c r="J473" t="s">
        <v>1773</v>
      </c>
      <c r="K473" t="s">
        <v>1515</v>
      </c>
      <c r="L473">
        <v>5300</v>
      </c>
      <c r="M473">
        <v>1957</v>
      </c>
      <c r="N473">
        <v>7</v>
      </c>
      <c r="O473">
        <v>4</v>
      </c>
      <c r="P473">
        <v>117.24</v>
      </c>
      <c r="Q473" s="1" t="s">
        <v>44</v>
      </c>
      <c r="R473">
        <v>78.5</v>
      </c>
      <c r="S473">
        <v>9.6</v>
      </c>
      <c r="T473">
        <v>36.6</v>
      </c>
      <c r="U473">
        <v>328239523</v>
      </c>
    </row>
    <row r="474" spans="1:21">
      <c r="A474">
        <v>497</v>
      </c>
      <c r="B474" t="s">
        <v>79</v>
      </c>
      <c r="C474" t="s">
        <v>1774</v>
      </c>
      <c r="D474" t="s">
        <v>301</v>
      </c>
      <c r="E474" t="s">
        <v>302</v>
      </c>
      <c r="F474" t="s">
        <v>1096</v>
      </c>
      <c r="G474" t="s">
        <v>79</v>
      </c>
      <c r="H474" t="b">
        <v>0</v>
      </c>
      <c r="I474" t="s">
        <v>33</v>
      </c>
      <c r="J474" t="s">
        <v>1775</v>
      </c>
      <c r="K474" t="s">
        <v>1776</v>
      </c>
      <c r="L474">
        <v>5300</v>
      </c>
      <c r="M474">
        <v>1944</v>
      </c>
      <c r="N474">
        <v>5</v>
      </c>
      <c r="O474">
        <v>13</v>
      </c>
      <c r="P474">
        <v>151.18</v>
      </c>
      <c r="Q474" s="1" t="s">
        <v>306</v>
      </c>
      <c r="R474">
        <v>71.5</v>
      </c>
      <c r="S474">
        <v>10.199999999999999</v>
      </c>
      <c r="T474">
        <v>30.1</v>
      </c>
      <c r="U474">
        <v>270203917</v>
      </c>
    </row>
    <row r="475" spans="1:21">
      <c r="A475">
        <v>497</v>
      </c>
      <c r="B475" t="s">
        <v>56</v>
      </c>
      <c r="C475" t="s">
        <v>1777</v>
      </c>
      <c r="D475" t="s">
        <v>39</v>
      </c>
      <c r="E475" t="s">
        <v>386</v>
      </c>
      <c r="F475" t="s">
        <v>1650</v>
      </c>
      <c r="G475" t="s">
        <v>56</v>
      </c>
      <c r="H475" t="b">
        <v>0</v>
      </c>
      <c r="I475" t="s">
        <v>33</v>
      </c>
      <c r="J475" t="s">
        <v>1651</v>
      </c>
      <c r="K475" t="s">
        <v>311</v>
      </c>
      <c r="L475">
        <v>5300</v>
      </c>
      <c r="M475">
        <v>1950</v>
      </c>
      <c r="N475">
        <v>6</v>
      </c>
      <c r="O475">
        <v>6</v>
      </c>
      <c r="P475">
        <v>117.24</v>
      </c>
      <c r="Q475" s="1" t="s">
        <v>44</v>
      </c>
      <c r="R475">
        <v>78.5</v>
      </c>
      <c r="S475">
        <v>9.6</v>
      </c>
      <c r="T475">
        <v>36.6</v>
      </c>
      <c r="U475">
        <v>328239523</v>
      </c>
    </row>
    <row r="476" spans="1:21">
      <c r="A476">
        <v>497</v>
      </c>
      <c r="B476" t="s">
        <v>110</v>
      </c>
      <c r="C476" t="s">
        <v>1778</v>
      </c>
      <c r="D476" t="s">
        <v>39</v>
      </c>
      <c r="E476" t="s">
        <v>893</v>
      </c>
      <c r="F476" t="s">
        <v>1190</v>
      </c>
      <c r="G476" t="s">
        <v>110</v>
      </c>
      <c r="H476" t="b">
        <v>1</v>
      </c>
      <c r="I476" t="s">
        <v>92</v>
      </c>
      <c r="J476" t="s">
        <v>1779</v>
      </c>
      <c r="K476" t="s">
        <v>1780</v>
      </c>
      <c r="L476">
        <v>5300</v>
      </c>
      <c r="M476">
        <v>1943</v>
      </c>
      <c r="N476">
        <v>1</v>
      </c>
      <c r="O476">
        <v>2</v>
      </c>
      <c r="P476">
        <v>117.24</v>
      </c>
      <c r="Q476" s="1" t="s">
        <v>44</v>
      </c>
      <c r="R476">
        <v>78.5</v>
      </c>
      <c r="S476">
        <v>9.6</v>
      </c>
      <c r="T476">
        <v>36.6</v>
      </c>
      <c r="U476">
        <v>328239523</v>
      </c>
    </row>
    <row r="477" spans="1:21">
      <c r="A477">
        <v>497</v>
      </c>
      <c r="B477" t="s">
        <v>110</v>
      </c>
      <c r="C477" t="s">
        <v>1781</v>
      </c>
      <c r="D477" t="s">
        <v>39</v>
      </c>
      <c r="E477" t="s">
        <v>893</v>
      </c>
      <c r="F477" t="s">
        <v>1190</v>
      </c>
      <c r="G477" t="s">
        <v>110</v>
      </c>
      <c r="H477" t="b">
        <v>1</v>
      </c>
      <c r="I477" t="s">
        <v>33</v>
      </c>
      <c r="J477" t="s">
        <v>1779</v>
      </c>
      <c r="K477" t="s">
        <v>1782</v>
      </c>
      <c r="L477">
        <v>5300</v>
      </c>
      <c r="M477">
        <v>1936</v>
      </c>
      <c r="N477">
        <v>12</v>
      </c>
      <c r="O477">
        <v>24</v>
      </c>
      <c r="P477">
        <v>117.24</v>
      </c>
      <c r="Q477" s="1" t="s">
        <v>44</v>
      </c>
      <c r="R477">
        <v>78.5</v>
      </c>
      <c r="S477">
        <v>9.6</v>
      </c>
      <c r="T477">
        <v>36.6</v>
      </c>
      <c r="U477">
        <v>328239523</v>
      </c>
    </row>
    <row r="478" spans="1:21">
      <c r="A478">
        <v>497</v>
      </c>
      <c r="B478" t="s">
        <v>388</v>
      </c>
      <c r="C478" t="s">
        <v>1783</v>
      </c>
      <c r="D478" t="s">
        <v>39</v>
      </c>
      <c r="E478" t="s">
        <v>991</v>
      </c>
      <c r="F478" t="s">
        <v>1784</v>
      </c>
      <c r="G478" t="s">
        <v>388</v>
      </c>
      <c r="H478" t="b">
        <v>0</v>
      </c>
      <c r="I478" t="s">
        <v>33</v>
      </c>
      <c r="J478" t="s">
        <v>1785</v>
      </c>
      <c r="K478" t="s">
        <v>1786</v>
      </c>
      <c r="L478">
        <v>5300</v>
      </c>
      <c r="M478">
        <v>1944</v>
      </c>
      <c r="N478">
        <v>8</v>
      </c>
      <c r="O478">
        <v>30</v>
      </c>
      <c r="P478">
        <v>117.24</v>
      </c>
      <c r="Q478" s="1" t="s">
        <v>44</v>
      </c>
      <c r="R478">
        <v>78.5</v>
      </c>
      <c r="S478">
        <v>9.6</v>
      </c>
      <c r="T478">
        <v>36.6</v>
      </c>
      <c r="U478">
        <v>328239523</v>
      </c>
    </row>
    <row r="479" spans="1:21">
      <c r="A479">
        <v>497</v>
      </c>
      <c r="B479" t="s">
        <v>56</v>
      </c>
      <c r="C479" t="s">
        <v>1787</v>
      </c>
      <c r="D479" t="s">
        <v>39</v>
      </c>
      <c r="E479" t="s">
        <v>386</v>
      </c>
      <c r="F479" t="s">
        <v>1788</v>
      </c>
      <c r="G479" t="s">
        <v>56</v>
      </c>
      <c r="H479" t="b">
        <v>1</v>
      </c>
      <c r="I479" t="s">
        <v>33</v>
      </c>
      <c r="J479" t="s">
        <v>1789</v>
      </c>
      <c r="K479" t="s">
        <v>121</v>
      </c>
      <c r="L479">
        <v>5300</v>
      </c>
      <c r="M479">
        <v>1960</v>
      </c>
      <c r="N479">
        <v>5</v>
      </c>
      <c r="O479">
        <v>22</v>
      </c>
      <c r="P479">
        <v>117.24</v>
      </c>
      <c r="Q479" s="1" t="s">
        <v>44</v>
      </c>
      <c r="R479">
        <v>78.5</v>
      </c>
      <c r="S479">
        <v>9.6</v>
      </c>
      <c r="T479">
        <v>36.6</v>
      </c>
      <c r="U479">
        <v>328239523</v>
      </c>
    </row>
    <row r="480" spans="1:21">
      <c r="A480">
        <v>497</v>
      </c>
      <c r="B480" t="s">
        <v>257</v>
      </c>
      <c r="C480" t="s">
        <v>1790</v>
      </c>
      <c r="D480" t="s">
        <v>39</v>
      </c>
      <c r="E480" t="s">
        <v>1791</v>
      </c>
      <c r="F480" t="s">
        <v>1103</v>
      </c>
      <c r="G480" t="s">
        <v>257</v>
      </c>
      <c r="H480" t="b">
        <v>1</v>
      </c>
      <c r="I480" t="s">
        <v>33</v>
      </c>
      <c r="J480" t="s">
        <v>1792</v>
      </c>
      <c r="K480" t="s">
        <v>1793</v>
      </c>
      <c r="L480">
        <v>5300</v>
      </c>
      <c r="M480">
        <v>1941</v>
      </c>
      <c r="N480">
        <v>5</v>
      </c>
      <c r="O480">
        <v>19</v>
      </c>
      <c r="P480">
        <v>117.24</v>
      </c>
      <c r="Q480" s="1" t="s">
        <v>44</v>
      </c>
      <c r="R480">
        <v>78.5</v>
      </c>
      <c r="S480">
        <v>9.6</v>
      </c>
      <c r="T480">
        <v>36.6</v>
      </c>
      <c r="U480">
        <v>328239523</v>
      </c>
    </row>
    <row r="481" spans="1:21">
      <c r="A481">
        <v>497</v>
      </c>
      <c r="B481" t="s">
        <v>110</v>
      </c>
      <c r="C481" t="s">
        <v>1794</v>
      </c>
      <c r="D481" t="s">
        <v>165</v>
      </c>
      <c r="E481" t="s">
        <v>1795</v>
      </c>
      <c r="F481" t="s">
        <v>1796</v>
      </c>
      <c r="G481" t="s">
        <v>110</v>
      </c>
      <c r="H481" t="b">
        <v>1</v>
      </c>
      <c r="I481" t="s">
        <v>33</v>
      </c>
      <c r="J481" t="s">
        <v>1797</v>
      </c>
      <c r="K481" t="s">
        <v>1798</v>
      </c>
      <c r="L481">
        <v>5300</v>
      </c>
      <c r="M481">
        <v>1945</v>
      </c>
      <c r="N481">
        <v>6</v>
      </c>
      <c r="O481">
        <v>2</v>
      </c>
      <c r="P481">
        <v>112.85</v>
      </c>
      <c r="Q481" s="1" t="s">
        <v>170</v>
      </c>
      <c r="R481">
        <v>80.900000000000006</v>
      </c>
      <c r="S481">
        <v>11.5</v>
      </c>
      <c r="T481">
        <v>48.8</v>
      </c>
      <c r="U481">
        <v>83132799</v>
      </c>
    </row>
    <row r="482" spans="1:21">
      <c r="A482">
        <v>497</v>
      </c>
      <c r="B482" t="s">
        <v>28</v>
      </c>
      <c r="C482" t="s">
        <v>1799</v>
      </c>
      <c r="D482" t="s">
        <v>313</v>
      </c>
      <c r="E482" t="s">
        <v>1800</v>
      </c>
      <c r="F482" t="s">
        <v>167</v>
      </c>
      <c r="G482" t="s">
        <v>28</v>
      </c>
      <c r="H482" t="b">
        <v>1</v>
      </c>
      <c r="I482" t="s">
        <v>33</v>
      </c>
      <c r="J482" t="s">
        <v>1801</v>
      </c>
      <c r="K482" t="s">
        <v>1802</v>
      </c>
      <c r="L482">
        <v>5300</v>
      </c>
      <c r="M482">
        <v>1955</v>
      </c>
      <c r="N482">
        <v>11</v>
      </c>
      <c r="O482">
        <v>15</v>
      </c>
      <c r="P482">
        <v>114.52</v>
      </c>
      <c r="Q482" s="1" t="s">
        <v>318</v>
      </c>
      <c r="R482">
        <v>77.8</v>
      </c>
      <c r="S482">
        <v>0.1</v>
      </c>
      <c r="T482">
        <v>15.9</v>
      </c>
      <c r="U482">
        <v>9770529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62F91-64F0-4E25-9562-81652D7B465F}">
  <dimension ref="A1:X476"/>
  <sheetViews>
    <sheetView tabSelected="1" zoomScale="107" workbookViewId="0">
      <selection activeCell="D1" sqref="D1"/>
    </sheetView>
  </sheetViews>
  <sheetFormatPr defaultColWidth="10.625" defaultRowHeight="15.75"/>
  <cols>
    <col min="1" max="1" width="4.625" customWidth="1"/>
    <col min="2" max="2" width="15" customWidth="1"/>
    <col min="3" max="3" width="33.125" customWidth="1"/>
    <col min="4" max="6" width="9"/>
    <col min="7" max="7" width="10.5" customWidth="1"/>
    <col min="8" max="8" width="11" style="28" customWidth="1"/>
    <col min="9" max="11" width="9"/>
    <col min="12" max="13" width="11.625" customWidth="1"/>
    <col min="14" max="16" width="11" hidden="1" customWidth="1"/>
    <col min="17" max="17" width="10.75" customWidth="1"/>
    <col min="18" max="18" width="10.5" customWidth="1"/>
    <col min="19" max="19" width="21.625" customWidth="1"/>
    <col min="20" max="22" width="11" customWidth="1"/>
    <col min="23" max="23" width="16.5" customWidth="1"/>
    <col min="24" max="24" width="13.75" hidden="1" customWidth="1"/>
  </cols>
  <sheetData>
    <row r="1" spans="1:24" s="2" customFormat="1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7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1803</v>
      </c>
      <c r="N1" s="2" t="s">
        <v>19</v>
      </c>
      <c r="O1" s="2" t="s">
        <v>20</v>
      </c>
      <c r="P1" s="2" t="s">
        <v>21</v>
      </c>
      <c r="Q1" s="2" t="s">
        <v>1804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1805</v>
      </c>
    </row>
    <row r="2" spans="1:24">
      <c r="A2">
        <v>1</v>
      </c>
      <c r="B2" t="s">
        <v>28</v>
      </c>
      <c r="C2" t="s">
        <v>1806</v>
      </c>
      <c r="D2" t="s">
        <v>30</v>
      </c>
      <c r="E2" t="s">
        <v>31</v>
      </c>
      <c r="F2" t="s">
        <v>32</v>
      </c>
      <c r="G2" t="s">
        <v>28</v>
      </c>
      <c r="H2" s="28" t="b">
        <v>0</v>
      </c>
      <c r="I2" t="s">
        <v>1807</v>
      </c>
      <c r="J2" t="s">
        <v>34</v>
      </c>
      <c r="K2" t="s">
        <v>35</v>
      </c>
      <c r="L2" s="26">
        <v>211000</v>
      </c>
      <c r="M2" s="26">
        <f ca="1">YEARFRAC(Q2,X2,1)</f>
        <v>75.624914442162904</v>
      </c>
      <c r="N2">
        <v>1949</v>
      </c>
      <c r="O2">
        <v>3</v>
      </c>
      <c r="P2">
        <v>5</v>
      </c>
      <c r="Q2" s="25">
        <f>DATE(N2,O2,P2)</f>
        <v>17962</v>
      </c>
      <c r="R2">
        <v>110.05</v>
      </c>
      <c r="S2" s="26">
        <v>2715518274227</v>
      </c>
      <c r="T2">
        <v>82.5</v>
      </c>
      <c r="U2">
        <v>24.2</v>
      </c>
      <c r="V2">
        <v>60.7</v>
      </c>
      <c r="W2" s="26">
        <v>67059887</v>
      </c>
      <c r="X2" s="25">
        <f ca="1">TODAY()</f>
        <v>45584</v>
      </c>
    </row>
    <row r="3" spans="1:24">
      <c r="A3">
        <v>2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37</v>
      </c>
      <c r="H3" s="28" t="b">
        <v>1</v>
      </c>
      <c r="I3" t="s">
        <v>1807</v>
      </c>
      <c r="J3" t="s">
        <v>42</v>
      </c>
      <c r="K3" t="s">
        <v>43</v>
      </c>
      <c r="L3" s="26">
        <v>180000</v>
      </c>
      <c r="M3" s="26">
        <f ca="1">YEARFRAC(Q3,X3,1)</f>
        <v>53.310079091462178</v>
      </c>
      <c r="N3">
        <v>1971</v>
      </c>
      <c r="O3">
        <v>6</v>
      </c>
      <c r="P3">
        <v>28</v>
      </c>
      <c r="Q3" s="25">
        <f t="shared" ref="Q3:Q66" si="0">DATE(N3,O3,P3)</f>
        <v>26112</v>
      </c>
      <c r="R3">
        <v>117.24</v>
      </c>
      <c r="S3" s="26">
        <v>21427700000000</v>
      </c>
      <c r="T3">
        <v>78.5</v>
      </c>
      <c r="U3">
        <v>9.6</v>
      </c>
      <c r="V3">
        <v>36.6</v>
      </c>
      <c r="W3" s="26">
        <v>328239523</v>
      </c>
      <c r="X3" s="25">
        <f t="shared" ref="X3:X66" ca="1" si="1">TODAY()</f>
        <v>45584</v>
      </c>
    </row>
    <row r="4" spans="1:24">
      <c r="A4">
        <v>3</v>
      </c>
      <c r="B4" t="s">
        <v>45</v>
      </c>
      <c r="C4" t="s">
        <v>46</v>
      </c>
      <c r="D4" t="s">
        <v>39</v>
      </c>
      <c r="E4" t="s">
        <v>47</v>
      </c>
      <c r="F4" t="s">
        <v>48</v>
      </c>
      <c r="G4" t="s">
        <v>45</v>
      </c>
      <c r="H4" s="28" t="b">
        <v>1</v>
      </c>
      <c r="I4" t="s">
        <v>1807</v>
      </c>
      <c r="J4" t="s">
        <v>49</v>
      </c>
      <c r="K4" t="s">
        <v>50</v>
      </c>
      <c r="L4" s="26">
        <v>114000</v>
      </c>
      <c r="M4" s="26">
        <f ca="1">YEARFRAC(Q4,X4,1)</f>
        <v>60.767290516583635</v>
      </c>
      <c r="N4">
        <v>1964</v>
      </c>
      <c r="O4">
        <v>1</v>
      </c>
      <c r="P4">
        <v>12</v>
      </c>
      <c r="Q4" s="25">
        <f t="shared" si="0"/>
        <v>23388</v>
      </c>
      <c r="R4">
        <v>117.24</v>
      </c>
      <c r="S4" s="26">
        <v>21427700000000</v>
      </c>
      <c r="T4">
        <v>78.5</v>
      </c>
      <c r="U4">
        <v>9.6</v>
      </c>
      <c r="V4">
        <v>36.6</v>
      </c>
      <c r="W4" s="26">
        <v>328239523</v>
      </c>
      <c r="X4" s="25">
        <f t="shared" ca="1" si="1"/>
        <v>45584</v>
      </c>
    </row>
    <row r="5" spans="1:24">
      <c r="A5">
        <v>4</v>
      </c>
      <c r="B5" t="s">
        <v>45</v>
      </c>
      <c r="C5" t="s">
        <v>51</v>
      </c>
      <c r="D5" t="s">
        <v>39</v>
      </c>
      <c r="E5" t="s">
        <v>52</v>
      </c>
      <c r="F5" t="s">
        <v>53</v>
      </c>
      <c r="G5" t="s">
        <v>45</v>
      </c>
      <c r="H5" s="28" t="b">
        <v>1</v>
      </c>
      <c r="I5" t="s">
        <v>1807</v>
      </c>
      <c r="J5" t="s">
        <v>54</v>
      </c>
      <c r="K5" t="s">
        <v>55</v>
      </c>
      <c r="L5" s="26">
        <v>107000</v>
      </c>
      <c r="M5" s="26">
        <f ca="1">YEARFRAC(Q5,X5,1)</f>
        <v>80.17045224092476</v>
      </c>
      <c r="N5">
        <v>1944</v>
      </c>
      <c r="O5">
        <v>8</v>
      </c>
      <c r="P5">
        <v>17</v>
      </c>
      <c r="Q5" s="25">
        <f t="shared" si="0"/>
        <v>16301</v>
      </c>
      <c r="R5">
        <v>117.24</v>
      </c>
      <c r="S5" s="26">
        <v>21427700000000</v>
      </c>
      <c r="T5">
        <v>78.5</v>
      </c>
      <c r="U5">
        <v>9.6</v>
      </c>
      <c r="V5">
        <v>36.6</v>
      </c>
      <c r="W5" s="26">
        <v>328239523</v>
      </c>
      <c r="X5" s="25">
        <f t="shared" ca="1" si="1"/>
        <v>45584</v>
      </c>
    </row>
    <row r="6" spans="1:24">
      <c r="A6">
        <v>5</v>
      </c>
      <c r="B6" t="s">
        <v>56</v>
      </c>
      <c r="C6" t="s">
        <v>57</v>
      </c>
      <c r="D6" t="s">
        <v>39</v>
      </c>
      <c r="E6" t="s">
        <v>58</v>
      </c>
      <c r="F6" t="s">
        <v>59</v>
      </c>
      <c r="G6" t="s">
        <v>56</v>
      </c>
      <c r="H6" s="28" t="b">
        <v>1</v>
      </c>
      <c r="I6" t="s">
        <v>1807</v>
      </c>
      <c r="J6" t="s">
        <v>60</v>
      </c>
      <c r="K6" t="s">
        <v>61</v>
      </c>
      <c r="L6" s="26">
        <v>106000</v>
      </c>
      <c r="M6" s="26">
        <f ca="1">YEARFRAC(Q6,X6,1)</f>
        <v>94.137583215654629</v>
      </c>
      <c r="N6">
        <v>1930</v>
      </c>
      <c r="O6">
        <v>8</v>
      </c>
      <c r="P6">
        <v>30</v>
      </c>
      <c r="Q6" s="25">
        <f t="shared" si="0"/>
        <v>11200</v>
      </c>
      <c r="R6">
        <v>117.24</v>
      </c>
      <c r="S6" s="26">
        <v>21427700000000</v>
      </c>
      <c r="T6">
        <v>78.5</v>
      </c>
      <c r="U6">
        <v>9.6</v>
      </c>
      <c r="V6">
        <v>36.6</v>
      </c>
      <c r="W6" s="26">
        <v>328239523</v>
      </c>
      <c r="X6" s="25">
        <f t="shared" ca="1" si="1"/>
        <v>45584</v>
      </c>
    </row>
    <row r="7" spans="1:24">
      <c r="A7">
        <v>6</v>
      </c>
      <c r="B7" t="s">
        <v>45</v>
      </c>
      <c r="C7" t="s">
        <v>62</v>
      </c>
      <c r="D7" t="s">
        <v>39</v>
      </c>
      <c r="E7" t="s">
        <v>47</v>
      </c>
      <c r="F7" t="s">
        <v>63</v>
      </c>
      <c r="G7" t="s">
        <v>45</v>
      </c>
      <c r="H7" s="28" t="b">
        <v>1</v>
      </c>
      <c r="I7" t="s">
        <v>1807</v>
      </c>
      <c r="J7" t="s">
        <v>64</v>
      </c>
      <c r="K7" t="s">
        <v>65</v>
      </c>
      <c r="L7" s="26">
        <v>104000</v>
      </c>
      <c r="M7" s="26">
        <f ca="1">YEARFRAC(Q7,X7,1)</f>
        <v>68.976063829787236</v>
      </c>
      <c r="N7">
        <v>1955</v>
      </c>
      <c r="O7">
        <v>10</v>
      </c>
      <c r="P7">
        <v>28</v>
      </c>
      <c r="Q7" s="25">
        <f t="shared" si="0"/>
        <v>20390</v>
      </c>
      <c r="R7">
        <v>117.24</v>
      </c>
      <c r="S7" s="26">
        <v>21427700000000</v>
      </c>
      <c r="T7">
        <v>78.5</v>
      </c>
      <c r="U7">
        <v>9.6</v>
      </c>
      <c r="V7">
        <v>36.6</v>
      </c>
      <c r="W7" s="26">
        <v>328239523</v>
      </c>
      <c r="X7" s="25">
        <f t="shared" ca="1" si="1"/>
        <v>45584</v>
      </c>
    </row>
    <row r="8" spans="1:24">
      <c r="A8">
        <v>7</v>
      </c>
      <c r="B8" t="s">
        <v>66</v>
      </c>
      <c r="C8" t="s">
        <v>67</v>
      </c>
      <c r="D8" t="s">
        <v>39</v>
      </c>
      <c r="E8" t="s">
        <v>68</v>
      </c>
      <c r="F8" t="s">
        <v>69</v>
      </c>
      <c r="G8" t="s">
        <v>66</v>
      </c>
      <c r="H8" s="28" t="b">
        <v>1</v>
      </c>
      <c r="I8" t="s">
        <v>1807</v>
      </c>
      <c r="J8" t="s">
        <v>70</v>
      </c>
      <c r="K8" t="s">
        <v>71</v>
      </c>
      <c r="L8" s="26">
        <v>94500</v>
      </c>
      <c r="M8" s="26">
        <f ca="1">YEARFRAC(Q8,X8,1)</f>
        <v>82.676936271275892</v>
      </c>
      <c r="N8">
        <v>1942</v>
      </c>
      <c r="O8">
        <v>2</v>
      </c>
      <c r="P8">
        <v>14</v>
      </c>
      <c r="Q8" s="25">
        <f t="shared" si="0"/>
        <v>15386</v>
      </c>
      <c r="R8">
        <v>117.24</v>
      </c>
      <c r="S8" s="26">
        <v>21427700000000</v>
      </c>
      <c r="T8">
        <v>78.5</v>
      </c>
      <c r="U8">
        <v>9.6</v>
      </c>
      <c r="V8">
        <v>36.6</v>
      </c>
      <c r="W8" s="26">
        <v>328239523</v>
      </c>
      <c r="X8" s="25">
        <f t="shared" ca="1" si="1"/>
        <v>45584</v>
      </c>
    </row>
    <row r="9" spans="1:24">
      <c r="A9">
        <v>8</v>
      </c>
      <c r="B9" t="s">
        <v>72</v>
      </c>
      <c r="C9" t="s">
        <v>1808</v>
      </c>
      <c r="D9" t="s">
        <v>74</v>
      </c>
      <c r="E9" t="s">
        <v>75</v>
      </c>
      <c r="F9" t="s">
        <v>72</v>
      </c>
      <c r="G9" t="s">
        <v>72</v>
      </c>
      <c r="H9" s="28" t="b">
        <v>1</v>
      </c>
      <c r="I9" t="s">
        <v>1807</v>
      </c>
      <c r="J9" t="s">
        <v>76</v>
      </c>
      <c r="K9" t="s">
        <v>77</v>
      </c>
      <c r="L9" s="26">
        <v>93000</v>
      </c>
      <c r="M9" s="26">
        <f ca="1">YEARFRAC(Q9,X9,1)</f>
        <v>84.723483750442881</v>
      </c>
      <c r="N9">
        <v>1940</v>
      </c>
      <c r="O9">
        <v>1</v>
      </c>
      <c r="P9">
        <v>28</v>
      </c>
      <c r="Q9" s="25">
        <f t="shared" si="0"/>
        <v>14638</v>
      </c>
      <c r="R9">
        <v>141.54</v>
      </c>
      <c r="S9" s="26">
        <v>1258286717125</v>
      </c>
      <c r="T9">
        <v>75</v>
      </c>
      <c r="U9">
        <v>13.1</v>
      </c>
      <c r="V9">
        <v>55.1</v>
      </c>
      <c r="W9" s="26">
        <v>126014024</v>
      </c>
      <c r="X9" s="25">
        <f t="shared" ca="1" si="1"/>
        <v>45584</v>
      </c>
    </row>
    <row r="10" spans="1:24">
      <c r="A10">
        <v>9</v>
      </c>
      <c r="B10" t="s">
        <v>79</v>
      </c>
      <c r="C10" t="s">
        <v>80</v>
      </c>
      <c r="D10" t="s">
        <v>81</v>
      </c>
      <c r="E10" t="s">
        <v>82</v>
      </c>
      <c r="F10" t="s">
        <v>79</v>
      </c>
      <c r="G10" t="s">
        <v>79</v>
      </c>
      <c r="H10" s="28" t="b">
        <v>0</v>
      </c>
      <c r="I10" t="s">
        <v>1807</v>
      </c>
      <c r="J10" t="s">
        <v>83</v>
      </c>
      <c r="K10" t="s">
        <v>84</v>
      </c>
      <c r="L10" s="26">
        <v>83400</v>
      </c>
      <c r="M10" s="26">
        <f ca="1">YEARFRAC(Q10,X10,1)</f>
        <v>67.501711156741962</v>
      </c>
      <c r="N10">
        <v>1957</v>
      </c>
      <c r="O10">
        <v>4</v>
      </c>
      <c r="P10">
        <v>19</v>
      </c>
      <c r="Q10" s="25">
        <f t="shared" si="0"/>
        <v>20929</v>
      </c>
      <c r="R10">
        <v>180.44</v>
      </c>
      <c r="S10" s="26">
        <v>2611000000000</v>
      </c>
      <c r="T10">
        <v>69.400000000000006</v>
      </c>
      <c r="U10">
        <v>11.2</v>
      </c>
      <c r="V10">
        <v>49.7</v>
      </c>
      <c r="W10" s="26">
        <v>1366417754</v>
      </c>
      <c r="X10" s="25">
        <f t="shared" ca="1" si="1"/>
        <v>45584</v>
      </c>
    </row>
    <row r="11" spans="1:24">
      <c r="A11">
        <v>10</v>
      </c>
      <c r="B11" t="s">
        <v>45</v>
      </c>
      <c r="C11" t="s">
        <v>86</v>
      </c>
      <c r="D11" t="s">
        <v>39</v>
      </c>
      <c r="E11" t="s">
        <v>87</v>
      </c>
      <c r="F11" t="s">
        <v>63</v>
      </c>
      <c r="G11" t="s">
        <v>45</v>
      </c>
      <c r="H11" s="28" t="b">
        <v>1</v>
      </c>
      <c r="I11" t="s">
        <v>1807</v>
      </c>
      <c r="J11" t="s">
        <v>88</v>
      </c>
      <c r="K11" t="s">
        <v>89</v>
      </c>
      <c r="L11" s="26">
        <v>80700</v>
      </c>
      <c r="M11" s="26">
        <f ca="1">YEARFRAC(Q11,X11,1)</f>
        <v>68.570170217831219</v>
      </c>
      <c r="N11">
        <v>1956</v>
      </c>
      <c r="O11">
        <v>3</v>
      </c>
      <c r="P11">
        <v>24</v>
      </c>
      <c r="Q11" s="25">
        <f t="shared" si="0"/>
        <v>20538</v>
      </c>
      <c r="R11">
        <v>117.24</v>
      </c>
      <c r="S11" s="26">
        <v>21427700000000</v>
      </c>
      <c r="T11">
        <v>78.5</v>
      </c>
      <c r="U11">
        <v>9.6</v>
      </c>
      <c r="V11">
        <v>36.6</v>
      </c>
      <c r="W11" s="26">
        <v>328239523</v>
      </c>
      <c r="X11" s="25">
        <f t="shared" ca="1" si="1"/>
        <v>45584</v>
      </c>
    </row>
    <row r="12" spans="1:24">
      <c r="A12">
        <v>11</v>
      </c>
      <c r="B12" t="s">
        <v>28</v>
      </c>
      <c r="C12" t="s">
        <v>1809</v>
      </c>
      <c r="D12" t="s">
        <v>30</v>
      </c>
      <c r="E12" t="s">
        <v>31</v>
      </c>
      <c r="F12" t="s">
        <v>91</v>
      </c>
      <c r="G12" t="s">
        <v>28</v>
      </c>
      <c r="H12" s="28" t="b">
        <v>0</v>
      </c>
      <c r="I12" t="s">
        <v>1810</v>
      </c>
      <c r="J12" t="s">
        <v>93</v>
      </c>
      <c r="K12" t="s">
        <v>94</v>
      </c>
      <c r="L12" s="26">
        <v>80500</v>
      </c>
      <c r="M12" s="26">
        <f ca="1">YEARFRAC(Q12,X12,1)</f>
        <v>71.277207392197127</v>
      </c>
      <c r="N12">
        <v>1953</v>
      </c>
      <c r="O12">
        <v>7</v>
      </c>
      <c r="P12">
        <v>10</v>
      </c>
      <c r="Q12" s="25">
        <f t="shared" si="0"/>
        <v>19550</v>
      </c>
      <c r="R12">
        <v>110.05</v>
      </c>
      <c r="S12" s="26">
        <v>2715518274227</v>
      </c>
      <c r="T12">
        <v>82.5</v>
      </c>
      <c r="U12">
        <v>24.2</v>
      </c>
      <c r="V12">
        <v>60.7</v>
      </c>
      <c r="W12" s="26">
        <v>67059887</v>
      </c>
      <c r="X12" s="25">
        <f t="shared" ca="1" si="1"/>
        <v>45584</v>
      </c>
    </row>
    <row r="13" spans="1:24">
      <c r="A13">
        <v>12</v>
      </c>
      <c r="B13" t="s">
        <v>45</v>
      </c>
      <c r="C13" t="s">
        <v>95</v>
      </c>
      <c r="D13" t="s">
        <v>39</v>
      </c>
      <c r="E13" t="s">
        <v>96</v>
      </c>
      <c r="F13" t="s">
        <v>97</v>
      </c>
      <c r="G13" t="s">
        <v>45</v>
      </c>
      <c r="H13" s="28" t="b">
        <v>1</v>
      </c>
      <c r="I13" t="s">
        <v>1807</v>
      </c>
      <c r="J13" t="s">
        <v>98</v>
      </c>
      <c r="K13" t="s">
        <v>55</v>
      </c>
      <c r="L13" s="26">
        <v>79200</v>
      </c>
      <c r="M13" s="26">
        <f ca="1">YEARFRAC(Q13,X13,1)</f>
        <v>51.567419575633132</v>
      </c>
      <c r="N13">
        <v>1973</v>
      </c>
      <c r="O13">
        <v>3</v>
      </c>
      <c r="P13">
        <v>26</v>
      </c>
      <c r="Q13" s="25">
        <f t="shared" si="0"/>
        <v>26749</v>
      </c>
      <c r="R13">
        <v>117.24</v>
      </c>
      <c r="S13" s="26">
        <v>21427700000000</v>
      </c>
      <c r="T13">
        <v>78.5</v>
      </c>
      <c r="U13">
        <v>9.6</v>
      </c>
      <c r="V13">
        <v>36.6</v>
      </c>
      <c r="W13" s="26">
        <v>328239523</v>
      </c>
      <c r="X13" s="25">
        <f t="shared" ca="1" si="1"/>
        <v>45584</v>
      </c>
    </row>
    <row r="14" spans="1:24">
      <c r="A14">
        <v>13</v>
      </c>
      <c r="B14" t="s">
        <v>28</v>
      </c>
      <c r="C14" t="s">
        <v>99</v>
      </c>
      <c r="D14" t="s">
        <v>100</v>
      </c>
      <c r="E14" t="s">
        <v>101</v>
      </c>
      <c r="F14" t="s">
        <v>102</v>
      </c>
      <c r="G14" t="s">
        <v>28</v>
      </c>
      <c r="H14" s="28" t="b">
        <v>1</v>
      </c>
      <c r="I14" t="s">
        <v>1807</v>
      </c>
      <c r="J14" t="s">
        <v>103</v>
      </c>
      <c r="K14" t="s">
        <v>104</v>
      </c>
      <c r="L14" s="26">
        <v>77300</v>
      </c>
      <c r="M14" s="26">
        <f ca="1">YEARFRAC(Q14,X14,1)</f>
        <v>88.559216192937129</v>
      </c>
      <c r="N14">
        <v>1936</v>
      </c>
      <c r="O14">
        <v>3</v>
      </c>
      <c r="P14">
        <v>28</v>
      </c>
      <c r="Q14" s="25">
        <f t="shared" si="0"/>
        <v>13237</v>
      </c>
      <c r="R14">
        <v>110.96</v>
      </c>
      <c r="S14" s="26">
        <v>1394116310769</v>
      </c>
      <c r="T14">
        <v>83.3</v>
      </c>
      <c r="U14">
        <v>14.2</v>
      </c>
      <c r="V14">
        <v>47</v>
      </c>
      <c r="W14" s="26">
        <v>47076781</v>
      </c>
      <c r="X14" s="25">
        <f t="shared" ca="1" si="1"/>
        <v>45584</v>
      </c>
    </row>
    <row r="15" spans="1:24">
      <c r="A15">
        <v>14</v>
      </c>
      <c r="B15" t="s">
        <v>45</v>
      </c>
      <c r="C15" t="s">
        <v>106</v>
      </c>
      <c r="D15" t="s">
        <v>39</v>
      </c>
      <c r="E15" t="s">
        <v>107</v>
      </c>
      <c r="F15" t="s">
        <v>97</v>
      </c>
      <c r="G15" t="s">
        <v>45</v>
      </c>
      <c r="H15" s="28" t="b">
        <v>1</v>
      </c>
      <c r="I15" t="s">
        <v>1807</v>
      </c>
      <c r="J15" t="s">
        <v>108</v>
      </c>
      <c r="K15" t="s">
        <v>109</v>
      </c>
      <c r="L15" s="26">
        <v>76000</v>
      </c>
      <c r="M15" s="26">
        <f ca="1">YEARFRAC(Q15,X15,1)</f>
        <v>51.162217659137575</v>
      </c>
      <c r="N15">
        <v>1973</v>
      </c>
      <c r="O15">
        <v>8</v>
      </c>
      <c r="P15">
        <v>21</v>
      </c>
      <c r="Q15" s="25">
        <f t="shared" si="0"/>
        <v>26897</v>
      </c>
      <c r="R15">
        <v>117.24</v>
      </c>
      <c r="S15" s="26">
        <v>21427700000000</v>
      </c>
      <c r="T15">
        <v>78.5</v>
      </c>
      <c r="U15">
        <v>9.6</v>
      </c>
      <c r="V15">
        <v>36.6</v>
      </c>
      <c r="W15" s="26">
        <v>328239523</v>
      </c>
      <c r="X15" s="25">
        <f t="shared" ca="1" si="1"/>
        <v>45584</v>
      </c>
    </row>
    <row r="16" spans="1:24">
      <c r="A16">
        <v>15</v>
      </c>
      <c r="B16" t="s">
        <v>110</v>
      </c>
      <c r="C16" t="s">
        <v>111</v>
      </c>
      <c r="D16" t="s">
        <v>112</v>
      </c>
      <c r="E16" t="s">
        <v>113</v>
      </c>
      <c r="F16" t="s">
        <v>114</v>
      </c>
      <c r="G16" t="s">
        <v>110</v>
      </c>
      <c r="H16" s="28" t="b">
        <v>1</v>
      </c>
      <c r="I16" t="s">
        <v>1807</v>
      </c>
      <c r="J16" t="s">
        <v>115</v>
      </c>
      <c r="K16" t="s">
        <v>116</v>
      </c>
      <c r="L16" s="26">
        <v>68000</v>
      </c>
      <c r="M16" s="26">
        <f ca="1">YEARFRAC(Q16,X16,1)</f>
        <v>69.88296764739907</v>
      </c>
      <c r="N16">
        <v>1954</v>
      </c>
      <c r="O16">
        <v>12</v>
      </c>
      <c r="P16">
        <v>1</v>
      </c>
      <c r="Q16" s="25">
        <f t="shared" si="0"/>
        <v>20059</v>
      </c>
      <c r="R16">
        <v>125.08</v>
      </c>
      <c r="S16" s="26">
        <v>19910000000000</v>
      </c>
      <c r="T16">
        <v>77</v>
      </c>
      <c r="U16">
        <v>9.4</v>
      </c>
      <c r="V16">
        <v>59.2</v>
      </c>
      <c r="W16" s="26">
        <v>1397715000</v>
      </c>
      <c r="X16" s="25">
        <f t="shared" ca="1" si="1"/>
        <v>45584</v>
      </c>
    </row>
    <row r="17" spans="1:24">
      <c r="A17">
        <v>16</v>
      </c>
      <c r="B17" t="s">
        <v>45</v>
      </c>
      <c r="C17" t="s">
        <v>118</v>
      </c>
      <c r="D17" t="s">
        <v>39</v>
      </c>
      <c r="E17" t="s">
        <v>96</v>
      </c>
      <c r="F17" t="s">
        <v>119</v>
      </c>
      <c r="G17" t="s">
        <v>45</v>
      </c>
      <c r="H17" s="28" t="b">
        <v>1</v>
      </c>
      <c r="I17" t="s">
        <v>1807</v>
      </c>
      <c r="J17" t="s">
        <v>120</v>
      </c>
      <c r="K17" t="s">
        <v>121</v>
      </c>
      <c r="L17" s="26">
        <v>64400</v>
      </c>
      <c r="M17" s="26">
        <f ca="1">YEARFRAC(Q17,X17,1)</f>
        <v>40.430555555555557</v>
      </c>
      <c r="N17">
        <v>1984</v>
      </c>
      <c r="O17">
        <v>5</v>
      </c>
      <c r="P17">
        <v>14</v>
      </c>
      <c r="Q17" s="25">
        <f t="shared" si="0"/>
        <v>30816</v>
      </c>
      <c r="R17">
        <v>117.24</v>
      </c>
      <c r="S17" s="26">
        <v>21427700000000</v>
      </c>
      <c r="T17">
        <v>78.5</v>
      </c>
      <c r="U17">
        <v>9.6</v>
      </c>
      <c r="V17">
        <v>36.6</v>
      </c>
      <c r="W17" s="26">
        <v>328239523</v>
      </c>
      <c r="X17" s="25">
        <f t="shared" ca="1" si="1"/>
        <v>45584</v>
      </c>
    </row>
    <row r="18" spans="1:24">
      <c r="A18">
        <v>17</v>
      </c>
      <c r="B18" t="s">
        <v>79</v>
      </c>
      <c r="C18" t="s">
        <v>1811</v>
      </c>
      <c r="D18" t="s">
        <v>39</v>
      </c>
      <c r="E18" t="s">
        <v>123</v>
      </c>
      <c r="F18" t="s">
        <v>124</v>
      </c>
      <c r="G18" t="s">
        <v>79</v>
      </c>
      <c r="H18" s="28" t="b">
        <v>0</v>
      </c>
      <c r="I18" t="s">
        <v>1807</v>
      </c>
      <c r="J18" t="s">
        <v>125</v>
      </c>
      <c r="K18" t="s">
        <v>126</v>
      </c>
      <c r="L18" s="26">
        <v>59000</v>
      </c>
      <c r="M18" s="26">
        <f ca="1">YEARFRAC(Q18,X18,1)</f>
        <v>88.965108143461208</v>
      </c>
      <c r="N18">
        <v>1935</v>
      </c>
      <c r="O18">
        <v>11</v>
      </c>
      <c r="P18">
        <v>1</v>
      </c>
      <c r="Q18" s="25">
        <f t="shared" si="0"/>
        <v>13089</v>
      </c>
      <c r="R18">
        <v>117.24</v>
      </c>
      <c r="S18" s="26">
        <v>21427700000000</v>
      </c>
      <c r="T18">
        <v>78.5</v>
      </c>
      <c r="U18">
        <v>9.6</v>
      </c>
      <c r="V18">
        <v>36.6</v>
      </c>
      <c r="W18" s="26">
        <v>328239523</v>
      </c>
      <c r="X18" s="25">
        <f t="shared" ca="1" si="1"/>
        <v>45584</v>
      </c>
    </row>
    <row r="19" spans="1:24">
      <c r="A19">
        <v>17</v>
      </c>
      <c r="B19" t="s">
        <v>79</v>
      </c>
      <c r="C19" t="s">
        <v>1812</v>
      </c>
      <c r="D19" t="s">
        <v>39</v>
      </c>
      <c r="E19" t="s">
        <v>68</v>
      </c>
      <c r="F19" t="s">
        <v>124</v>
      </c>
      <c r="G19" t="s">
        <v>79</v>
      </c>
      <c r="H19" s="28" t="b">
        <v>0</v>
      </c>
      <c r="I19" t="s">
        <v>1810</v>
      </c>
      <c r="J19" t="s">
        <v>125</v>
      </c>
      <c r="K19" t="s">
        <v>128</v>
      </c>
      <c r="L19" s="26">
        <v>59000</v>
      </c>
      <c r="M19" s="26">
        <f ca="1">YEARFRAC(Q19,X19,1)</f>
        <v>62.520881317630696</v>
      </c>
      <c r="N19">
        <v>1962</v>
      </c>
      <c r="O19">
        <v>4</v>
      </c>
      <c r="P19">
        <v>12</v>
      </c>
      <c r="Q19" s="25">
        <f t="shared" si="0"/>
        <v>22748</v>
      </c>
      <c r="R19">
        <v>117.24</v>
      </c>
      <c r="S19" s="26">
        <v>21427700000000</v>
      </c>
      <c r="T19">
        <v>78.5</v>
      </c>
      <c r="U19">
        <v>9.6</v>
      </c>
      <c r="V19">
        <v>36.6</v>
      </c>
      <c r="W19" s="26">
        <v>328239523</v>
      </c>
      <c r="X19" s="25">
        <f t="shared" ca="1" si="1"/>
        <v>45584</v>
      </c>
    </row>
    <row r="20" spans="1:24">
      <c r="A20">
        <v>19</v>
      </c>
      <c r="B20" t="s">
        <v>28</v>
      </c>
      <c r="C20" t="s">
        <v>129</v>
      </c>
      <c r="D20" t="s">
        <v>39</v>
      </c>
      <c r="E20" t="s">
        <v>130</v>
      </c>
      <c r="F20" t="s">
        <v>131</v>
      </c>
      <c r="G20" t="s">
        <v>28</v>
      </c>
      <c r="H20" s="28" t="b">
        <v>0</v>
      </c>
      <c r="I20" t="s">
        <v>1807</v>
      </c>
      <c r="J20" t="s">
        <v>132</v>
      </c>
      <c r="K20" t="s">
        <v>133</v>
      </c>
      <c r="L20" s="26">
        <v>58800</v>
      </c>
      <c r="M20" s="26">
        <f ca="1">YEARFRAC(Q20,X20,1)</f>
        <v>76.364835555555544</v>
      </c>
      <c r="N20">
        <v>1948</v>
      </c>
      <c r="O20">
        <v>6</v>
      </c>
      <c r="P20">
        <v>7</v>
      </c>
      <c r="Q20" s="25">
        <f t="shared" si="0"/>
        <v>17691</v>
      </c>
      <c r="R20">
        <v>117.24</v>
      </c>
      <c r="S20" s="26">
        <v>21427700000000</v>
      </c>
      <c r="T20">
        <v>78.5</v>
      </c>
      <c r="U20">
        <v>9.6</v>
      </c>
      <c r="V20">
        <v>36.6</v>
      </c>
      <c r="W20" s="26">
        <v>328239523</v>
      </c>
      <c r="X20" s="25">
        <f t="shared" ca="1" si="1"/>
        <v>45584</v>
      </c>
    </row>
    <row r="21" spans="1:24">
      <c r="A21">
        <v>20</v>
      </c>
      <c r="B21" t="s">
        <v>28</v>
      </c>
      <c r="C21" t="s">
        <v>1813</v>
      </c>
      <c r="D21" t="s">
        <v>39</v>
      </c>
      <c r="E21" t="s">
        <v>130</v>
      </c>
      <c r="F21" t="s">
        <v>131</v>
      </c>
      <c r="G21" t="s">
        <v>28</v>
      </c>
      <c r="H21" s="28" t="b">
        <v>0</v>
      </c>
      <c r="I21" t="s">
        <v>1807</v>
      </c>
      <c r="J21" t="s">
        <v>132</v>
      </c>
      <c r="K21" t="s">
        <v>135</v>
      </c>
      <c r="L21" s="26">
        <v>57600</v>
      </c>
      <c r="M21" s="26">
        <f ca="1">YEARFRAC(Q21,X21,1)</f>
        <v>79.976069762725615</v>
      </c>
      <c r="N21">
        <v>1944</v>
      </c>
      <c r="O21">
        <v>10</v>
      </c>
      <c r="P21">
        <v>27</v>
      </c>
      <c r="Q21" s="25">
        <f t="shared" si="0"/>
        <v>16372</v>
      </c>
      <c r="R21">
        <v>117.24</v>
      </c>
      <c r="S21" s="26">
        <v>21427700000000</v>
      </c>
      <c r="T21">
        <v>78.5</v>
      </c>
      <c r="U21">
        <v>9.6</v>
      </c>
      <c r="V21">
        <v>36.6</v>
      </c>
      <c r="W21" s="26">
        <v>328239523</v>
      </c>
      <c r="X21" s="25">
        <f t="shared" ca="1" si="1"/>
        <v>45584</v>
      </c>
    </row>
    <row r="22" spans="1:24">
      <c r="A22">
        <v>21</v>
      </c>
      <c r="B22" t="s">
        <v>28</v>
      </c>
      <c r="C22" t="s">
        <v>136</v>
      </c>
      <c r="D22" t="s">
        <v>39</v>
      </c>
      <c r="E22" t="s">
        <v>137</v>
      </c>
      <c r="F22" t="s">
        <v>131</v>
      </c>
      <c r="G22" t="s">
        <v>28</v>
      </c>
      <c r="H22" s="28" t="b">
        <v>0</v>
      </c>
      <c r="I22" t="s">
        <v>1810</v>
      </c>
      <c r="J22" t="s">
        <v>132</v>
      </c>
      <c r="K22" t="s">
        <v>138</v>
      </c>
      <c r="L22" s="26">
        <v>56700</v>
      </c>
      <c r="M22" s="26">
        <f ca="1">YEARFRAC(Q22,X22,1)</f>
        <v>75.03353867214237</v>
      </c>
      <c r="N22">
        <v>1949</v>
      </c>
      <c r="O22">
        <v>10</v>
      </c>
      <c r="P22">
        <v>7</v>
      </c>
      <c r="Q22" s="25">
        <f t="shared" si="0"/>
        <v>18178</v>
      </c>
      <c r="R22">
        <v>117.24</v>
      </c>
      <c r="S22" s="26">
        <v>21427700000000</v>
      </c>
      <c r="T22">
        <v>78.5</v>
      </c>
      <c r="U22">
        <v>9.6</v>
      </c>
      <c r="V22">
        <v>36.6</v>
      </c>
      <c r="W22" s="26">
        <v>328239523</v>
      </c>
      <c r="X22" s="25">
        <f t="shared" ca="1" si="1"/>
        <v>45584</v>
      </c>
    </row>
    <row r="23" spans="1:24">
      <c r="A23">
        <v>22</v>
      </c>
      <c r="B23" t="s">
        <v>66</v>
      </c>
      <c r="C23" t="s">
        <v>1814</v>
      </c>
      <c r="D23" t="s">
        <v>140</v>
      </c>
      <c r="E23" t="s">
        <v>141</v>
      </c>
      <c r="F23" t="s">
        <v>142</v>
      </c>
      <c r="G23" t="s">
        <v>66</v>
      </c>
      <c r="H23" s="28" t="b">
        <v>0</v>
      </c>
      <c r="I23" t="s">
        <v>1807</v>
      </c>
      <c r="J23" t="s">
        <v>143</v>
      </c>
      <c r="K23" t="s">
        <v>144</v>
      </c>
      <c r="L23" s="26">
        <v>54400</v>
      </c>
      <c r="M23" s="26">
        <f ca="1">YEARFRAC(Q23,X23,1)</f>
        <v>67.353867214236828</v>
      </c>
      <c r="N23">
        <v>1957</v>
      </c>
      <c r="O23">
        <v>6</v>
      </c>
      <c r="P23">
        <v>12</v>
      </c>
      <c r="Q23" s="25">
        <f t="shared" si="0"/>
        <v>20983</v>
      </c>
      <c r="R23">
        <v>116.76</v>
      </c>
      <c r="S23" s="26">
        <v>1736425629520</v>
      </c>
      <c r="T23">
        <v>81.900000000000006</v>
      </c>
      <c r="U23">
        <v>12.8</v>
      </c>
      <c r="V23">
        <v>24.5</v>
      </c>
      <c r="W23" s="26">
        <v>36991981</v>
      </c>
      <c r="X23" s="25">
        <f t="shared" ca="1" si="1"/>
        <v>45584</v>
      </c>
    </row>
    <row r="24" spans="1:24">
      <c r="A24">
        <v>23</v>
      </c>
      <c r="B24" t="s">
        <v>45</v>
      </c>
      <c r="C24" t="s">
        <v>146</v>
      </c>
      <c r="D24" t="s">
        <v>39</v>
      </c>
      <c r="E24" t="s">
        <v>40</v>
      </c>
      <c r="F24" t="s">
        <v>147</v>
      </c>
      <c r="G24" t="s">
        <v>45</v>
      </c>
      <c r="H24" s="28" t="b">
        <v>1</v>
      </c>
      <c r="I24" t="s">
        <v>1807</v>
      </c>
      <c r="J24" t="s">
        <v>148</v>
      </c>
      <c r="K24" t="s">
        <v>71</v>
      </c>
      <c r="L24" s="26">
        <v>50100</v>
      </c>
      <c r="M24" s="26">
        <f ca="1">YEARFRAC(Q24,X24,1)</f>
        <v>59.652292950034223</v>
      </c>
      <c r="N24">
        <v>1965</v>
      </c>
      <c r="O24">
        <v>2</v>
      </c>
      <c r="P24">
        <v>23</v>
      </c>
      <c r="Q24" s="25">
        <f t="shared" si="0"/>
        <v>23796</v>
      </c>
      <c r="R24">
        <v>117.24</v>
      </c>
      <c r="S24" s="26">
        <v>21427700000000</v>
      </c>
      <c r="T24">
        <v>78.5</v>
      </c>
      <c r="U24">
        <v>9.6</v>
      </c>
      <c r="V24">
        <v>36.6</v>
      </c>
      <c r="W24" s="26">
        <v>328239523</v>
      </c>
      <c r="X24" s="25">
        <f t="shared" ca="1" si="1"/>
        <v>45584</v>
      </c>
    </row>
    <row r="25" spans="1:24">
      <c r="A25">
        <v>24</v>
      </c>
      <c r="B25" t="s">
        <v>79</v>
      </c>
      <c r="C25" t="s">
        <v>149</v>
      </c>
      <c r="D25" t="s">
        <v>81</v>
      </c>
      <c r="E25" t="s">
        <v>150</v>
      </c>
      <c r="F25" t="s">
        <v>151</v>
      </c>
      <c r="G25" t="s">
        <v>79</v>
      </c>
      <c r="H25" s="28" t="b">
        <v>1</v>
      </c>
      <c r="I25" t="s">
        <v>1807</v>
      </c>
      <c r="J25" t="s">
        <v>152</v>
      </c>
      <c r="K25" t="s">
        <v>153</v>
      </c>
      <c r="L25" s="26">
        <v>47200</v>
      </c>
      <c r="M25" s="26">
        <f ca="1">YEARFRAC(Q25,X25,1)</f>
        <v>62.32102038155665</v>
      </c>
      <c r="N25">
        <v>1962</v>
      </c>
      <c r="O25">
        <v>6</v>
      </c>
      <c r="P25">
        <v>24</v>
      </c>
      <c r="Q25" s="25">
        <f t="shared" si="0"/>
        <v>22821</v>
      </c>
      <c r="R25">
        <v>180.44</v>
      </c>
      <c r="S25" s="26">
        <v>2611000000000</v>
      </c>
      <c r="T25">
        <v>69.400000000000006</v>
      </c>
      <c r="U25">
        <v>11.2</v>
      </c>
      <c r="V25">
        <v>49.7</v>
      </c>
      <c r="W25" s="26">
        <v>1366417754</v>
      </c>
      <c r="X25" s="25">
        <f t="shared" ca="1" si="1"/>
        <v>45584</v>
      </c>
    </row>
    <row r="26" spans="1:24">
      <c r="A26">
        <v>25</v>
      </c>
      <c r="B26" t="s">
        <v>28</v>
      </c>
      <c r="C26" t="s">
        <v>1815</v>
      </c>
      <c r="D26" t="s">
        <v>39</v>
      </c>
      <c r="E26" t="s">
        <v>155</v>
      </c>
      <c r="F26" t="s">
        <v>156</v>
      </c>
      <c r="G26" t="s">
        <v>28</v>
      </c>
      <c r="H26" s="28" t="b">
        <v>1</v>
      </c>
      <c r="I26" t="s">
        <v>1807</v>
      </c>
      <c r="J26" t="s">
        <v>157</v>
      </c>
      <c r="K26" t="s">
        <v>158</v>
      </c>
      <c r="L26" s="26">
        <v>45100</v>
      </c>
      <c r="M26" s="26">
        <f ca="1">YEARFRAC(Q26,X26,1)</f>
        <v>86.649557856311176</v>
      </c>
      <c r="N26">
        <v>1938</v>
      </c>
      <c r="O26">
        <v>2</v>
      </c>
      <c r="P26">
        <v>24</v>
      </c>
      <c r="Q26" s="25">
        <f t="shared" si="0"/>
        <v>13935</v>
      </c>
      <c r="R26">
        <v>117.24</v>
      </c>
      <c r="S26" s="26">
        <v>21427700000000</v>
      </c>
      <c r="T26">
        <v>78.5</v>
      </c>
      <c r="U26">
        <v>9.6</v>
      </c>
      <c r="V26">
        <v>36.6</v>
      </c>
      <c r="W26" s="26">
        <v>328239523</v>
      </c>
      <c r="X26" s="25">
        <f t="shared" ca="1" si="1"/>
        <v>45584</v>
      </c>
    </row>
    <row r="27" spans="1:24">
      <c r="A27">
        <v>26</v>
      </c>
      <c r="B27" t="s">
        <v>45</v>
      </c>
      <c r="C27" t="s">
        <v>159</v>
      </c>
      <c r="D27" t="s">
        <v>112</v>
      </c>
      <c r="E27" t="s">
        <v>160</v>
      </c>
      <c r="F27" t="s">
        <v>161</v>
      </c>
      <c r="G27" t="s">
        <v>45</v>
      </c>
      <c r="H27" s="28" t="b">
        <v>1</v>
      </c>
      <c r="I27" t="s">
        <v>1807</v>
      </c>
      <c r="J27" t="s">
        <v>162</v>
      </c>
      <c r="K27" t="s">
        <v>163</v>
      </c>
      <c r="L27" s="26">
        <v>45000</v>
      </c>
      <c r="M27" s="26">
        <f ca="1">YEARFRAC(Q27,X27,1)</f>
        <v>40.797409188034187</v>
      </c>
      <c r="N27">
        <v>1984</v>
      </c>
      <c r="O27">
        <v>1</v>
      </c>
      <c r="P27">
        <v>1</v>
      </c>
      <c r="Q27" s="25">
        <f t="shared" si="0"/>
        <v>30682</v>
      </c>
      <c r="R27">
        <v>125.08</v>
      </c>
      <c r="S27" s="26">
        <v>19910000000000</v>
      </c>
      <c r="T27">
        <v>77</v>
      </c>
      <c r="U27">
        <v>9.4</v>
      </c>
      <c r="V27">
        <v>59.2</v>
      </c>
      <c r="W27" s="26">
        <v>1397715000</v>
      </c>
      <c r="X27" s="25">
        <f t="shared" ca="1" si="1"/>
        <v>45584</v>
      </c>
    </row>
    <row r="28" spans="1:24">
      <c r="A28">
        <v>27</v>
      </c>
      <c r="B28" t="s">
        <v>28</v>
      </c>
      <c r="C28" t="s">
        <v>164</v>
      </c>
      <c r="D28" t="s">
        <v>165</v>
      </c>
      <c r="E28" t="s">
        <v>166</v>
      </c>
      <c r="F28" t="s">
        <v>167</v>
      </c>
      <c r="G28" t="s">
        <v>28</v>
      </c>
      <c r="H28" s="28" t="b">
        <v>0</v>
      </c>
      <c r="I28" t="s">
        <v>1807</v>
      </c>
      <c r="J28" t="s">
        <v>168</v>
      </c>
      <c r="K28" t="s">
        <v>169</v>
      </c>
      <c r="L28" s="26">
        <v>42900</v>
      </c>
      <c r="M28" s="26">
        <f ca="1">YEARFRAC(Q28,X28,1)</f>
        <v>85.069145549471543</v>
      </c>
      <c r="N28">
        <v>1939</v>
      </c>
      <c r="O28">
        <v>9</v>
      </c>
      <c r="P28">
        <v>24</v>
      </c>
      <c r="Q28" s="25">
        <f t="shared" si="0"/>
        <v>14512</v>
      </c>
      <c r="R28">
        <v>112.85</v>
      </c>
      <c r="S28" s="26">
        <v>3845630030824</v>
      </c>
      <c r="T28">
        <v>80.900000000000006</v>
      </c>
      <c r="U28">
        <v>11.5</v>
      </c>
      <c r="V28">
        <v>48.8</v>
      </c>
      <c r="W28" s="26">
        <v>83132799</v>
      </c>
      <c r="X28" s="25">
        <f t="shared" ca="1" si="1"/>
        <v>45584</v>
      </c>
    </row>
    <row r="29" spans="1:24">
      <c r="A29">
        <v>28</v>
      </c>
      <c r="B29" t="s">
        <v>28</v>
      </c>
      <c r="C29" t="s">
        <v>1816</v>
      </c>
      <c r="D29" t="s">
        <v>30</v>
      </c>
      <c r="E29" t="s">
        <v>31</v>
      </c>
      <c r="F29" t="s">
        <v>172</v>
      </c>
      <c r="G29" t="s">
        <v>28</v>
      </c>
      <c r="H29" s="28" t="b">
        <v>1</v>
      </c>
      <c r="I29" t="s">
        <v>1807</v>
      </c>
      <c r="J29" t="s">
        <v>173</v>
      </c>
      <c r="K29" t="s">
        <v>174</v>
      </c>
      <c r="L29" s="26">
        <v>40100</v>
      </c>
      <c r="M29" s="26">
        <f ca="1">YEARFRAC(Q29,X29,1)</f>
        <v>88.159499200196876</v>
      </c>
      <c r="N29">
        <v>1936</v>
      </c>
      <c r="O29">
        <v>8</v>
      </c>
      <c r="P29">
        <v>21</v>
      </c>
      <c r="Q29" s="25">
        <f t="shared" si="0"/>
        <v>13383</v>
      </c>
      <c r="R29">
        <v>110.05</v>
      </c>
      <c r="S29" s="26">
        <v>2715518274227</v>
      </c>
      <c r="T29">
        <v>82.5</v>
      </c>
      <c r="U29">
        <v>24.2</v>
      </c>
      <c r="V29">
        <v>60.7</v>
      </c>
      <c r="W29" s="26">
        <v>67059887</v>
      </c>
      <c r="X29" s="25">
        <f t="shared" ca="1" si="1"/>
        <v>45584</v>
      </c>
    </row>
    <row r="30" spans="1:24">
      <c r="A30">
        <v>29</v>
      </c>
      <c r="B30" t="s">
        <v>175</v>
      </c>
      <c r="C30" t="s">
        <v>176</v>
      </c>
      <c r="D30" t="s">
        <v>177</v>
      </c>
      <c r="E30" t="s">
        <v>178</v>
      </c>
      <c r="F30" t="s">
        <v>179</v>
      </c>
      <c r="G30" t="s">
        <v>175</v>
      </c>
      <c r="H30" s="28" t="b">
        <v>0</v>
      </c>
      <c r="I30" t="s">
        <v>1807</v>
      </c>
      <c r="J30" t="s">
        <v>180</v>
      </c>
      <c r="K30" t="s">
        <v>181</v>
      </c>
      <c r="L30" s="26">
        <v>39100</v>
      </c>
      <c r="M30" s="26">
        <f ca="1">YEARFRAC(Q30,X30,1)</f>
        <v>87.381245722108147</v>
      </c>
      <c r="N30">
        <v>1937</v>
      </c>
      <c r="O30">
        <v>6</v>
      </c>
      <c r="P30">
        <v>2</v>
      </c>
      <c r="Q30" s="25">
        <f t="shared" si="0"/>
        <v>13668</v>
      </c>
      <c r="R30">
        <v>99.55</v>
      </c>
      <c r="S30" s="26">
        <v>703082435360</v>
      </c>
      <c r="T30">
        <v>83.6</v>
      </c>
      <c r="U30">
        <v>10.1</v>
      </c>
      <c r="V30">
        <v>28.8</v>
      </c>
      <c r="W30" s="26">
        <v>8574832</v>
      </c>
      <c r="X30" s="25">
        <f t="shared" ca="1" si="1"/>
        <v>45584</v>
      </c>
    </row>
    <row r="31" spans="1:24">
      <c r="A31">
        <v>30</v>
      </c>
      <c r="B31" t="s">
        <v>110</v>
      </c>
      <c r="C31" t="s">
        <v>183</v>
      </c>
      <c r="D31" t="s">
        <v>184</v>
      </c>
      <c r="E31" t="s">
        <v>185</v>
      </c>
      <c r="F31" t="s">
        <v>186</v>
      </c>
      <c r="G31" t="s">
        <v>110</v>
      </c>
      <c r="H31" s="28" t="b">
        <v>0</v>
      </c>
      <c r="I31" t="s">
        <v>1807</v>
      </c>
      <c r="J31" t="s">
        <v>187</v>
      </c>
      <c r="K31" t="s">
        <v>188</v>
      </c>
      <c r="L31" s="26">
        <v>38900</v>
      </c>
      <c r="M31" s="26">
        <f ca="1">YEARFRAC(Q31,X31,1)</f>
        <v>60.074637583591397</v>
      </c>
      <c r="N31">
        <v>1964</v>
      </c>
      <c r="O31">
        <v>9</v>
      </c>
      <c r="P31">
        <v>21</v>
      </c>
      <c r="Q31" s="25">
        <f t="shared" si="0"/>
        <v>23641</v>
      </c>
      <c r="R31">
        <v>117.11</v>
      </c>
      <c r="S31" s="26">
        <v>529606710418</v>
      </c>
      <c r="T31">
        <v>81.599999999999994</v>
      </c>
      <c r="U31">
        <v>24</v>
      </c>
      <c r="V31">
        <v>55.4</v>
      </c>
      <c r="W31" s="26">
        <v>11484055</v>
      </c>
      <c r="X31" s="25">
        <f t="shared" ca="1" si="1"/>
        <v>45584</v>
      </c>
    </row>
    <row r="32" spans="1:24">
      <c r="A32">
        <v>31</v>
      </c>
      <c r="B32" t="s">
        <v>110</v>
      </c>
      <c r="C32" t="s">
        <v>190</v>
      </c>
      <c r="D32" t="s">
        <v>39</v>
      </c>
      <c r="E32" t="s">
        <v>191</v>
      </c>
      <c r="F32" t="s">
        <v>192</v>
      </c>
      <c r="G32" t="s">
        <v>110</v>
      </c>
      <c r="H32" s="28" t="b">
        <v>0</v>
      </c>
      <c r="I32" t="s">
        <v>1810</v>
      </c>
      <c r="J32" t="s">
        <v>193</v>
      </c>
      <c r="K32" t="s">
        <v>194</v>
      </c>
      <c r="L32" s="26">
        <v>38300</v>
      </c>
      <c r="M32" s="26">
        <f ca="1">YEARFRAC(Q32,X32,1)</f>
        <v>85.025340634152556</v>
      </c>
      <c r="N32">
        <v>1939</v>
      </c>
      <c r="O32">
        <v>10</v>
      </c>
      <c r="P32">
        <v>10</v>
      </c>
      <c r="Q32" s="25">
        <f t="shared" si="0"/>
        <v>14528</v>
      </c>
      <c r="R32">
        <v>117.24</v>
      </c>
      <c r="S32" s="26">
        <v>21427700000000</v>
      </c>
      <c r="T32">
        <v>78.5</v>
      </c>
      <c r="U32">
        <v>9.6</v>
      </c>
      <c r="V32">
        <v>36.6</v>
      </c>
      <c r="W32" s="26">
        <v>328239523</v>
      </c>
      <c r="X32" s="25">
        <f t="shared" ca="1" si="1"/>
        <v>45584</v>
      </c>
    </row>
    <row r="33" spans="1:24">
      <c r="A33">
        <v>31</v>
      </c>
      <c r="B33" t="s">
        <v>110</v>
      </c>
      <c r="C33" t="s">
        <v>195</v>
      </c>
      <c r="D33" t="s">
        <v>39</v>
      </c>
      <c r="E33" t="s">
        <v>196</v>
      </c>
      <c r="F33" t="s">
        <v>192</v>
      </c>
      <c r="G33" t="s">
        <v>110</v>
      </c>
      <c r="H33" s="28" t="b">
        <v>0</v>
      </c>
      <c r="I33" t="s">
        <v>1807</v>
      </c>
      <c r="J33" t="s">
        <v>193</v>
      </c>
      <c r="K33" t="s">
        <v>197</v>
      </c>
      <c r="L33" s="26">
        <v>38300</v>
      </c>
      <c r="M33" s="26">
        <f ca="1">YEARFRAC(Q33,X33,1)</f>
        <v>89.011650898914013</v>
      </c>
      <c r="N33">
        <v>1935</v>
      </c>
      <c r="O33">
        <v>10</v>
      </c>
      <c r="P33">
        <v>15</v>
      </c>
      <c r="Q33" s="25">
        <f t="shared" si="0"/>
        <v>13072</v>
      </c>
      <c r="R33">
        <v>117.24</v>
      </c>
      <c r="S33" s="26">
        <v>21427700000000</v>
      </c>
      <c r="T33">
        <v>78.5</v>
      </c>
      <c r="U33">
        <v>9.6</v>
      </c>
      <c r="V33">
        <v>36.6</v>
      </c>
      <c r="W33" s="26">
        <v>328239523</v>
      </c>
      <c r="X33" s="25">
        <f t="shared" ca="1" si="1"/>
        <v>45584</v>
      </c>
    </row>
    <row r="34" spans="1:24">
      <c r="A34">
        <v>34</v>
      </c>
      <c r="B34" t="s">
        <v>45</v>
      </c>
      <c r="C34" t="s">
        <v>198</v>
      </c>
      <c r="D34" t="s">
        <v>112</v>
      </c>
      <c r="E34" t="s">
        <v>199</v>
      </c>
      <c r="F34" t="s">
        <v>200</v>
      </c>
      <c r="G34" t="s">
        <v>45</v>
      </c>
      <c r="H34" s="28" t="b">
        <v>1</v>
      </c>
      <c r="I34" t="s">
        <v>1807</v>
      </c>
      <c r="J34" t="s">
        <v>201</v>
      </c>
      <c r="K34" t="s">
        <v>202</v>
      </c>
      <c r="L34" s="26">
        <v>35300</v>
      </c>
      <c r="M34" s="26">
        <f ca="1">YEARFRAC(Q34,X34,1)</f>
        <v>52.973331981342533</v>
      </c>
      <c r="N34">
        <v>1971</v>
      </c>
      <c r="O34">
        <v>10</v>
      </c>
      <c r="P34">
        <v>29</v>
      </c>
      <c r="Q34" s="25">
        <f t="shared" si="0"/>
        <v>26235</v>
      </c>
      <c r="R34">
        <v>125.08</v>
      </c>
      <c r="S34" s="26">
        <v>19910000000000</v>
      </c>
      <c r="T34">
        <v>77</v>
      </c>
      <c r="U34">
        <v>9.4</v>
      </c>
      <c r="V34">
        <v>59.2</v>
      </c>
      <c r="W34" s="26">
        <v>1397715000</v>
      </c>
      <c r="X34" s="25">
        <f t="shared" ca="1" si="1"/>
        <v>45584</v>
      </c>
    </row>
    <row r="35" spans="1:24">
      <c r="A35">
        <v>35</v>
      </c>
      <c r="B35" t="s">
        <v>203</v>
      </c>
      <c r="C35" t="s">
        <v>1817</v>
      </c>
      <c r="D35" t="s">
        <v>39</v>
      </c>
      <c r="E35" t="s">
        <v>205</v>
      </c>
      <c r="F35" t="s">
        <v>206</v>
      </c>
      <c r="G35" t="s">
        <v>203</v>
      </c>
      <c r="H35" s="28" t="b">
        <v>0</v>
      </c>
      <c r="I35" t="s">
        <v>1810</v>
      </c>
      <c r="J35" t="s">
        <v>207</v>
      </c>
      <c r="K35" t="s">
        <v>208</v>
      </c>
      <c r="L35" s="26">
        <v>35000</v>
      </c>
      <c r="M35" s="26">
        <f ca="1">YEARFRAC(Q35,X35,1)</f>
        <v>79.025325119780973</v>
      </c>
      <c r="N35">
        <v>1945</v>
      </c>
      <c r="O35">
        <v>10</v>
      </c>
      <c r="P35">
        <v>10</v>
      </c>
      <c r="Q35" s="25">
        <f t="shared" si="0"/>
        <v>16720</v>
      </c>
      <c r="R35">
        <v>117.24</v>
      </c>
      <c r="S35" s="26">
        <v>21427700000000</v>
      </c>
      <c r="T35">
        <v>78.5</v>
      </c>
      <c r="U35">
        <v>9.6</v>
      </c>
      <c r="V35">
        <v>36.6</v>
      </c>
      <c r="W35" s="26">
        <v>328239523</v>
      </c>
      <c r="X35" s="25">
        <f t="shared" ca="1" si="1"/>
        <v>45584</v>
      </c>
    </row>
    <row r="36" spans="1:24">
      <c r="A36">
        <v>35</v>
      </c>
      <c r="B36" t="s">
        <v>56</v>
      </c>
      <c r="C36" t="s">
        <v>209</v>
      </c>
      <c r="D36" t="s">
        <v>39</v>
      </c>
      <c r="E36" t="s">
        <v>210</v>
      </c>
      <c r="F36" t="s">
        <v>211</v>
      </c>
      <c r="G36" t="s">
        <v>56</v>
      </c>
      <c r="H36" s="28" t="b">
        <v>1</v>
      </c>
      <c r="I36" t="s">
        <v>1807</v>
      </c>
      <c r="J36" t="s">
        <v>212</v>
      </c>
      <c r="K36" t="s">
        <v>213</v>
      </c>
      <c r="L36" s="26">
        <v>35000</v>
      </c>
      <c r="M36" s="26">
        <f ca="1">YEARFRAC(Q36,X36,1)</f>
        <v>56.008933717579254</v>
      </c>
      <c r="N36">
        <v>1968</v>
      </c>
      <c r="O36">
        <v>10</v>
      </c>
      <c r="P36">
        <v>15</v>
      </c>
      <c r="Q36" s="25">
        <f t="shared" si="0"/>
        <v>25126</v>
      </c>
      <c r="R36">
        <v>117.24</v>
      </c>
      <c r="S36" s="26">
        <v>21427700000000</v>
      </c>
      <c r="T36">
        <v>78.5</v>
      </c>
      <c r="U36">
        <v>9.6</v>
      </c>
      <c r="V36">
        <v>36.6</v>
      </c>
      <c r="W36" s="26">
        <v>328239523</v>
      </c>
      <c r="X36" s="25">
        <f t="shared" ca="1" si="1"/>
        <v>45584</v>
      </c>
    </row>
    <row r="37" spans="1:24">
      <c r="A37">
        <v>37</v>
      </c>
      <c r="B37" t="s">
        <v>110</v>
      </c>
      <c r="C37" t="s">
        <v>214</v>
      </c>
      <c r="D37" t="s">
        <v>215</v>
      </c>
      <c r="E37" t="s">
        <v>216</v>
      </c>
      <c r="F37" t="s">
        <v>217</v>
      </c>
      <c r="G37" t="s">
        <v>110</v>
      </c>
      <c r="H37" s="28" t="b">
        <v>0</v>
      </c>
      <c r="I37" t="s">
        <v>1807</v>
      </c>
      <c r="J37" t="s">
        <v>218</v>
      </c>
      <c r="K37" t="s">
        <v>121</v>
      </c>
      <c r="L37" s="26">
        <v>34700</v>
      </c>
      <c r="M37" s="26">
        <f ca="1">YEARFRAC(Q37,X37,1)</f>
        <v>32.449726231956198</v>
      </c>
      <c r="N37">
        <v>1992</v>
      </c>
      <c r="O37">
        <v>5</v>
      </c>
      <c r="P37">
        <v>7</v>
      </c>
      <c r="Q37" s="25">
        <f t="shared" si="0"/>
        <v>33731</v>
      </c>
      <c r="R37">
        <v>118.06</v>
      </c>
      <c r="S37" s="26">
        <v>446314739528</v>
      </c>
      <c r="T37">
        <v>81.599999999999994</v>
      </c>
      <c r="U37">
        <v>25.4</v>
      </c>
      <c r="V37">
        <v>51.4</v>
      </c>
      <c r="W37" s="26">
        <v>8877067</v>
      </c>
      <c r="X37" s="25">
        <f t="shared" ca="1" si="1"/>
        <v>45584</v>
      </c>
    </row>
    <row r="38" spans="1:24">
      <c r="A38">
        <v>38</v>
      </c>
      <c r="B38" t="s">
        <v>37</v>
      </c>
      <c r="C38" t="s">
        <v>220</v>
      </c>
      <c r="D38" t="s">
        <v>112</v>
      </c>
      <c r="E38" t="s">
        <v>221</v>
      </c>
      <c r="F38" t="s">
        <v>222</v>
      </c>
      <c r="G38" t="s">
        <v>37</v>
      </c>
      <c r="H38" s="28" t="b">
        <v>1</v>
      </c>
      <c r="I38" t="s">
        <v>1807</v>
      </c>
      <c r="J38" t="s">
        <v>223</v>
      </c>
      <c r="K38" t="s">
        <v>224</v>
      </c>
      <c r="L38" s="26">
        <v>33400</v>
      </c>
      <c r="M38" s="26">
        <f ca="1">YEARFRAC(Q38,X38,1)</f>
        <v>55.797399041752222</v>
      </c>
      <c r="N38">
        <v>1969</v>
      </c>
      <c r="O38">
        <v>1</v>
      </c>
      <c r="P38">
        <v>1</v>
      </c>
      <c r="Q38" s="25">
        <f t="shared" si="0"/>
        <v>25204</v>
      </c>
      <c r="R38">
        <v>125.08</v>
      </c>
      <c r="S38" s="26">
        <v>19910000000000</v>
      </c>
      <c r="T38">
        <v>77</v>
      </c>
      <c r="U38">
        <v>9.4</v>
      </c>
      <c r="V38">
        <v>59.2</v>
      </c>
      <c r="W38" s="26">
        <v>1397715000</v>
      </c>
      <c r="X38" s="25">
        <f t="shared" ca="1" si="1"/>
        <v>45584</v>
      </c>
    </row>
    <row r="39" spans="1:24">
      <c r="A39">
        <v>39</v>
      </c>
      <c r="B39" t="s">
        <v>28</v>
      </c>
      <c r="C39" t="s">
        <v>1818</v>
      </c>
      <c r="D39" t="s">
        <v>226</v>
      </c>
      <c r="E39" t="s">
        <v>227</v>
      </c>
      <c r="F39" t="s">
        <v>228</v>
      </c>
      <c r="G39" t="s">
        <v>28</v>
      </c>
      <c r="H39" s="28" t="b">
        <v>1</v>
      </c>
      <c r="I39" t="s">
        <v>1807</v>
      </c>
      <c r="J39" t="s">
        <v>229</v>
      </c>
      <c r="K39" t="s">
        <v>230</v>
      </c>
      <c r="L39" s="26">
        <v>32600</v>
      </c>
      <c r="M39" s="26">
        <f ca="1">YEARFRAC(Q39,X39,1)</f>
        <v>75.696098562628336</v>
      </c>
      <c r="N39">
        <v>1949</v>
      </c>
      <c r="O39">
        <v>2</v>
      </c>
      <c r="P39">
        <v>7</v>
      </c>
      <c r="Q39" s="25">
        <f t="shared" si="0"/>
        <v>17936</v>
      </c>
      <c r="R39">
        <v>105.48</v>
      </c>
      <c r="S39" s="26">
        <v>5081769542380</v>
      </c>
      <c r="T39">
        <v>84.2</v>
      </c>
      <c r="U39">
        <v>11.9</v>
      </c>
      <c r="V39">
        <v>46.7</v>
      </c>
      <c r="W39" s="26">
        <v>126226568</v>
      </c>
      <c r="X39" s="25">
        <f t="shared" ca="1" si="1"/>
        <v>45584</v>
      </c>
    </row>
    <row r="40" spans="1:24">
      <c r="A40">
        <v>40</v>
      </c>
      <c r="B40" t="s">
        <v>79</v>
      </c>
      <c r="C40" t="s">
        <v>232</v>
      </c>
      <c r="D40" t="s">
        <v>233</v>
      </c>
      <c r="E40" t="s">
        <v>234</v>
      </c>
      <c r="F40" t="s">
        <v>235</v>
      </c>
      <c r="G40" t="s">
        <v>79</v>
      </c>
      <c r="H40" s="28" t="b">
        <v>1</v>
      </c>
      <c r="I40" t="s">
        <v>1807</v>
      </c>
      <c r="J40" t="s">
        <v>236</v>
      </c>
      <c r="K40" t="s">
        <v>237</v>
      </c>
      <c r="L40" s="26">
        <v>32100</v>
      </c>
      <c r="M40" s="26">
        <f ca="1">YEARFRAC(Q40,X40,1)</f>
        <v>67.383983572895275</v>
      </c>
      <c r="N40">
        <v>1957</v>
      </c>
      <c r="O40">
        <v>6</v>
      </c>
      <c r="P40">
        <v>1</v>
      </c>
      <c r="Q40" s="25">
        <f t="shared" si="0"/>
        <v>20972</v>
      </c>
      <c r="R40">
        <v>119.62</v>
      </c>
      <c r="S40" s="26">
        <v>2827113184696</v>
      </c>
      <c r="T40">
        <v>81.3</v>
      </c>
      <c r="U40">
        <v>25.5</v>
      </c>
      <c r="V40">
        <v>30.6</v>
      </c>
      <c r="W40" s="26">
        <v>66834405</v>
      </c>
      <c r="X40" s="25">
        <f t="shared" ca="1" si="1"/>
        <v>45584</v>
      </c>
    </row>
    <row r="41" spans="1:24">
      <c r="A41">
        <v>41</v>
      </c>
      <c r="B41" t="s">
        <v>28</v>
      </c>
      <c r="C41" t="s">
        <v>239</v>
      </c>
      <c r="D41" t="s">
        <v>39</v>
      </c>
      <c r="E41" t="s">
        <v>68</v>
      </c>
      <c r="F41" t="s">
        <v>240</v>
      </c>
      <c r="G41" t="s">
        <v>28</v>
      </c>
      <c r="H41" s="28" t="b">
        <v>0</v>
      </c>
      <c r="I41" t="s">
        <v>1807</v>
      </c>
      <c r="J41" t="s">
        <v>241</v>
      </c>
      <c r="K41" t="s">
        <v>242</v>
      </c>
      <c r="L41" s="26">
        <v>31600</v>
      </c>
      <c r="M41" s="26">
        <f ca="1">YEARFRAC(Q41,X41,1)</f>
        <v>76.140337777777773</v>
      </c>
      <c r="N41">
        <v>1948</v>
      </c>
      <c r="O41">
        <v>8</v>
      </c>
      <c r="P41">
        <v>28</v>
      </c>
      <c r="Q41" s="25">
        <f t="shared" si="0"/>
        <v>17773</v>
      </c>
      <c r="R41">
        <v>117.24</v>
      </c>
      <c r="S41" s="26">
        <v>21427700000000</v>
      </c>
      <c r="T41">
        <v>78.5</v>
      </c>
      <c r="U41">
        <v>9.6</v>
      </c>
      <c r="V41">
        <v>36.6</v>
      </c>
      <c r="W41" s="26">
        <v>328239523</v>
      </c>
      <c r="X41" s="25">
        <f t="shared" ca="1" si="1"/>
        <v>45584</v>
      </c>
    </row>
    <row r="42" spans="1:24">
      <c r="A42">
        <v>41</v>
      </c>
      <c r="B42" t="s">
        <v>28</v>
      </c>
      <c r="C42" t="s">
        <v>243</v>
      </c>
      <c r="D42" t="s">
        <v>39</v>
      </c>
      <c r="E42" t="s">
        <v>68</v>
      </c>
      <c r="F42" t="s">
        <v>240</v>
      </c>
      <c r="G42" t="s">
        <v>28</v>
      </c>
      <c r="H42" s="28" t="b">
        <v>0</v>
      </c>
      <c r="I42" t="s">
        <v>1807</v>
      </c>
      <c r="J42" t="s">
        <v>241</v>
      </c>
      <c r="K42" t="s">
        <v>244</v>
      </c>
      <c r="L42" s="26">
        <v>31600</v>
      </c>
      <c r="M42" s="26">
        <f ca="1">YEARFRAC(Q42,X42,1)</f>
        <v>73.775500388471642</v>
      </c>
      <c r="N42">
        <v>1951</v>
      </c>
      <c r="O42">
        <v>1</v>
      </c>
      <c r="P42">
        <v>9</v>
      </c>
      <c r="Q42" s="25">
        <f t="shared" si="0"/>
        <v>18637</v>
      </c>
      <c r="R42">
        <v>117.24</v>
      </c>
      <c r="S42" s="26">
        <v>21427700000000</v>
      </c>
      <c r="T42">
        <v>78.5</v>
      </c>
      <c r="U42">
        <v>9.6</v>
      </c>
      <c r="V42">
        <v>36.6</v>
      </c>
      <c r="W42" s="26">
        <v>328239523</v>
      </c>
      <c r="X42" s="25">
        <f t="shared" ca="1" si="1"/>
        <v>45584</v>
      </c>
    </row>
    <row r="43" spans="1:24">
      <c r="A43">
        <v>43</v>
      </c>
      <c r="B43" t="s">
        <v>175</v>
      </c>
      <c r="C43" t="s">
        <v>245</v>
      </c>
      <c r="D43" t="s">
        <v>177</v>
      </c>
      <c r="E43" t="s">
        <v>246</v>
      </c>
      <c r="F43" t="s">
        <v>179</v>
      </c>
      <c r="G43" t="s">
        <v>175</v>
      </c>
      <c r="H43" s="28" t="b">
        <v>1</v>
      </c>
      <c r="I43" t="s">
        <v>1807</v>
      </c>
      <c r="J43" t="s">
        <v>247</v>
      </c>
      <c r="K43" t="s">
        <v>248</v>
      </c>
      <c r="L43" s="26">
        <v>31200</v>
      </c>
      <c r="M43" s="26">
        <f ca="1">YEARFRAC(Q43,X43,1)</f>
        <v>84.310078268431738</v>
      </c>
      <c r="N43">
        <v>1940</v>
      </c>
      <c r="O43">
        <v>6</v>
      </c>
      <c r="P43">
        <v>27</v>
      </c>
      <c r="Q43" s="25">
        <f t="shared" si="0"/>
        <v>14789</v>
      </c>
      <c r="R43">
        <v>99.55</v>
      </c>
      <c r="S43" s="26">
        <v>703082435360</v>
      </c>
      <c r="T43">
        <v>83.6</v>
      </c>
      <c r="U43">
        <v>10.1</v>
      </c>
      <c r="V43">
        <v>28.8</v>
      </c>
      <c r="W43" s="26">
        <v>8574832</v>
      </c>
      <c r="X43" s="25">
        <f t="shared" ca="1" si="1"/>
        <v>45584</v>
      </c>
    </row>
    <row r="44" spans="1:24">
      <c r="A44">
        <v>43</v>
      </c>
      <c r="B44" t="s">
        <v>175</v>
      </c>
      <c r="C44" t="s">
        <v>249</v>
      </c>
      <c r="D44" t="s">
        <v>177</v>
      </c>
      <c r="E44" t="s">
        <v>246</v>
      </c>
      <c r="F44" t="s">
        <v>179</v>
      </c>
      <c r="G44" t="s">
        <v>175</v>
      </c>
      <c r="H44" s="28" t="b">
        <v>1</v>
      </c>
      <c r="I44" t="s">
        <v>1810</v>
      </c>
      <c r="J44" t="s">
        <v>250</v>
      </c>
      <c r="K44" t="s">
        <v>251</v>
      </c>
      <c r="L44" s="26">
        <v>31200</v>
      </c>
      <c r="M44" s="26">
        <f ca="1">YEARFRAC(Q44,X44,1)</f>
        <v>79.567419575633124</v>
      </c>
      <c r="N44">
        <v>1945</v>
      </c>
      <c r="O44">
        <v>3</v>
      </c>
      <c r="P44">
        <v>26</v>
      </c>
      <c r="Q44" s="25">
        <f t="shared" si="0"/>
        <v>16522</v>
      </c>
      <c r="R44">
        <v>99.55</v>
      </c>
      <c r="S44" s="26">
        <v>703082435360</v>
      </c>
      <c r="T44">
        <v>83.6</v>
      </c>
      <c r="U44">
        <v>10.1</v>
      </c>
      <c r="V44">
        <v>28.8</v>
      </c>
      <c r="W44" s="26">
        <v>8574832</v>
      </c>
      <c r="X44" s="25">
        <f t="shared" ca="1" si="1"/>
        <v>45584</v>
      </c>
    </row>
    <row r="45" spans="1:24">
      <c r="A45">
        <v>45</v>
      </c>
      <c r="B45" t="s">
        <v>45</v>
      </c>
      <c r="C45" t="s">
        <v>252</v>
      </c>
      <c r="D45" t="s">
        <v>112</v>
      </c>
      <c r="E45" t="s">
        <v>253</v>
      </c>
      <c r="F45" t="s">
        <v>254</v>
      </c>
      <c r="G45" t="s">
        <v>45</v>
      </c>
      <c r="H45" s="28" t="b">
        <v>1</v>
      </c>
      <c r="I45" t="s">
        <v>1807</v>
      </c>
      <c r="J45" t="s">
        <v>255</v>
      </c>
      <c r="K45" t="s">
        <v>256</v>
      </c>
      <c r="L45" s="26">
        <v>30200</v>
      </c>
      <c r="M45" s="26">
        <f ca="1">YEARFRAC(Q45,X45,1)</f>
        <v>44.709801058587338</v>
      </c>
      <c r="N45">
        <v>1980</v>
      </c>
      <c r="O45">
        <v>2</v>
      </c>
      <c r="P45">
        <v>2</v>
      </c>
      <c r="Q45" s="25">
        <f t="shared" si="0"/>
        <v>29253</v>
      </c>
      <c r="R45">
        <v>125.08</v>
      </c>
      <c r="S45" s="26">
        <v>19910000000000</v>
      </c>
      <c r="T45">
        <v>77</v>
      </c>
      <c r="U45">
        <v>9.4</v>
      </c>
      <c r="V45">
        <v>59.2</v>
      </c>
      <c r="W45" s="26">
        <v>1397715000</v>
      </c>
      <c r="X45" s="25">
        <f t="shared" ca="1" si="1"/>
        <v>45584</v>
      </c>
    </row>
    <row r="46" spans="1:24">
      <c r="A46">
        <v>46</v>
      </c>
      <c r="B46" t="s">
        <v>257</v>
      </c>
      <c r="C46" t="s">
        <v>1819</v>
      </c>
      <c r="D46" t="s">
        <v>165</v>
      </c>
      <c r="E46" t="s">
        <v>259</v>
      </c>
      <c r="F46" t="s">
        <v>260</v>
      </c>
      <c r="G46" t="s">
        <v>257</v>
      </c>
      <c r="H46" s="28" t="b">
        <v>1</v>
      </c>
      <c r="I46" t="s">
        <v>1807</v>
      </c>
      <c r="J46" t="s">
        <v>261</v>
      </c>
      <c r="K46" t="s">
        <v>262</v>
      </c>
      <c r="L46" s="26">
        <v>29700</v>
      </c>
      <c r="M46" s="26">
        <f ca="1">YEARFRAC(Q46,X46,1)</f>
        <v>89.498980926596303</v>
      </c>
      <c r="N46">
        <v>1935</v>
      </c>
      <c r="O46">
        <v>4</v>
      </c>
      <c r="P46">
        <v>20</v>
      </c>
      <c r="Q46" s="25">
        <f t="shared" si="0"/>
        <v>12894</v>
      </c>
      <c r="R46">
        <v>112.85</v>
      </c>
      <c r="S46" s="26">
        <v>3845630030824</v>
      </c>
      <c r="T46">
        <v>80.900000000000006</v>
      </c>
      <c r="U46">
        <v>11.5</v>
      </c>
      <c r="V46">
        <v>48.8</v>
      </c>
      <c r="W46" s="26">
        <v>83132799</v>
      </c>
      <c r="X46" s="25">
        <f t="shared" ca="1" si="1"/>
        <v>45584</v>
      </c>
    </row>
    <row r="47" spans="1:24">
      <c r="A47">
        <v>48</v>
      </c>
      <c r="B47" t="s">
        <v>56</v>
      </c>
      <c r="C47" t="s">
        <v>263</v>
      </c>
      <c r="D47" t="s">
        <v>39</v>
      </c>
      <c r="E47" t="s">
        <v>264</v>
      </c>
      <c r="F47" t="s">
        <v>265</v>
      </c>
      <c r="G47" t="s">
        <v>56</v>
      </c>
      <c r="H47" s="28" t="b">
        <v>1</v>
      </c>
      <c r="I47" t="s">
        <v>1807</v>
      </c>
      <c r="J47" t="s">
        <v>266</v>
      </c>
      <c r="K47" t="s">
        <v>50</v>
      </c>
      <c r="L47" s="26">
        <v>28500</v>
      </c>
      <c r="M47" s="26">
        <f ca="1">YEARFRAC(Q47,X47,1)</f>
        <v>66.258050016345209</v>
      </c>
      <c r="N47">
        <v>1958</v>
      </c>
      <c r="O47">
        <v>7</v>
      </c>
      <c r="P47">
        <v>17</v>
      </c>
      <c r="Q47" s="25">
        <f t="shared" si="0"/>
        <v>21383</v>
      </c>
      <c r="R47">
        <v>117.24</v>
      </c>
      <c r="S47" s="26">
        <v>21427700000000</v>
      </c>
      <c r="T47">
        <v>78.5</v>
      </c>
      <c r="U47">
        <v>9.6</v>
      </c>
      <c r="V47">
        <v>36.6</v>
      </c>
      <c r="W47" s="26">
        <v>328239523</v>
      </c>
      <c r="X47" s="25">
        <f t="shared" ca="1" si="1"/>
        <v>45584</v>
      </c>
    </row>
    <row r="48" spans="1:24">
      <c r="A48">
        <v>49</v>
      </c>
      <c r="B48" t="s">
        <v>56</v>
      </c>
      <c r="C48" t="s">
        <v>267</v>
      </c>
      <c r="D48" t="s">
        <v>39</v>
      </c>
      <c r="E48" t="s">
        <v>268</v>
      </c>
      <c r="F48" t="s">
        <v>211</v>
      </c>
      <c r="G48" t="s">
        <v>56</v>
      </c>
      <c r="H48" s="28" t="b">
        <v>1</v>
      </c>
      <c r="I48" t="s">
        <v>1807</v>
      </c>
      <c r="J48" t="s">
        <v>269</v>
      </c>
      <c r="K48" t="s">
        <v>133</v>
      </c>
      <c r="L48" s="26">
        <v>28100</v>
      </c>
      <c r="M48" s="26">
        <f ca="1">YEARFRAC(Q48,X48,1)</f>
        <v>86.48528810145703</v>
      </c>
      <c r="N48">
        <v>1938</v>
      </c>
      <c r="O48">
        <v>4</v>
      </c>
      <c r="P48">
        <v>25</v>
      </c>
      <c r="Q48" s="25">
        <f t="shared" si="0"/>
        <v>13995</v>
      </c>
      <c r="R48">
        <v>117.24</v>
      </c>
      <c r="S48" s="26">
        <v>21427700000000</v>
      </c>
      <c r="T48">
        <v>78.5</v>
      </c>
      <c r="U48">
        <v>9.6</v>
      </c>
      <c r="V48">
        <v>36.6</v>
      </c>
      <c r="W48" s="26">
        <v>328239523</v>
      </c>
      <c r="X48" s="25">
        <f t="shared" ca="1" si="1"/>
        <v>45584</v>
      </c>
    </row>
    <row r="49" spans="1:24">
      <c r="A49">
        <v>50</v>
      </c>
      <c r="B49" t="s">
        <v>56</v>
      </c>
      <c r="C49" t="s">
        <v>270</v>
      </c>
      <c r="D49" t="s">
        <v>39</v>
      </c>
      <c r="E49" t="s">
        <v>68</v>
      </c>
      <c r="F49" t="s">
        <v>271</v>
      </c>
      <c r="G49" t="s">
        <v>56</v>
      </c>
      <c r="H49" s="28" t="b">
        <v>1</v>
      </c>
      <c r="I49" t="s">
        <v>1807</v>
      </c>
      <c r="J49" t="s">
        <v>272</v>
      </c>
      <c r="K49" t="s">
        <v>273</v>
      </c>
      <c r="L49" s="26">
        <v>27800</v>
      </c>
      <c r="M49" s="26">
        <f ca="1">YEARFRAC(Q49,X49,1)</f>
        <v>77.676939276939279</v>
      </c>
      <c r="N49">
        <v>1947</v>
      </c>
      <c r="O49">
        <v>2</v>
      </c>
      <c r="P49">
        <v>14</v>
      </c>
      <c r="Q49" s="25">
        <f t="shared" si="0"/>
        <v>17212</v>
      </c>
      <c r="R49">
        <v>117.24</v>
      </c>
      <c r="S49" s="26">
        <v>21427700000000</v>
      </c>
      <c r="T49">
        <v>78.5</v>
      </c>
      <c r="U49">
        <v>9.6</v>
      </c>
      <c r="V49">
        <v>36.6</v>
      </c>
      <c r="W49" s="26">
        <v>328239523</v>
      </c>
      <c r="X49" s="25">
        <f t="shared" ca="1" si="1"/>
        <v>45584</v>
      </c>
    </row>
    <row r="50" spans="1:24">
      <c r="A50">
        <v>51</v>
      </c>
      <c r="B50" t="s">
        <v>37</v>
      </c>
      <c r="C50" t="s">
        <v>274</v>
      </c>
      <c r="D50" t="s">
        <v>165</v>
      </c>
      <c r="E50" t="s">
        <v>275</v>
      </c>
      <c r="F50" t="s">
        <v>276</v>
      </c>
      <c r="G50" t="s">
        <v>37</v>
      </c>
      <c r="H50" s="28" t="b">
        <v>0</v>
      </c>
      <c r="I50" t="s">
        <v>1810</v>
      </c>
      <c r="J50" t="s">
        <v>277</v>
      </c>
      <c r="K50" t="s">
        <v>278</v>
      </c>
      <c r="L50" s="26">
        <v>27400</v>
      </c>
      <c r="M50" s="26">
        <f ca="1">YEARFRAC(Q50,X50,1)</f>
        <v>62.477076180956935</v>
      </c>
      <c r="N50">
        <v>1962</v>
      </c>
      <c r="O50">
        <v>4</v>
      </c>
      <c r="P50">
        <v>28</v>
      </c>
      <c r="Q50" s="25">
        <f t="shared" si="0"/>
        <v>22764</v>
      </c>
      <c r="R50">
        <v>112.85</v>
      </c>
      <c r="S50" s="26">
        <v>3845630030824</v>
      </c>
      <c r="T50">
        <v>80.900000000000006</v>
      </c>
      <c r="U50">
        <v>11.5</v>
      </c>
      <c r="V50">
        <v>48.8</v>
      </c>
      <c r="W50" s="26">
        <v>83132799</v>
      </c>
      <c r="X50" s="25">
        <f t="shared" ca="1" si="1"/>
        <v>45584</v>
      </c>
    </row>
    <row r="51" spans="1:24">
      <c r="A51">
        <v>52</v>
      </c>
      <c r="B51" t="s">
        <v>279</v>
      </c>
      <c r="C51" t="s">
        <v>280</v>
      </c>
      <c r="D51" t="s">
        <v>281</v>
      </c>
      <c r="E51" t="s">
        <v>282</v>
      </c>
      <c r="F51" t="s">
        <v>283</v>
      </c>
      <c r="G51" t="s">
        <v>279</v>
      </c>
      <c r="H51" s="28" t="b">
        <v>0</v>
      </c>
      <c r="I51" t="s">
        <v>1810</v>
      </c>
      <c r="J51" t="s">
        <v>284</v>
      </c>
      <c r="K51" t="s">
        <v>285</v>
      </c>
      <c r="L51" s="26">
        <v>27000</v>
      </c>
      <c r="M51" s="26">
        <f ca="1">YEARFRAC(Q51,X51,1)</f>
        <v>70.69062584351984</v>
      </c>
      <c r="N51">
        <v>1954</v>
      </c>
      <c r="O51">
        <v>2</v>
      </c>
      <c r="P51">
        <v>9</v>
      </c>
      <c r="Q51" s="25">
        <f t="shared" si="0"/>
        <v>19764</v>
      </c>
      <c r="R51">
        <v>119.8</v>
      </c>
      <c r="S51" s="26">
        <v>1392680589329</v>
      </c>
      <c r="T51">
        <v>82.7</v>
      </c>
      <c r="U51">
        <v>23</v>
      </c>
      <c r="V51">
        <v>47.4</v>
      </c>
      <c r="W51" s="26">
        <v>25766605</v>
      </c>
      <c r="X51" s="25">
        <f t="shared" ca="1" si="1"/>
        <v>45584</v>
      </c>
    </row>
    <row r="52" spans="1:24">
      <c r="A52">
        <v>53</v>
      </c>
      <c r="B52" t="s">
        <v>45</v>
      </c>
      <c r="C52" t="s">
        <v>287</v>
      </c>
      <c r="D52" t="s">
        <v>112</v>
      </c>
      <c r="E52" t="s">
        <v>113</v>
      </c>
      <c r="F52" t="s">
        <v>288</v>
      </c>
      <c r="G52" t="s">
        <v>45</v>
      </c>
      <c r="H52" s="28" t="b">
        <v>1</v>
      </c>
      <c r="I52" t="s">
        <v>1807</v>
      </c>
      <c r="J52" t="s">
        <v>289</v>
      </c>
      <c r="K52" t="s">
        <v>290</v>
      </c>
      <c r="L52" s="26">
        <v>26700</v>
      </c>
      <c r="M52" s="26">
        <f ca="1">YEARFRAC(Q52,X52,1)</f>
        <v>53.049989860068955</v>
      </c>
      <c r="N52">
        <v>1971</v>
      </c>
      <c r="O52">
        <v>10</v>
      </c>
      <c r="P52">
        <v>1</v>
      </c>
      <c r="Q52" s="25">
        <f t="shared" si="0"/>
        <v>26207</v>
      </c>
      <c r="R52">
        <v>125.08</v>
      </c>
      <c r="S52" s="26">
        <v>19910000000000</v>
      </c>
      <c r="T52">
        <v>77</v>
      </c>
      <c r="U52">
        <v>9.4</v>
      </c>
      <c r="V52">
        <v>59.2</v>
      </c>
      <c r="W52" s="26">
        <v>1397715000</v>
      </c>
      <c r="X52" s="25">
        <f t="shared" ca="1" si="1"/>
        <v>45584</v>
      </c>
    </row>
    <row r="53" spans="1:24">
      <c r="A53">
        <v>54</v>
      </c>
      <c r="B53" t="s">
        <v>279</v>
      </c>
      <c r="C53" t="s">
        <v>1820</v>
      </c>
      <c r="D53" t="s">
        <v>74</v>
      </c>
      <c r="E53" t="s">
        <v>75</v>
      </c>
      <c r="F53" t="s">
        <v>283</v>
      </c>
      <c r="G53" t="s">
        <v>279</v>
      </c>
      <c r="H53" s="28" t="b">
        <v>0</v>
      </c>
      <c r="I53" t="s">
        <v>1807</v>
      </c>
      <c r="J53" t="s">
        <v>292</v>
      </c>
      <c r="K53" t="s">
        <v>293</v>
      </c>
      <c r="L53" s="26">
        <v>26600</v>
      </c>
      <c r="M53" s="26">
        <f ca="1">YEARFRAC(Q53,X53,1)</f>
        <v>70.98151950718686</v>
      </c>
      <c r="N53">
        <v>1953</v>
      </c>
      <c r="O53">
        <v>10</v>
      </c>
      <c r="P53">
        <v>26</v>
      </c>
      <c r="Q53" s="25">
        <f t="shared" si="0"/>
        <v>19658</v>
      </c>
      <c r="R53">
        <v>141.54</v>
      </c>
      <c r="S53" s="26">
        <v>1258286717125</v>
      </c>
      <c r="T53">
        <v>75</v>
      </c>
      <c r="U53">
        <v>13.1</v>
      </c>
      <c r="V53">
        <v>55.1</v>
      </c>
      <c r="W53" s="26">
        <v>126014024</v>
      </c>
      <c r="X53" s="25">
        <f t="shared" ca="1" si="1"/>
        <v>45584</v>
      </c>
    </row>
    <row r="54" spans="1:24">
      <c r="A54">
        <v>55</v>
      </c>
      <c r="B54" t="s">
        <v>45</v>
      </c>
      <c r="C54" t="s">
        <v>294</v>
      </c>
      <c r="D54" t="s">
        <v>81</v>
      </c>
      <c r="E54" t="s">
        <v>295</v>
      </c>
      <c r="F54" t="s">
        <v>296</v>
      </c>
      <c r="G54" t="s">
        <v>45</v>
      </c>
      <c r="H54" s="28" t="b">
        <v>1</v>
      </c>
      <c r="I54" t="s">
        <v>1807</v>
      </c>
      <c r="J54" t="s">
        <v>297</v>
      </c>
      <c r="K54" t="s">
        <v>298</v>
      </c>
      <c r="L54" s="26">
        <v>25600</v>
      </c>
      <c r="M54" s="26">
        <f ca="1">YEARFRAC(Q54,X54,1)</f>
        <v>79.255304585900063</v>
      </c>
      <c r="N54">
        <v>1945</v>
      </c>
      <c r="O54">
        <v>7</v>
      </c>
      <c r="P54">
        <v>18</v>
      </c>
      <c r="Q54" s="25">
        <f t="shared" si="0"/>
        <v>16636</v>
      </c>
      <c r="R54">
        <v>180.44</v>
      </c>
      <c r="S54" s="26">
        <v>2611000000000</v>
      </c>
      <c r="T54">
        <v>69.400000000000006</v>
      </c>
      <c r="U54">
        <v>11.2</v>
      </c>
      <c r="V54">
        <v>49.7</v>
      </c>
      <c r="W54" s="26">
        <v>1366417754</v>
      </c>
      <c r="X54" s="25">
        <f t="shared" ca="1" si="1"/>
        <v>45584</v>
      </c>
    </row>
    <row r="55" spans="1:24">
      <c r="A55">
        <v>56</v>
      </c>
      <c r="B55" t="s">
        <v>299</v>
      </c>
      <c r="C55" t="s">
        <v>300</v>
      </c>
      <c r="D55" t="s">
        <v>301</v>
      </c>
      <c r="E55" t="s">
        <v>302</v>
      </c>
      <c r="F55" t="s">
        <v>303</v>
      </c>
      <c r="G55" t="s">
        <v>299</v>
      </c>
      <c r="H55" s="28" t="b">
        <v>1</v>
      </c>
      <c r="I55" t="s">
        <v>1807</v>
      </c>
      <c r="J55" t="s">
        <v>304</v>
      </c>
      <c r="K55" t="s">
        <v>305</v>
      </c>
      <c r="L55" s="26">
        <v>25500</v>
      </c>
      <c r="M55" s="26">
        <f ca="1">YEARFRAC(Q55,X55,1)</f>
        <v>76.504462222222216</v>
      </c>
      <c r="N55">
        <v>1948</v>
      </c>
      <c r="O55">
        <v>4</v>
      </c>
      <c r="P55">
        <v>17</v>
      </c>
      <c r="Q55" s="25">
        <f t="shared" si="0"/>
        <v>17640</v>
      </c>
      <c r="R55">
        <v>151.18</v>
      </c>
      <c r="S55" s="26">
        <v>1119190780753</v>
      </c>
      <c r="T55">
        <v>71.5</v>
      </c>
      <c r="U55">
        <v>10.199999999999999</v>
      </c>
      <c r="V55">
        <v>30.1</v>
      </c>
      <c r="W55" s="26">
        <v>270203917</v>
      </c>
      <c r="X55" s="25">
        <f t="shared" ca="1" si="1"/>
        <v>45584</v>
      </c>
    </row>
    <row r="56" spans="1:24">
      <c r="A56">
        <v>57</v>
      </c>
      <c r="B56" t="s">
        <v>56</v>
      </c>
      <c r="C56" t="s">
        <v>307</v>
      </c>
      <c r="D56" t="s">
        <v>39</v>
      </c>
      <c r="E56" t="s">
        <v>308</v>
      </c>
      <c r="F56" t="s">
        <v>309</v>
      </c>
      <c r="G56" t="s">
        <v>56</v>
      </c>
      <c r="H56" s="28" t="b">
        <v>1</v>
      </c>
      <c r="I56" t="s">
        <v>1807</v>
      </c>
      <c r="J56" t="s">
        <v>310</v>
      </c>
      <c r="K56" t="s">
        <v>311</v>
      </c>
      <c r="L56" s="26">
        <v>25300</v>
      </c>
      <c r="M56" s="26">
        <f ca="1">YEARFRAC(Q56,X56,1)</f>
        <v>80.049989860068962</v>
      </c>
      <c r="N56">
        <v>1944</v>
      </c>
      <c r="O56">
        <v>9</v>
      </c>
      <c r="P56">
        <v>30</v>
      </c>
      <c r="Q56" s="25">
        <f t="shared" si="0"/>
        <v>16345</v>
      </c>
      <c r="R56">
        <v>117.24</v>
      </c>
      <c r="S56" s="26">
        <v>21427700000000</v>
      </c>
      <c r="T56">
        <v>78.5</v>
      </c>
      <c r="U56">
        <v>9.6</v>
      </c>
      <c r="V56">
        <v>36.6</v>
      </c>
      <c r="W56" s="26">
        <v>328239523</v>
      </c>
      <c r="X56" s="25">
        <f t="shared" ca="1" si="1"/>
        <v>45584</v>
      </c>
    </row>
    <row r="57" spans="1:24">
      <c r="A57">
        <v>58</v>
      </c>
      <c r="B57" t="s">
        <v>279</v>
      </c>
      <c r="C57" t="s">
        <v>1821</v>
      </c>
      <c r="D57" t="s">
        <v>313</v>
      </c>
      <c r="E57" t="s">
        <v>314</v>
      </c>
      <c r="F57" t="s">
        <v>315</v>
      </c>
      <c r="G57" t="s">
        <v>279</v>
      </c>
      <c r="H57" s="28" t="b">
        <v>1</v>
      </c>
      <c r="I57" t="s">
        <v>1807</v>
      </c>
      <c r="J57" t="s">
        <v>316</v>
      </c>
      <c r="K57" t="s">
        <v>317</v>
      </c>
      <c r="L57" s="26">
        <v>25200</v>
      </c>
      <c r="M57" s="26">
        <f ca="1">YEARFRAC(Q57,X57,1)</f>
        <v>52.613977994731137</v>
      </c>
      <c r="N57">
        <v>1972</v>
      </c>
      <c r="O57">
        <v>3</v>
      </c>
      <c r="P57">
        <v>8</v>
      </c>
      <c r="Q57" s="25">
        <f t="shared" si="0"/>
        <v>26366</v>
      </c>
      <c r="R57">
        <v>114.52</v>
      </c>
      <c r="S57" s="26">
        <v>421142267938</v>
      </c>
      <c r="T57">
        <v>77.8</v>
      </c>
      <c r="U57">
        <v>0.1</v>
      </c>
      <c r="V57">
        <v>15.9</v>
      </c>
      <c r="W57" s="26">
        <v>9770529</v>
      </c>
      <c r="X57" s="25">
        <f t="shared" ca="1" si="1"/>
        <v>45584</v>
      </c>
    </row>
    <row r="58" spans="1:24">
      <c r="A58">
        <v>59</v>
      </c>
      <c r="B58" t="s">
        <v>37</v>
      </c>
      <c r="C58" t="s">
        <v>319</v>
      </c>
      <c r="D58" t="s">
        <v>165</v>
      </c>
      <c r="E58" t="s">
        <v>320</v>
      </c>
      <c r="F58" t="s">
        <v>321</v>
      </c>
      <c r="G58" t="s">
        <v>37</v>
      </c>
      <c r="H58" s="28" t="b">
        <v>0</v>
      </c>
      <c r="I58" t="s">
        <v>1807</v>
      </c>
      <c r="J58" t="s">
        <v>322</v>
      </c>
      <c r="K58" t="s">
        <v>323</v>
      </c>
      <c r="L58" s="26">
        <v>24600</v>
      </c>
      <c r="M58" s="26">
        <f ca="1">YEARFRAC(Q58,X58,1)</f>
        <v>58.446960556844552</v>
      </c>
      <c r="N58">
        <v>1966</v>
      </c>
      <c r="O58">
        <v>5</v>
      </c>
      <c r="P58">
        <v>9</v>
      </c>
      <c r="Q58" s="25">
        <f t="shared" si="0"/>
        <v>24236</v>
      </c>
      <c r="R58">
        <v>112.85</v>
      </c>
      <c r="S58" s="26">
        <v>3845630030824</v>
      </c>
      <c r="T58">
        <v>80.900000000000006</v>
      </c>
      <c r="U58">
        <v>11.5</v>
      </c>
      <c r="V58">
        <v>48.8</v>
      </c>
      <c r="W58" s="26">
        <v>83132799</v>
      </c>
      <c r="X58" s="25">
        <f t="shared" ca="1" si="1"/>
        <v>45584</v>
      </c>
    </row>
    <row r="59" spans="1:24">
      <c r="A59">
        <v>60</v>
      </c>
      <c r="B59" t="s">
        <v>45</v>
      </c>
      <c r="C59" t="s">
        <v>324</v>
      </c>
      <c r="D59" t="s">
        <v>39</v>
      </c>
      <c r="E59" t="s">
        <v>325</v>
      </c>
      <c r="F59" t="s">
        <v>48</v>
      </c>
      <c r="G59" t="s">
        <v>45</v>
      </c>
      <c r="H59" s="28" t="b">
        <v>0</v>
      </c>
      <c r="I59" t="s">
        <v>1810</v>
      </c>
      <c r="J59" t="s">
        <v>326</v>
      </c>
      <c r="K59" t="s">
        <v>327</v>
      </c>
      <c r="L59" s="26">
        <v>24400</v>
      </c>
      <c r="M59" s="26">
        <f ca="1">YEARFRAC(Q59,X59,1)</f>
        <v>54.534571158345365</v>
      </c>
      <c r="N59">
        <v>1970</v>
      </c>
      <c r="O59">
        <v>4</v>
      </c>
      <c r="P59">
        <v>7</v>
      </c>
      <c r="Q59" s="25">
        <f t="shared" si="0"/>
        <v>25665</v>
      </c>
      <c r="R59">
        <v>117.24</v>
      </c>
      <c r="S59" s="26">
        <v>21427700000000</v>
      </c>
      <c r="T59">
        <v>78.5</v>
      </c>
      <c r="U59">
        <v>9.6</v>
      </c>
      <c r="V59">
        <v>36.6</v>
      </c>
      <c r="W59" s="26">
        <v>328239523</v>
      </c>
      <c r="X59" s="25">
        <f t="shared" ca="1" si="1"/>
        <v>45584</v>
      </c>
    </row>
    <row r="60" spans="1:24">
      <c r="A60">
        <v>61</v>
      </c>
      <c r="B60" t="s">
        <v>56</v>
      </c>
      <c r="C60" t="s">
        <v>328</v>
      </c>
      <c r="D60" t="s">
        <v>301</v>
      </c>
      <c r="E60" t="s">
        <v>329</v>
      </c>
      <c r="F60" t="s">
        <v>330</v>
      </c>
      <c r="G60" t="s">
        <v>56</v>
      </c>
      <c r="H60" s="28" t="b">
        <v>0</v>
      </c>
      <c r="I60" t="s">
        <v>1807</v>
      </c>
      <c r="J60" t="s">
        <v>331</v>
      </c>
      <c r="K60" t="s">
        <v>332</v>
      </c>
      <c r="L60" s="26">
        <v>24200</v>
      </c>
      <c r="M60" s="26">
        <f ca="1">YEARFRAC(Q60,X60,1)</f>
        <v>83.797399041752229</v>
      </c>
      <c r="N60">
        <v>1941</v>
      </c>
      <c r="O60">
        <v>1</v>
      </c>
      <c r="P60">
        <v>1</v>
      </c>
      <c r="Q60" s="25">
        <f t="shared" si="0"/>
        <v>14977</v>
      </c>
      <c r="R60">
        <v>151.18</v>
      </c>
      <c r="S60" s="26">
        <v>1119190780753</v>
      </c>
      <c r="T60">
        <v>71.5</v>
      </c>
      <c r="U60">
        <v>10.199999999999999</v>
      </c>
      <c r="V60">
        <v>30.1</v>
      </c>
      <c r="W60" s="26">
        <v>270203917</v>
      </c>
      <c r="X60" s="25">
        <f t="shared" ca="1" si="1"/>
        <v>45584</v>
      </c>
    </row>
    <row r="61" spans="1:24">
      <c r="A61">
        <v>62</v>
      </c>
      <c r="B61" t="s">
        <v>279</v>
      </c>
      <c r="C61" t="s">
        <v>333</v>
      </c>
      <c r="D61" t="s">
        <v>334</v>
      </c>
      <c r="E61" t="s">
        <v>335</v>
      </c>
      <c r="F61" t="s">
        <v>336</v>
      </c>
      <c r="G61" t="s">
        <v>279</v>
      </c>
      <c r="H61" s="28" t="b">
        <v>1</v>
      </c>
      <c r="I61" t="s">
        <v>1807</v>
      </c>
      <c r="J61" t="s">
        <v>337</v>
      </c>
      <c r="K61" t="s">
        <v>338</v>
      </c>
      <c r="L61" s="26">
        <v>23700</v>
      </c>
      <c r="M61" s="26">
        <f ca="1">YEARFRAC(Q61,X61,1)</f>
        <v>63.791923340177959</v>
      </c>
      <c r="N61">
        <v>1961</v>
      </c>
      <c r="O61">
        <v>1</v>
      </c>
      <c r="P61">
        <v>3</v>
      </c>
      <c r="Q61" s="25">
        <f t="shared" si="0"/>
        <v>22284</v>
      </c>
      <c r="R61">
        <v>180.75</v>
      </c>
      <c r="S61" s="26">
        <v>1699876578871</v>
      </c>
      <c r="T61">
        <v>72.7</v>
      </c>
      <c r="U61">
        <v>11.4</v>
      </c>
      <c r="V61">
        <v>46.2</v>
      </c>
      <c r="W61" s="26">
        <v>144373535</v>
      </c>
      <c r="X61" s="25">
        <f t="shared" ca="1" si="1"/>
        <v>45584</v>
      </c>
    </row>
    <row r="62" spans="1:24">
      <c r="A62">
        <v>63</v>
      </c>
      <c r="B62" t="s">
        <v>45</v>
      </c>
      <c r="C62" t="s">
        <v>340</v>
      </c>
      <c r="D62" t="s">
        <v>112</v>
      </c>
      <c r="E62" t="s">
        <v>113</v>
      </c>
      <c r="F62" t="s">
        <v>254</v>
      </c>
      <c r="G62" t="s">
        <v>45</v>
      </c>
      <c r="H62" s="28" t="b">
        <v>1</v>
      </c>
      <c r="I62" t="s">
        <v>1807</v>
      </c>
      <c r="J62" t="s">
        <v>201</v>
      </c>
      <c r="K62" t="s">
        <v>341</v>
      </c>
      <c r="L62" s="26">
        <v>23500</v>
      </c>
      <c r="M62" s="26">
        <f ca="1">YEARFRAC(Q62,X62,1)</f>
        <v>60.104752928504105</v>
      </c>
      <c r="N62">
        <v>1964</v>
      </c>
      <c r="O62">
        <v>9</v>
      </c>
      <c r="P62">
        <v>10</v>
      </c>
      <c r="Q62" s="25">
        <f t="shared" si="0"/>
        <v>23630</v>
      </c>
      <c r="R62">
        <v>125.08</v>
      </c>
      <c r="S62" s="26">
        <v>19910000000000</v>
      </c>
      <c r="T62">
        <v>77</v>
      </c>
      <c r="U62">
        <v>9.4</v>
      </c>
      <c r="V62">
        <v>59.2</v>
      </c>
      <c r="W62" s="26">
        <v>1397715000</v>
      </c>
      <c r="X62" s="25">
        <f t="shared" ca="1" si="1"/>
        <v>45584</v>
      </c>
    </row>
    <row r="63" spans="1:24">
      <c r="A63">
        <v>64</v>
      </c>
      <c r="B63" t="s">
        <v>257</v>
      </c>
      <c r="C63" t="s">
        <v>1822</v>
      </c>
      <c r="D63" t="s">
        <v>112</v>
      </c>
      <c r="E63" t="s">
        <v>343</v>
      </c>
      <c r="F63" t="s">
        <v>344</v>
      </c>
      <c r="G63" t="s">
        <v>257</v>
      </c>
      <c r="H63" s="28" t="b">
        <v>1</v>
      </c>
      <c r="I63" t="s">
        <v>1807</v>
      </c>
      <c r="J63" t="s">
        <v>345</v>
      </c>
      <c r="K63" t="s">
        <v>346</v>
      </c>
      <c r="L63" s="26">
        <v>23400</v>
      </c>
      <c r="M63" s="26">
        <f ca="1">YEARFRAC(Q63,X63,1)</f>
        <v>82.189602849980204</v>
      </c>
      <c r="N63">
        <v>1942</v>
      </c>
      <c r="O63">
        <v>8</v>
      </c>
      <c r="P63">
        <v>11</v>
      </c>
      <c r="Q63" s="25">
        <f t="shared" si="0"/>
        <v>15564</v>
      </c>
      <c r="R63">
        <v>125.08</v>
      </c>
      <c r="S63" s="26">
        <v>19910000000000</v>
      </c>
      <c r="T63">
        <v>77</v>
      </c>
      <c r="U63">
        <v>9.4</v>
      </c>
      <c r="V63">
        <v>59.2</v>
      </c>
      <c r="W63" s="26">
        <v>1397715000</v>
      </c>
      <c r="X63" s="25">
        <f t="shared" ca="1" si="1"/>
        <v>45584</v>
      </c>
    </row>
    <row r="64" spans="1:24">
      <c r="A64">
        <v>65</v>
      </c>
      <c r="B64" t="s">
        <v>279</v>
      </c>
      <c r="C64" t="s">
        <v>1823</v>
      </c>
      <c r="D64" t="s">
        <v>348</v>
      </c>
      <c r="E64" t="s">
        <v>349</v>
      </c>
      <c r="F64" t="s">
        <v>283</v>
      </c>
      <c r="G64" t="s">
        <v>279</v>
      </c>
      <c r="H64" s="28" t="b">
        <v>0</v>
      </c>
      <c r="I64" t="s">
        <v>1810</v>
      </c>
      <c r="J64" t="s">
        <v>350</v>
      </c>
      <c r="K64" t="s">
        <v>351</v>
      </c>
      <c r="L64" s="26">
        <v>23100</v>
      </c>
      <c r="M64" s="26">
        <f ca="1">YEARFRAC(Q64,X64,1)</f>
        <v>81.797402423959142</v>
      </c>
      <c r="N64">
        <v>1943</v>
      </c>
      <c r="O64">
        <v>1</v>
      </c>
      <c r="P64">
        <v>1</v>
      </c>
      <c r="Q64" s="25">
        <f t="shared" si="0"/>
        <v>15707</v>
      </c>
      <c r="R64">
        <v>131.91</v>
      </c>
      <c r="S64" s="26">
        <v>282318159745</v>
      </c>
      <c r="T64">
        <v>80</v>
      </c>
      <c r="U64">
        <v>18.2</v>
      </c>
      <c r="V64">
        <v>34</v>
      </c>
      <c r="W64" s="26">
        <v>18952038</v>
      </c>
      <c r="X64" s="25">
        <f t="shared" ca="1" si="1"/>
        <v>45584</v>
      </c>
    </row>
    <row r="65" spans="1:24">
      <c r="A65">
        <v>65</v>
      </c>
      <c r="B65" t="s">
        <v>257</v>
      </c>
      <c r="C65" t="s">
        <v>353</v>
      </c>
      <c r="D65" t="s">
        <v>301</v>
      </c>
      <c r="E65" t="s">
        <v>329</v>
      </c>
      <c r="F65" t="s">
        <v>330</v>
      </c>
      <c r="G65" t="s">
        <v>257</v>
      </c>
      <c r="H65" s="28" t="b">
        <v>0</v>
      </c>
      <c r="I65" t="s">
        <v>1807</v>
      </c>
      <c r="J65" t="s">
        <v>331</v>
      </c>
      <c r="K65" t="s">
        <v>71</v>
      </c>
      <c r="L65" s="26">
        <v>23100</v>
      </c>
      <c r="M65" s="26">
        <f ca="1">YEARFRAC(Q65,X65,1)</f>
        <v>85.047243091812049</v>
      </c>
      <c r="N65">
        <v>1939</v>
      </c>
      <c r="O65">
        <v>10</v>
      </c>
      <c r="P65">
        <v>2</v>
      </c>
      <c r="Q65" s="25">
        <f t="shared" si="0"/>
        <v>14520</v>
      </c>
      <c r="R65">
        <v>151.18</v>
      </c>
      <c r="S65" s="26">
        <v>1119190780753</v>
      </c>
      <c r="T65">
        <v>71.5</v>
      </c>
      <c r="U65">
        <v>10.199999999999999</v>
      </c>
      <c r="V65">
        <v>30.1</v>
      </c>
      <c r="W65" s="26">
        <v>270203917</v>
      </c>
      <c r="X65" s="25">
        <f t="shared" ca="1" si="1"/>
        <v>45584</v>
      </c>
    </row>
    <row r="66" spans="1:24">
      <c r="A66">
        <v>67</v>
      </c>
      <c r="B66" t="s">
        <v>257</v>
      </c>
      <c r="C66" t="s">
        <v>354</v>
      </c>
      <c r="D66" t="s">
        <v>233</v>
      </c>
      <c r="E66" t="s">
        <v>234</v>
      </c>
      <c r="F66" t="s">
        <v>355</v>
      </c>
      <c r="G66" t="s">
        <v>257</v>
      </c>
      <c r="H66" s="28" t="b">
        <v>1</v>
      </c>
      <c r="I66" t="s">
        <v>1807</v>
      </c>
      <c r="J66" t="s">
        <v>356</v>
      </c>
      <c r="K66" t="s">
        <v>357</v>
      </c>
      <c r="L66" s="26">
        <v>22900</v>
      </c>
      <c r="M66" s="26">
        <f ca="1">YEARFRAC(Q66,X66,1)</f>
        <v>71.797399041752229</v>
      </c>
      <c r="N66">
        <v>1953</v>
      </c>
      <c r="O66">
        <v>1</v>
      </c>
      <c r="P66">
        <v>1</v>
      </c>
      <c r="Q66" s="25">
        <f t="shared" si="0"/>
        <v>19360</v>
      </c>
      <c r="R66">
        <v>119.62</v>
      </c>
      <c r="S66" s="26">
        <v>2827113184696</v>
      </c>
      <c r="T66">
        <v>81.3</v>
      </c>
      <c r="U66">
        <v>25.5</v>
      </c>
      <c r="V66">
        <v>30.6</v>
      </c>
      <c r="W66" s="26">
        <v>66834405</v>
      </c>
      <c r="X66" s="25">
        <f t="shared" ca="1" si="1"/>
        <v>45584</v>
      </c>
    </row>
    <row r="67" spans="1:24">
      <c r="A67">
        <v>68</v>
      </c>
      <c r="B67" t="s">
        <v>358</v>
      </c>
      <c r="C67" t="s">
        <v>359</v>
      </c>
      <c r="D67" t="s">
        <v>81</v>
      </c>
      <c r="E67" t="s">
        <v>360</v>
      </c>
      <c r="F67" t="s">
        <v>361</v>
      </c>
      <c r="G67" t="s">
        <v>358</v>
      </c>
      <c r="H67" s="28" t="b">
        <v>0</v>
      </c>
      <c r="I67" t="s">
        <v>1807</v>
      </c>
      <c r="J67" t="s">
        <v>362</v>
      </c>
      <c r="K67" t="s">
        <v>363</v>
      </c>
      <c r="L67" s="26">
        <v>22600</v>
      </c>
      <c r="M67" s="26">
        <f ca="1">YEARFRAC(Q67,X67,1)</f>
        <v>83.441478439425055</v>
      </c>
      <c r="N67">
        <v>1941</v>
      </c>
      <c r="O67">
        <v>5</v>
      </c>
      <c r="P67">
        <v>11</v>
      </c>
      <c r="Q67" s="25">
        <f t="shared" ref="Q67:Q130" si="2">DATE(N67,O67,P67)</f>
        <v>15107</v>
      </c>
      <c r="R67">
        <v>180.44</v>
      </c>
      <c r="S67" s="26">
        <v>2611000000000</v>
      </c>
      <c r="T67">
        <v>69.400000000000006</v>
      </c>
      <c r="U67">
        <v>11.2</v>
      </c>
      <c r="V67">
        <v>49.7</v>
      </c>
      <c r="W67" s="26">
        <v>1366417754</v>
      </c>
      <c r="X67" s="25">
        <f t="shared" ref="X67:X130" ca="1" si="3">TODAY()</f>
        <v>45584</v>
      </c>
    </row>
    <row r="68" spans="1:24">
      <c r="A68">
        <v>69</v>
      </c>
      <c r="B68" t="s">
        <v>72</v>
      </c>
      <c r="C68" t="s">
        <v>364</v>
      </c>
      <c r="D68" t="s">
        <v>226</v>
      </c>
      <c r="E68" t="s">
        <v>227</v>
      </c>
      <c r="F68" t="s">
        <v>365</v>
      </c>
      <c r="G68" t="s">
        <v>72</v>
      </c>
      <c r="H68" s="28" t="b">
        <v>1</v>
      </c>
      <c r="I68" t="s">
        <v>1807</v>
      </c>
      <c r="J68" t="s">
        <v>366</v>
      </c>
      <c r="K68" t="s">
        <v>367</v>
      </c>
      <c r="L68" s="26">
        <v>22400</v>
      </c>
      <c r="M68" s="26">
        <f ca="1">YEARFRAC(Q68,X68,1)</f>
        <v>67.189596167008901</v>
      </c>
      <c r="N68">
        <v>1957</v>
      </c>
      <c r="O68">
        <v>8</v>
      </c>
      <c r="P68">
        <v>11</v>
      </c>
      <c r="Q68" s="25">
        <f t="shared" si="2"/>
        <v>21043</v>
      </c>
      <c r="R68">
        <v>105.48</v>
      </c>
      <c r="S68" s="26">
        <v>5081769542380</v>
      </c>
      <c r="T68">
        <v>84.2</v>
      </c>
      <c r="U68">
        <v>11.9</v>
      </c>
      <c r="V68">
        <v>46.7</v>
      </c>
      <c r="W68" s="26">
        <v>126226568</v>
      </c>
      <c r="X68" s="25">
        <f t="shared" ca="1" si="3"/>
        <v>45584</v>
      </c>
    </row>
    <row r="69" spans="1:24">
      <c r="A69">
        <v>70</v>
      </c>
      <c r="B69" t="s">
        <v>279</v>
      </c>
      <c r="C69" t="s">
        <v>368</v>
      </c>
      <c r="D69" t="s">
        <v>334</v>
      </c>
      <c r="E69" t="s">
        <v>335</v>
      </c>
      <c r="F69" t="s">
        <v>369</v>
      </c>
      <c r="G69" t="s">
        <v>279</v>
      </c>
      <c r="H69" s="28" t="b">
        <v>1</v>
      </c>
      <c r="I69" t="s">
        <v>1807</v>
      </c>
      <c r="J69" t="s">
        <v>370</v>
      </c>
      <c r="K69" t="s">
        <v>338</v>
      </c>
      <c r="L69" s="26">
        <v>22100</v>
      </c>
      <c r="M69" s="26">
        <f ca="1">YEARFRAC(Q69,X69,1)</f>
        <v>68.449708368051432</v>
      </c>
      <c r="N69">
        <v>1956</v>
      </c>
      <c r="O69">
        <v>5</v>
      </c>
      <c r="P69">
        <v>7</v>
      </c>
      <c r="Q69" s="25">
        <f t="shared" si="2"/>
        <v>20582</v>
      </c>
      <c r="R69">
        <v>180.75</v>
      </c>
      <c r="S69" s="26">
        <v>1699876578871</v>
      </c>
      <c r="T69">
        <v>72.7</v>
      </c>
      <c r="U69">
        <v>11.4</v>
      </c>
      <c r="V69">
        <v>46.2</v>
      </c>
      <c r="W69" s="26">
        <v>144373535</v>
      </c>
      <c r="X69" s="25">
        <f t="shared" ca="1" si="3"/>
        <v>45584</v>
      </c>
    </row>
    <row r="70" spans="1:24">
      <c r="A70">
        <v>71</v>
      </c>
      <c r="B70" t="s">
        <v>110</v>
      </c>
      <c r="C70" t="s">
        <v>371</v>
      </c>
      <c r="D70" t="s">
        <v>30</v>
      </c>
      <c r="E70" t="s">
        <v>372</v>
      </c>
      <c r="F70" t="s">
        <v>373</v>
      </c>
      <c r="G70" t="s">
        <v>110</v>
      </c>
      <c r="H70" s="28" t="b">
        <v>0</v>
      </c>
      <c r="I70" t="s">
        <v>1807</v>
      </c>
      <c r="J70" t="s">
        <v>374</v>
      </c>
      <c r="K70" t="s">
        <v>375</v>
      </c>
      <c r="L70" s="26">
        <v>22000</v>
      </c>
      <c r="M70" s="26">
        <f ca="1">YEARFRAC(Q70,X70,1)</f>
        <v>54.085569216984418</v>
      </c>
      <c r="N70">
        <v>1970</v>
      </c>
      <c r="O70">
        <v>9</v>
      </c>
      <c r="P70">
        <v>18</v>
      </c>
      <c r="Q70" s="25">
        <f t="shared" si="2"/>
        <v>25829</v>
      </c>
      <c r="R70">
        <v>110.05</v>
      </c>
      <c r="S70" s="26">
        <v>2715518274227</v>
      </c>
      <c r="T70">
        <v>82.5</v>
      </c>
      <c r="U70">
        <v>24.2</v>
      </c>
      <c r="V70">
        <v>60.7</v>
      </c>
      <c r="W70" s="26">
        <v>67059887</v>
      </c>
      <c r="X70" s="25">
        <f t="shared" ca="1" si="3"/>
        <v>45584</v>
      </c>
    </row>
    <row r="71" spans="1:24">
      <c r="A71">
        <v>72</v>
      </c>
      <c r="B71" t="s">
        <v>56</v>
      </c>
      <c r="C71" t="s">
        <v>376</v>
      </c>
      <c r="D71" t="s">
        <v>39</v>
      </c>
      <c r="E71" t="s">
        <v>377</v>
      </c>
      <c r="F71" t="s">
        <v>378</v>
      </c>
      <c r="G71" t="s">
        <v>56</v>
      </c>
      <c r="H71" s="28" t="b">
        <v>0</v>
      </c>
      <c r="I71" t="s">
        <v>1810</v>
      </c>
      <c r="J71" t="s">
        <v>379</v>
      </c>
      <c r="K71" t="s">
        <v>380</v>
      </c>
      <c r="L71" s="26">
        <v>21600</v>
      </c>
      <c r="M71" s="26">
        <f ca="1">YEARFRAC(Q71,X71,1)</f>
        <v>62.833675564681727</v>
      </c>
      <c r="N71">
        <v>1961</v>
      </c>
      <c r="O71">
        <v>12</v>
      </c>
      <c r="P71">
        <v>19</v>
      </c>
      <c r="Q71" s="25">
        <f t="shared" si="2"/>
        <v>22634</v>
      </c>
      <c r="R71">
        <v>117.24</v>
      </c>
      <c r="S71" s="26">
        <v>21427700000000</v>
      </c>
      <c r="T71">
        <v>78.5</v>
      </c>
      <c r="U71">
        <v>9.6</v>
      </c>
      <c r="V71">
        <v>36.6</v>
      </c>
      <c r="W71" s="26">
        <v>328239523</v>
      </c>
      <c r="X71" s="25">
        <f t="shared" ca="1" si="3"/>
        <v>45584</v>
      </c>
    </row>
    <row r="72" spans="1:24">
      <c r="A72">
        <v>72</v>
      </c>
      <c r="B72" t="s">
        <v>299</v>
      </c>
      <c r="C72" t="s">
        <v>1824</v>
      </c>
      <c r="D72" t="s">
        <v>334</v>
      </c>
      <c r="E72" t="s">
        <v>335</v>
      </c>
      <c r="F72" t="s">
        <v>382</v>
      </c>
      <c r="G72" t="s">
        <v>299</v>
      </c>
      <c r="H72" s="28" t="b">
        <v>1</v>
      </c>
      <c r="I72" t="s">
        <v>1807</v>
      </c>
      <c r="J72" t="s">
        <v>383</v>
      </c>
      <c r="K72" t="s">
        <v>384</v>
      </c>
      <c r="L72" s="26">
        <v>21600</v>
      </c>
      <c r="M72" s="26">
        <f ca="1">YEARFRAC(Q72,X72,1)</f>
        <v>69.189612015018767</v>
      </c>
      <c r="N72">
        <v>1955</v>
      </c>
      <c r="O72">
        <v>8</v>
      </c>
      <c r="P72">
        <v>11</v>
      </c>
      <c r="Q72" s="25">
        <f t="shared" si="2"/>
        <v>20312</v>
      </c>
      <c r="R72">
        <v>180.75</v>
      </c>
      <c r="S72" s="26">
        <v>1699876578871</v>
      </c>
      <c r="T72">
        <v>72.7</v>
      </c>
      <c r="U72">
        <v>11.4</v>
      </c>
      <c r="V72">
        <v>46.2</v>
      </c>
      <c r="W72" s="26">
        <v>144373535</v>
      </c>
      <c r="X72" s="25">
        <f t="shared" ca="1" si="3"/>
        <v>45584</v>
      </c>
    </row>
    <row r="73" spans="1:24">
      <c r="A73">
        <v>74</v>
      </c>
      <c r="B73" t="s">
        <v>28</v>
      </c>
      <c r="C73" t="s">
        <v>385</v>
      </c>
      <c r="D73" t="s">
        <v>39</v>
      </c>
      <c r="E73" t="s">
        <v>386</v>
      </c>
      <c r="F73" t="s">
        <v>131</v>
      </c>
      <c r="G73" t="s">
        <v>28</v>
      </c>
      <c r="H73" s="28" t="b">
        <v>0</v>
      </c>
      <c r="I73" t="s">
        <v>1807</v>
      </c>
      <c r="J73" t="s">
        <v>132</v>
      </c>
      <c r="K73" t="s">
        <v>387</v>
      </c>
      <c r="L73" s="26">
        <v>21200</v>
      </c>
      <c r="M73" s="26">
        <f ca="1">YEARFRAC(Q73,X73,1)</f>
        <v>38.082836082836081</v>
      </c>
      <c r="N73">
        <v>1986</v>
      </c>
      <c r="O73">
        <v>9</v>
      </c>
      <c r="P73">
        <v>19</v>
      </c>
      <c r="Q73" s="25">
        <f t="shared" si="2"/>
        <v>31674</v>
      </c>
      <c r="R73">
        <v>117.24</v>
      </c>
      <c r="S73" s="26">
        <v>21427700000000</v>
      </c>
      <c r="T73">
        <v>78.5</v>
      </c>
      <c r="U73">
        <v>9.6</v>
      </c>
      <c r="V73">
        <v>36.6</v>
      </c>
      <c r="W73" s="26">
        <v>328239523</v>
      </c>
      <c r="X73" s="25">
        <f t="shared" ca="1" si="3"/>
        <v>45584</v>
      </c>
    </row>
    <row r="74" spans="1:24">
      <c r="A74">
        <v>74</v>
      </c>
      <c r="B74" t="s">
        <v>388</v>
      </c>
      <c r="C74" t="s">
        <v>389</v>
      </c>
      <c r="D74" t="s">
        <v>112</v>
      </c>
      <c r="E74" t="s">
        <v>199</v>
      </c>
      <c r="F74" t="s">
        <v>390</v>
      </c>
      <c r="G74" t="s">
        <v>388</v>
      </c>
      <c r="H74" s="28" t="b">
        <v>1</v>
      </c>
      <c r="I74" t="s">
        <v>1807</v>
      </c>
      <c r="J74" t="s">
        <v>391</v>
      </c>
      <c r="K74" t="s">
        <v>392</v>
      </c>
      <c r="L74" s="26">
        <v>21200</v>
      </c>
      <c r="M74" s="26">
        <f ca="1">YEARFRAC(Q74,X74,1)</f>
        <v>54.049977599681419</v>
      </c>
      <c r="N74">
        <v>1970</v>
      </c>
      <c r="O74">
        <v>10</v>
      </c>
      <c r="P74">
        <v>1</v>
      </c>
      <c r="Q74" s="25">
        <f t="shared" si="2"/>
        <v>25842</v>
      </c>
      <c r="R74">
        <v>125.08</v>
      </c>
      <c r="S74" s="26">
        <v>19910000000000</v>
      </c>
      <c r="T74">
        <v>77</v>
      </c>
      <c r="U74">
        <v>9.4</v>
      </c>
      <c r="V74">
        <v>59.2</v>
      </c>
      <c r="W74" s="26">
        <v>1397715000</v>
      </c>
      <c r="X74" s="25">
        <f t="shared" ca="1" si="3"/>
        <v>45584</v>
      </c>
    </row>
    <row r="75" spans="1:24">
      <c r="A75">
        <v>76</v>
      </c>
      <c r="B75" t="s">
        <v>45</v>
      </c>
      <c r="C75" t="s">
        <v>393</v>
      </c>
      <c r="D75" t="s">
        <v>39</v>
      </c>
      <c r="E75" t="s">
        <v>107</v>
      </c>
      <c r="F75" t="s">
        <v>394</v>
      </c>
      <c r="G75" t="s">
        <v>45</v>
      </c>
      <c r="H75" s="28" t="b">
        <v>1</v>
      </c>
      <c r="I75" t="s">
        <v>1807</v>
      </c>
      <c r="J75" t="s">
        <v>255</v>
      </c>
      <c r="K75" t="s">
        <v>395</v>
      </c>
      <c r="L75" s="26">
        <v>21100</v>
      </c>
      <c r="M75" s="26">
        <f ca="1">YEARFRAC(Q75,X75,1)</f>
        <v>61.668727369071803</v>
      </c>
      <c r="N75">
        <v>1963</v>
      </c>
      <c r="O75">
        <v>2</v>
      </c>
      <c r="P75">
        <v>17</v>
      </c>
      <c r="Q75" s="25">
        <f t="shared" si="2"/>
        <v>23059</v>
      </c>
      <c r="R75">
        <v>117.24</v>
      </c>
      <c r="S75" s="26">
        <v>21427700000000</v>
      </c>
      <c r="T75">
        <v>78.5</v>
      </c>
      <c r="U75">
        <v>9.6</v>
      </c>
      <c r="V75">
        <v>36.6</v>
      </c>
      <c r="W75" s="26">
        <v>328239523</v>
      </c>
      <c r="X75" s="25">
        <f t="shared" ca="1" si="3"/>
        <v>45584</v>
      </c>
    </row>
    <row r="76" spans="1:24">
      <c r="A76">
        <v>77</v>
      </c>
      <c r="B76" t="s">
        <v>28</v>
      </c>
      <c r="C76" t="s">
        <v>396</v>
      </c>
      <c r="D76" t="s">
        <v>39</v>
      </c>
      <c r="E76" t="s">
        <v>68</v>
      </c>
      <c r="F76" t="s">
        <v>397</v>
      </c>
      <c r="G76" t="s">
        <v>28</v>
      </c>
      <c r="H76" s="28" t="b">
        <v>0</v>
      </c>
      <c r="I76" t="s">
        <v>1807</v>
      </c>
      <c r="J76" t="s">
        <v>398</v>
      </c>
      <c r="K76" t="s">
        <v>399</v>
      </c>
      <c r="L76" s="26">
        <v>21000</v>
      </c>
      <c r="M76" s="26">
        <f ca="1">YEARFRAC(Q76,X76,1)</f>
        <v>91.586584531143046</v>
      </c>
      <c r="N76">
        <v>1933</v>
      </c>
      <c r="O76">
        <v>3</v>
      </c>
      <c r="P76">
        <v>19</v>
      </c>
      <c r="Q76" s="25">
        <f t="shared" si="2"/>
        <v>12132</v>
      </c>
      <c r="R76">
        <v>117.24</v>
      </c>
      <c r="S76" s="26">
        <v>21427700000000</v>
      </c>
      <c r="T76">
        <v>78.5</v>
      </c>
      <c r="U76">
        <v>9.6</v>
      </c>
      <c r="V76">
        <v>36.6</v>
      </c>
      <c r="W76" s="26">
        <v>328239523</v>
      </c>
      <c r="X76" s="25">
        <f t="shared" ca="1" si="3"/>
        <v>45584</v>
      </c>
    </row>
    <row r="77" spans="1:24">
      <c r="A77">
        <v>77</v>
      </c>
      <c r="B77" t="s">
        <v>257</v>
      </c>
      <c r="C77" t="s">
        <v>400</v>
      </c>
      <c r="D77" t="s">
        <v>226</v>
      </c>
      <c r="E77" t="s">
        <v>401</v>
      </c>
      <c r="F77" t="s">
        <v>402</v>
      </c>
      <c r="G77" t="s">
        <v>257</v>
      </c>
      <c r="H77" s="28" t="b">
        <v>1</v>
      </c>
      <c r="I77" t="s">
        <v>1807</v>
      </c>
      <c r="J77" t="s">
        <v>403</v>
      </c>
      <c r="K77" t="s">
        <v>404</v>
      </c>
      <c r="L77" s="26">
        <v>21000</v>
      </c>
      <c r="M77" s="26">
        <f ca="1">YEARFRAC(Q77,X77,1)</f>
        <v>79.359342915811084</v>
      </c>
      <c r="N77">
        <v>1945</v>
      </c>
      <c r="O77">
        <v>6</v>
      </c>
      <c r="P77">
        <v>10</v>
      </c>
      <c r="Q77" s="25">
        <f t="shared" si="2"/>
        <v>16598</v>
      </c>
      <c r="R77">
        <v>105.48</v>
      </c>
      <c r="S77" s="26">
        <v>5081769542380</v>
      </c>
      <c r="T77">
        <v>84.2</v>
      </c>
      <c r="U77">
        <v>11.9</v>
      </c>
      <c r="V77">
        <v>46.7</v>
      </c>
      <c r="W77" s="26">
        <v>126226568</v>
      </c>
      <c r="X77" s="25">
        <f t="shared" ca="1" si="3"/>
        <v>45584</v>
      </c>
    </row>
    <row r="78" spans="1:24">
      <c r="A78">
        <v>79</v>
      </c>
      <c r="B78" t="s">
        <v>279</v>
      </c>
      <c r="C78" t="s">
        <v>1825</v>
      </c>
      <c r="D78" t="s">
        <v>334</v>
      </c>
      <c r="E78" t="s">
        <v>335</v>
      </c>
      <c r="F78" t="s">
        <v>406</v>
      </c>
      <c r="G78" t="s">
        <v>279</v>
      </c>
      <c r="H78" s="28" t="b">
        <v>1</v>
      </c>
      <c r="I78" t="s">
        <v>1807</v>
      </c>
      <c r="J78" t="s">
        <v>407</v>
      </c>
      <c r="K78" t="s">
        <v>408</v>
      </c>
      <c r="L78" s="26">
        <v>20900</v>
      </c>
      <c r="M78" s="26">
        <f ca="1">YEARFRAC(Q78,X78,1)</f>
        <v>59.063655030800824</v>
      </c>
      <c r="N78">
        <v>1965</v>
      </c>
      <c r="O78">
        <v>9</v>
      </c>
      <c r="P78">
        <v>26</v>
      </c>
      <c r="Q78" s="25">
        <f t="shared" si="2"/>
        <v>24011</v>
      </c>
      <c r="R78">
        <v>180.75</v>
      </c>
      <c r="S78" s="26">
        <v>1699876578871</v>
      </c>
      <c r="T78">
        <v>72.7</v>
      </c>
      <c r="U78">
        <v>11.4</v>
      </c>
      <c r="V78">
        <v>46.2</v>
      </c>
      <c r="W78" s="26">
        <v>144373535</v>
      </c>
      <c r="X78" s="25">
        <f t="shared" ca="1" si="3"/>
        <v>45584</v>
      </c>
    </row>
    <row r="79" spans="1:24">
      <c r="A79">
        <v>80</v>
      </c>
      <c r="B79" t="s">
        <v>299</v>
      </c>
      <c r="C79" t="s">
        <v>409</v>
      </c>
      <c r="D79" t="s">
        <v>334</v>
      </c>
      <c r="E79" t="s">
        <v>335</v>
      </c>
      <c r="F79" t="s">
        <v>410</v>
      </c>
      <c r="G79" t="s">
        <v>299</v>
      </c>
      <c r="H79" s="28" t="b">
        <v>1</v>
      </c>
      <c r="I79" t="s">
        <v>1807</v>
      </c>
      <c r="J79" t="s">
        <v>411</v>
      </c>
      <c r="K79" t="s">
        <v>412</v>
      </c>
      <c r="L79" s="26">
        <v>20500</v>
      </c>
      <c r="M79" s="26">
        <f ca="1">YEARFRAC(Q79,X79,1)</f>
        <v>74.132109220997293</v>
      </c>
      <c r="N79">
        <v>1950</v>
      </c>
      <c r="O79">
        <v>9</v>
      </c>
      <c r="P79">
        <v>1</v>
      </c>
      <c r="Q79" s="25">
        <f t="shared" si="2"/>
        <v>18507</v>
      </c>
      <c r="R79">
        <v>180.75</v>
      </c>
      <c r="S79" s="26">
        <v>1699876578871</v>
      </c>
      <c r="T79">
        <v>72.7</v>
      </c>
      <c r="U79">
        <v>11.4</v>
      </c>
      <c r="V79">
        <v>46.2</v>
      </c>
      <c r="W79" s="26">
        <v>144373535</v>
      </c>
      <c r="X79" s="25">
        <f t="shared" ca="1" si="3"/>
        <v>45584</v>
      </c>
    </row>
    <row r="80" spans="1:24">
      <c r="A80">
        <v>81</v>
      </c>
      <c r="B80" t="s">
        <v>358</v>
      </c>
      <c r="C80" t="s">
        <v>1826</v>
      </c>
      <c r="D80" t="s">
        <v>39</v>
      </c>
      <c r="E80" t="s">
        <v>414</v>
      </c>
      <c r="F80" t="s">
        <v>415</v>
      </c>
      <c r="G80" t="s">
        <v>358</v>
      </c>
      <c r="H80" s="28" t="b">
        <v>1</v>
      </c>
      <c r="I80" t="s">
        <v>1807</v>
      </c>
      <c r="J80" t="s">
        <v>416</v>
      </c>
      <c r="K80" t="s">
        <v>311</v>
      </c>
      <c r="L80" s="26">
        <v>20200</v>
      </c>
      <c r="M80" s="26">
        <f ca="1">YEARFRAC(Q80,X80,1)</f>
        <v>86.186864713472019</v>
      </c>
      <c r="N80">
        <v>1938</v>
      </c>
      <c r="O80">
        <v>8</v>
      </c>
      <c r="P80">
        <v>12</v>
      </c>
      <c r="Q80" s="25">
        <f t="shared" si="2"/>
        <v>14104</v>
      </c>
      <c r="R80">
        <v>117.24</v>
      </c>
      <c r="S80" s="26">
        <v>21427700000000</v>
      </c>
      <c r="T80">
        <v>78.5</v>
      </c>
      <c r="U80">
        <v>9.6</v>
      </c>
      <c r="V80">
        <v>36.6</v>
      </c>
      <c r="W80" s="26">
        <v>328239523</v>
      </c>
      <c r="X80" s="25">
        <f t="shared" ca="1" si="3"/>
        <v>45584</v>
      </c>
    </row>
    <row r="81" spans="1:24">
      <c r="A81">
        <v>82</v>
      </c>
      <c r="B81" t="s">
        <v>279</v>
      </c>
      <c r="C81" t="s">
        <v>417</v>
      </c>
      <c r="D81" t="s">
        <v>281</v>
      </c>
      <c r="E81" t="s">
        <v>282</v>
      </c>
      <c r="F81" t="s">
        <v>283</v>
      </c>
      <c r="G81" t="s">
        <v>279</v>
      </c>
      <c r="H81" s="28" t="b">
        <v>1</v>
      </c>
      <c r="I81" t="s">
        <v>1807</v>
      </c>
      <c r="J81" t="s">
        <v>418</v>
      </c>
      <c r="K81" t="s">
        <v>419</v>
      </c>
      <c r="L81" s="26">
        <v>19600</v>
      </c>
      <c r="M81" s="26">
        <f ca="1">YEARFRAC(Q81,X81,1)</f>
        <v>62.918548939082818</v>
      </c>
      <c r="N81">
        <v>1961</v>
      </c>
      <c r="O81">
        <v>11</v>
      </c>
      <c r="P81">
        <v>18</v>
      </c>
      <c r="Q81" s="25">
        <f t="shared" si="2"/>
        <v>22603</v>
      </c>
      <c r="R81">
        <v>119.8</v>
      </c>
      <c r="S81" s="26">
        <v>1392680589329</v>
      </c>
      <c r="T81">
        <v>82.7</v>
      </c>
      <c r="U81">
        <v>23</v>
      </c>
      <c r="V81">
        <v>47.4</v>
      </c>
      <c r="W81" s="26">
        <v>25766605</v>
      </c>
      <c r="X81" s="25">
        <f t="shared" ca="1" si="3"/>
        <v>45584</v>
      </c>
    </row>
    <row r="82" spans="1:24">
      <c r="A82">
        <v>83</v>
      </c>
      <c r="B82" t="s">
        <v>56</v>
      </c>
      <c r="C82" t="s">
        <v>420</v>
      </c>
      <c r="D82" t="s">
        <v>39</v>
      </c>
      <c r="E82" t="s">
        <v>421</v>
      </c>
      <c r="F82" t="s">
        <v>211</v>
      </c>
      <c r="G82" t="s">
        <v>56</v>
      </c>
      <c r="H82" s="28" t="b">
        <v>1</v>
      </c>
      <c r="I82" t="s">
        <v>1807</v>
      </c>
      <c r="J82" t="s">
        <v>422</v>
      </c>
      <c r="K82" t="s">
        <v>423</v>
      </c>
      <c r="L82" s="26">
        <v>19100</v>
      </c>
      <c r="M82" s="26">
        <f ca="1">YEARFRAC(Q82,X82,1)</f>
        <v>75.197809719370298</v>
      </c>
      <c r="N82">
        <v>1949</v>
      </c>
      <c r="O82">
        <v>8</v>
      </c>
      <c r="P82">
        <v>8</v>
      </c>
      <c r="Q82" s="25">
        <f t="shared" si="2"/>
        <v>18118</v>
      </c>
      <c r="R82">
        <v>117.24</v>
      </c>
      <c r="S82" s="26">
        <v>21427700000000</v>
      </c>
      <c r="T82">
        <v>78.5</v>
      </c>
      <c r="U82">
        <v>9.6</v>
      </c>
      <c r="V82">
        <v>36.6</v>
      </c>
      <c r="W82" s="26">
        <v>328239523</v>
      </c>
      <c r="X82" s="25">
        <f t="shared" ca="1" si="3"/>
        <v>45584</v>
      </c>
    </row>
    <row r="83" spans="1:24">
      <c r="A83">
        <v>84</v>
      </c>
      <c r="B83" t="s">
        <v>37</v>
      </c>
      <c r="C83" t="s">
        <v>424</v>
      </c>
      <c r="D83" t="s">
        <v>112</v>
      </c>
      <c r="E83" t="s">
        <v>113</v>
      </c>
      <c r="F83" t="s">
        <v>425</v>
      </c>
      <c r="G83" t="s">
        <v>37</v>
      </c>
      <c r="H83" s="28" t="b">
        <v>1</v>
      </c>
      <c r="I83" t="s">
        <v>1807</v>
      </c>
      <c r="J83" t="s">
        <v>426</v>
      </c>
      <c r="K83" t="s">
        <v>427</v>
      </c>
      <c r="L83" s="26">
        <v>19000</v>
      </c>
      <c r="M83" s="26">
        <f ca="1">YEARFRAC(Q83,X83,1)</f>
        <v>61.383997173893846</v>
      </c>
      <c r="N83">
        <v>1963</v>
      </c>
      <c r="O83">
        <v>6</v>
      </c>
      <c r="P83">
        <v>1</v>
      </c>
      <c r="Q83" s="25">
        <f t="shared" si="2"/>
        <v>23163</v>
      </c>
      <c r="R83">
        <v>125.08</v>
      </c>
      <c r="S83" s="26">
        <v>19910000000000</v>
      </c>
      <c r="T83">
        <v>77</v>
      </c>
      <c r="U83">
        <v>9.4</v>
      </c>
      <c r="V83">
        <v>59.2</v>
      </c>
      <c r="W83" s="26">
        <v>1397715000</v>
      </c>
      <c r="X83" s="25">
        <f t="shared" ca="1" si="3"/>
        <v>45584</v>
      </c>
    </row>
    <row r="84" spans="1:24">
      <c r="A84">
        <v>84</v>
      </c>
      <c r="B84" t="s">
        <v>279</v>
      </c>
      <c r="C84" t="s">
        <v>428</v>
      </c>
      <c r="D84" t="s">
        <v>112</v>
      </c>
      <c r="E84" t="s">
        <v>199</v>
      </c>
      <c r="F84" t="s">
        <v>429</v>
      </c>
      <c r="G84" t="s">
        <v>279</v>
      </c>
      <c r="H84" s="28" t="b">
        <v>1</v>
      </c>
      <c r="I84" t="s">
        <v>1807</v>
      </c>
      <c r="J84" t="s">
        <v>391</v>
      </c>
      <c r="K84" t="s">
        <v>430</v>
      </c>
      <c r="L84" s="26">
        <v>19000</v>
      </c>
      <c r="M84" s="26">
        <f ca="1">YEARFRAC(Q84,X84,1)</f>
        <v>56.633141210374646</v>
      </c>
      <c r="N84">
        <v>1968</v>
      </c>
      <c r="O84">
        <v>3</v>
      </c>
      <c r="P84">
        <v>1</v>
      </c>
      <c r="Q84" s="25">
        <f t="shared" si="2"/>
        <v>24898</v>
      </c>
      <c r="R84">
        <v>125.08</v>
      </c>
      <c r="S84" s="26">
        <v>19910000000000</v>
      </c>
      <c r="T84">
        <v>77</v>
      </c>
      <c r="U84">
        <v>9.4</v>
      </c>
      <c r="V84">
        <v>59.2</v>
      </c>
      <c r="W84" s="26">
        <v>1397715000</v>
      </c>
      <c r="X84" s="25">
        <f t="shared" ca="1" si="3"/>
        <v>45584</v>
      </c>
    </row>
    <row r="85" spans="1:24">
      <c r="A85">
        <v>86</v>
      </c>
      <c r="B85" t="s">
        <v>110</v>
      </c>
      <c r="C85" t="s">
        <v>431</v>
      </c>
      <c r="D85" t="s">
        <v>112</v>
      </c>
      <c r="E85" t="s">
        <v>432</v>
      </c>
      <c r="F85" t="s">
        <v>433</v>
      </c>
      <c r="G85" t="s">
        <v>110</v>
      </c>
      <c r="H85" s="28" t="b">
        <v>1</v>
      </c>
      <c r="I85" t="s">
        <v>1807</v>
      </c>
      <c r="J85" t="s">
        <v>434</v>
      </c>
      <c r="K85" t="s">
        <v>435</v>
      </c>
      <c r="L85" s="26">
        <v>18900</v>
      </c>
      <c r="M85" s="26">
        <f ca="1">YEARFRAC(Q85,X85,1)</f>
        <v>59.507186858316224</v>
      </c>
      <c r="N85">
        <v>1965</v>
      </c>
      <c r="O85">
        <v>4</v>
      </c>
      <c r="P85">
        <v>17</v>
      </c>
      <c r="Q85" s="25">
        <f t="shared" si="2"/>
        <v>23849</v>
      </c>
      <c r="R85">
        <v>125.08</v>
      </c>
      <c r="S85" s="26">
        <v>19910000000000</v>
      </c>
      <c r="T85">
        <v>77</v>
      </c>
      <c r="U85">
        <v>9.4</v>
      </c>
      <c r="V85">
        <v>59.2</v>
      </c>
      <c r="W85" s="26">
        <v>1397715000</v>
      </c>
      <c r="X85" s="25">
        <f t="shared" ca="1" si="3"/>
        <v>45584</v>
      </c>
    </row>
    <row r="86" spans="1:24">
      <c r="A86">
        <v>88</v>
      </c>
      <c r="B86" t="s">
        <v>37</v>
      </c>
      <c r="C86" t="s">
        <v>436</v>
      </c>
      <c r="D86" t="s">
        <v>112</v>
      </c>
      <c r="E86" t="s">
        <v>199</v>
      </c>
      <c r="F86" t="s">
        <v>437</v>
      </c>
      <c r="G86" t="s">
        <v>37</v>
      </c>
      <c r="H86" s="28" t="b">
        <v>1</v>
      </c>
      <c r="I86" t="s">
        <v>1807</v>
      </c>
      <c r="J86" t="s">
        <v>391</v>
      </c>
      <c r="K86" t="s">
        <v>438</v>
      </c>
      <c r="L86" s="26">
        <v>18700</v>
      </c>
      <c r="M86" s="26">
        <f ca="1">YEARFRAC(Q86,X86,1)</f>
        <v>58.674199535962877</v>
      </c>
      <c r="N86">
        <v>1966</v>
      </c>
      <c r="O86">
        <v>2</v>
      </c>
      <c r="P86">
        <v>15</v>
      </c>
      <c r="Q86" s="25">
        <f t="shared" si="2"/>
        <v>24153</v>
      </c>
      <c r="R86">
        <v>125.08</v>
      </c>
      <c r="S86" s="26">
        <v>19910000000000</v>
      </c>
      <c r="T86">
        <v>77</v>
      </c>
      <c r="U86">
        <v>9.4</v>
      </c>
      <c r="V86">
        <v>59.2</v>
      </c>
      <c r="W86" s="26">
        <v>1397715000</v>
      </c>
      <c r="X86" s="25">
        <f t="shared" ca="1" si="3"/>
        <v>45584</v>
      </c>
    </row>
    <row r="87" spans="1:24">
      <c r="A87">
        <v>89</v>
      </c>
      <c r="B87" t="s">
        <v>299</v>
      </c>
      <c r="C87" t="s">
        <v>1827</v>
      </c>
      <c r="D87" t="s">
        <v>39</v>
      </c>
      <c r="E87" t="s">
        <v>440</v>
      </c>
      <c r="F87" t="s">
        <v>441</v>
      </c>
      <c r="G87" t="s">
        <v>299</v>
      </c>
      <c r="H87" s="28" t="b">
        <v>1</v>
      </c>
      <c r="I87" t="s">
        <v>1807</v>
      </c>
      <c r="J87" t="s">
        <v>442</v>
      </c>
      <c r="K87" t="s">
        <v>443</v>
      </c>
      <c r="L87" s="26">
        <v>18500</v>
      </c>
      <c r="M87" s="26">
        <f ca="1">YEARFRAC(Q87,X87,1)</f>
        <v>78.855578370978776</v>
      </c>
      <c r="N87">
        <v>1945</v>
      </c>
      <c r="O87">
        <v>12</v>
      </c>
      <c r="P87">
        <v>11</v>
      </c>
      <c r="Q87" s="25">
        <f t="shared" si="2"/>
        <v>16782</v>
      </c>
      <c r="R87">
        <v>117.24</v>
      </c>
      <c r="S87" s="26">
        <v>21427700000000</v>
      </c>
      <c r="T87">
        <v>78.5</v>
      </c>
      <c r="U87">
        <v>9.6</v>
      </c>
      <c r="V87">
        <v>36.6</v>
      </c>
      <c r="W87" s="26">
        <v>328239523</v>
      </c>
      <c r="X87" s="25">
        <f t="shared" ca="1" si="3"/>
        <v>45584</v>
      </c>
    </row>
    <row r="88" spans="1:24">
      <c r="A88">
        <v>89</v>
      </c>
      <c r="B88" t="s">
        <v>56</v>
      </c>
      <c r="C88" t="s">
        <v>444</v>
      </c>
      <c r="D88" t="s">
        <v>39</v>
      </c>
      <c r="E88" t="s">
        <v>308</v>
      </c>
      <c r="F88" t="s">
        <v>211</v>
      </c>
      <c r="G88" t="s">
        <v>56</v>
      </c>
      <c r="H88" s="28" t="b">
        <v>1</v>
      </c>
      <c r="I88" t="s">
        <v>1807</v>
      </c>
      <c r="J88" t="s">
        <v>445</v>
      </c>
      <c r="K88" t="s">
        <v>144</v>
      </c>
      <c r="L88" s="26">
        <v>18500</v>
      </c>
      <c r="M88" s="26">
        <f ca="1">YEARFRAC(Q88,X88,1)</f>
        <v>67.104722792607802</v>
      </c>
      <c r="N88">
        <v>1957</v>
      </c>
      <c r="O88">
        <v>9</v>
      </c>
      <c r="P88">
        <v>11</v>
      </c>
      <c r="Q88" s="25">
        <f t="shared" si="2"/>
        <v>21074</v>
      </c>
      <c r="R88">
        <v>117.24</v>
      </c>
      <c r="S88" s="26">
        <v>21427700000000</v>
      </c>
      <c r="T88">
        <v>78.5</v>
      </c>
      <c r="U88">
        <v>9.6</v>
      </c>
      <c r="V88">
        <v>36.6</v>
      </c>
      <c r="W88" s="26">
        <v>328239523</v>
      </c>
      <c r="X88" s="25">
        <f t="shared" ca="1" si="3"/>
        <v>45584</v>
      </c>
    </row>
    <row r="89" spans="1:24">
      <c r="A89">
        <v>89</v>
      </c>
      <c r="B89" t="s">
        <v>299</v>
      </c>
      <c r="C89" t="s">
        <v>446</v>
      </c>
      <c r="D89" t="s">
        <v>334</v>
      </c>
      <c r="E89" t="s">
        <v>335</v>
      </c>
      <c r="F89" t="s">
        <v>447</v>
      </c>
      <c r="G89" t="s">
        <v>299</v>
      </c>
      <c r="H89" s="28" t="b">
        <v>1</v>
      </c>
      <c r="I89" t="s">
        <v>1807</v>
      </c>
      <c r="J89" t="s">
        <v>448</v>
      </c>
      <c r="K89" t="s">
        <v>449</v>
      </c>
      <c r="L89" s="26">
        <v>18500</v>
      </c>
      <c r="M89" s="26">
        <f ca="1">YEARFRAC(Q89,X89,1)</f>
        <v>71.940481548154807</v>
      </c>
      <c r="N89">
        <v>1952</v>
      </c>
      <c r="O89">
        <v>11</v>
      </c>
      <c r="P89">
        <v>9</v>
      </c>
      <c r="Q89" s="25">
        <f t="shared" si="2"/>
        <v>19307</v>
      </c>
      <c r="R89">
        <v>180.75</v>
      </c>
      <c r="S89" s="26">
        <v>1699876578871</v>
      </c>
      <c r="T89">
        <v>72.7</v>
      </c>
      <c r="U89">
        <v>11.4</v>
      </c>
      <c r="V89">
        <v>46.2</v>
      </c>
      <c r="W89" s="26">
        <v>144373535</v>
      </c>
      <c r="X89" s="25">
        <f t="shared" ca="1" si="3"/>
        <v>45584</v>
      </c>
    </row>
    <row r="90" spans="1:24">
      <c r="A90">
        <v>92</v>
      </c>
      <c r="B90" t="s">
        <v>56</v>
      </c>
      <c r="C90" t="s">
        <v>450</v>
      </c>
      <c r="D90" t="s">
        <v>39</v>
      </c>
      <c r="E90" t="s">
        <v>451</v>
      </c>
      <c r="F90" t="s">
        <v>452</v>
      </c>
      <c r="G90" t="s">
        <v>56</v>
      </c>
      <c r="H90" s="28" t="b">
        <v>1</v>
      </c>
      <c r="I90" t="s">
        <v>1807</v>
      </c>
      <c r="J90" t="s">
        <v>453</v>
      </c>
      <c r="K90" t="s">
        <v>454</v>
      </c>
      <c r="L90" s="26">
        <v>18000</v>
      </c>
      <c r="M90" s="26">
        <f ca="1">YEARFRAC(Q90,X90,1)</f>
        <v>62.753596106210075</v>
      </c>
      <c r="N90">
        <v>1962</v>
      </c>
      <c r="O90">
        <v>1</v>
      </c>
      <c r="P90">
        <v>17</v>
      </c>
      <c r="Q90" s="25">
        <f t="shared" si="2"/>
        <v>22663</v>
      </c>
      <c r="R90">
        <v>117.24</v>
      </c>
      <c r="S90" s="26">
        <v>21427700000000</v>
      </c>
      <c r="T90">
        <v>78.5</v>
      </c>
      <c r="U90">
        <v>9.6</v>
      </c>
      <c r="V90">
        <v>36.6</v>
      </c>
      <c r="W90" s="26">
        <v>328239523</v>
      </c>
      <c r="X90" s="25">
        <f t="shared" ca="1" si="3"/>
        <v>45584</v>
      </c>
    </row>
    <row r="91" spans="1:24">
      <c r="A91">
        <v>93</v>
      </c>
      <c r="B91" t="s">
        <v>279</v>
      </c>
      <c r="C91" t="s">
        <v>455</v>
      </c>
      <c r="D91" t="s">
        <v>233</v>
      </c>
      <c r="E91" t="s">
        <v>234</v>
      </c>
      <c r="F91" t="s">
        <v>456</v>
      </c>
      <c r="G91" t="s">
        <v>279</v>
      </c>
      <c r="H91" s="28" t="b">
        <v>0</v>
      </c>
      <c r="I91" t="s">
        <v>1807</v>
      </c>
      <c r="J91" t="s">
        <v>457</v>
      </c>
      <c r="K91" t="s">
        <v>458</v>
      </c>
      <c r="L91" s="26">
        <v>17700</v>
      </c>
      <c r="M91" s="26">
        <f ca="1">YEARFRAC(Q91,X91,1)</f>
        <v>74.345659633496382</v>
      </c>
      <c r="N91">
        <v>1950</v>
      </c>
      <c r="O91">
        <v>6</v>
      </c>
      <c r="P91">
        <v>15</v>
      </c>
      <c r="Q91" s="25">
        <f t="shared" si="2"/>
        <v>18429</v>
      </c>
      <c r="R91">
        <v>119.62</v>
      </c>
      <c r="S91" s="26">
        <v>2827113184696</v>
      </c>
      <c r="T91">
        <v>81.3</v>
      </c>
      <c r="U91">
        <v>25.5</v>
      </c>
      <c r="V91">
        <v>30.6</v>
      </c>
      <c r="W91" s="26">
        <v>66834405</v>
      </c>
      <c r="X91" s="25">
        <f t="shared" ca="1" si="3"/>
        <v>45584</v>
      </c>
    </row>
    <row r="92" spans="1:24">
      <c r="A92">
        <v>94</v>
      </c>
      <c r="B92" t="s">
        <v>56</v>
      </c>
      <c r="C92" t="s">
        <v>459</v>
      </c>
      <c r="D92" t="s">
        <v>39</v>
      </c>
      <c r="E92" t="s">
        <v>421</v>
      </c>
      <c r="F92" t="s">
        <v>211</v>
      </c>
      <c r="G92" t="s">
        <v>56</v>
      </c>
      <c r="H92" s="28" t="b">
        <v>1</v>
      </c>
      <c r="I92" t="s">
        <v>1807</v>
      </c>
      <c r="J92" t="s">
        <v>460</v>
      </c>
      <c r="K92" t="s">
        <v>89</v>
      </c>
      <c r="L92" s="26">
        <v>17500</v>
      </c>
      <c r="M92" s="26">
        <f ca="1">YEARFRAC(Q92,X92,1)</f>
        <v>68.353886442090229</v>
      </c>
      <c r="N92">
        <v>1956</v>
      </c>
      <c r="O92">
        <v>6</v>
      </c>
      <c r="P92">
        <v>11</v>
      </c>
      <c r="Q92" s="25">
        <f t="shared" si="2"/>
        <v>20617</v>
      </c>
      <c r="R92">
        <v>117.24</v>
      </c>
      <c r="S92" s="26">
        <v>21427700000000</v>
      </c>
      <c r="T92">
        <v>78.5</v>
      </c>
      <c r="U92">
        <v>9.6</v>
      </c>
      <c r="V92">
        <v>36.6</v>
      </c>
      <c r="W92" s="26">
        <v>328239523</v>
      </c>
      <c r="X92" s="25">
        <f t="shared" ca="1" si="3"/>
        <v>45584</v>
      </c>
    </row>
    <row r="93" spans="1:24">
      <c r="A93">
        <v>94</v>
      </c>
      <c r="B93" t="s">
        <v>56</v>
      </c>
      <c r="C93" t="s">
        <v>461</v>
      </c>
      <c r="D93" t="s">
        <v>39</v>
      </c>
      <c r="E93" t="s">
        <v>462</v>
      </c>
      <c r="F93" t="s">
        <v>271</v>
      </c>
      <c r="G93" t="s">
        <v>56</v>
      </c>
      <c r="H93" s="28" t="b">
        <v>1</v>
      </c>
      <c r="I93" t="s">
        <v>1807</v>
      </c>
      <c r="J93" t="s">
        <v>463</v>
      </c>
      <c r="K93" t="s">
        <v>464</v>
      </c>
      <c r="L93" s="26">
        <v>17500</v>
      </c>
      <c r="M93" s="26">
        <f ca="1">YEARFRAC(Q93,X93,1)</f>
        <v>88.671465485418977</v>
      </c>
      <c r="N93">
        <v>1936</v>
      </c>
      <c r="O93">
        <v>2</v>
      </c>
      <c r="P93">
        <v>16</v>
      </c>
      <c r="Q93" s="25">
        <f t="shared" si="2"/>
        <v>13196</v>
      </c>
      <c r="R93">
        <v>117.24</v>
      </c>
      <c r="S93" s="26">
        <v>21427700000000</v>
      </c>
      <c r="T93">
        <v>78.5</v>
      </c>
      <c r="U93">
        <v>9.6</v>
      </c>
      <c r="V93">
        <v>36.6</v>
      </c>
      <c r="W93" s="26">
        <v>328239523</v>
      </c>
      <c r="X93" s="25">
        <f t="shared" ca="1" si="3"/>
        <v>45584</v>
      </c>
    </row>
    <row r="94" spans="1:24">
      <c r="A94">
        <v>94</v>
      </c>
      <c r="B94" t="s">
        <v>279</v>
      </c>
      <c r="C94" t="s">
        <v>1828</v>
      </c>
      <c r="D94" t="s">
        <v>81</v>
      </c>
      <c r="E94" t="s">
        <v>466</v>
      </c>
      <c r="F94" t="s">
        <v>456</v>
      </c>
      <c r="G94" t="s">
        <v>279</v>
      </c>
      <c r="H94" s="28" t="b">
        <v>0</v>
      </c>
      <c r="I94" t="s">
        <v>1810</v>
      </c>
      <c r="J94" t="s">
        <v>467</v>
      </c>
      <c r="K94" t="s">
        <v>468</v>
      </c>
      <c r="L94" s="26">
        <v>17500</v>
      </c>
      <c r="M94" s="26">
        <f ca="1">YEARFRAC(Q94,X94,1)</f>
        <v>74.583850478206912</v>
      </c>
      <c r="N94">
        <v>1950</v>
      </c>
      <c r="O94">
        <v>3</v>
      </c>
      <c r="P94">
        <v>20</v>
      </c>
      <c r="Q94" s="25">
        <f t="shared" si="2"/>
        <v>18342</v>
      </c>
      <c r="R94">
        <v>180.44</v>
      </c>
      <c r="S94" s="26">
        <v>2611000000000</v>
      </c>
      <c r="T94">
        <v>69.400000000000006</v>
      </c>
      <c r="U94">
        <v>11.2</v>
      </c>
      <c r="V94">
        <v>49.7</v>
      </c>
      <c r="W94" s="26">
        <v>1366417754</v>
      </c>
      <c r="X94" s="25">
        <f t="shared" ca="1" si="3"/>
        <v>45584</v>
      </c>
    </row>
    <row r="95" spans="1:24">
      <c r="A95">
        <v>97</v>
      </c>
      <c r="B95" t="s">
        <v>469</v>
      </c>
      <c r="C95" t="s">
        <v>470</v>
      </c>
      <c r="D95" t="s">
        <v>39</v>
      </c>
      <c r="E95" t="s">
        <v>471</v>
      </c>
      <c r="F95" t="s">
        <v>472</v>
      </c>
      <c r="G95" t="s">
        <v>469</v>
      </c>
      <c r="H95" s="28" t="b">
        <v>1</v>
      </c>
      <c r="I95" t="s">
        <v>1807</v>
      </c>
      <c r="J95" t="s">
        <v>473</v>
      </c>
      <c r="K95" t="s">
        <v>474</v>
      </c>
      <c r="L95" s="26">
        <v>17400</v>
      </c>
      <c r="M95" s="26">
        <f ca="1">YEARFRAC(Q95,X95,1)</f>
        <v>92.438752980658833</v>
      </c>
      <c r="N95">
        <v>1932</v>
      </c>
      <c r="O95">
        <v>5</v>
      </c>
      <c r="P95">
        <v>11</v>
      </c>
      <c r="Q95" s="25">
        <f t="shared" si="2"/>
        <v>11820</v>
      </c>
      <c r="R95">
        <v>117.24</v>
      </c>
      <c r="S95" s="26">
        <v>21427700000000</v>
      </c>
      <c r="T95">
        <v>78.5</v>
      </c>
      <c r="U95">
        <v>9.6</v>
      </c>
      <c r="V95">
        <v>36.6</v>
      </c>
      <c r="W95" s="26">
        <v>328239523</v>
      </c>
      <c r="X95" s="25">
        <f t="shared" ca="1" si="3"/>
        <v>45584</v>
      </c>
    </row>
    <row r="96" spans="1:24">
      <c r="A96">
        <v>97</v>
      </c>
      <c r="B96" t="s">
        <v>28</v>
      </c>
      <c r="C96" t="s">
        <v>475</v>
      </c>
      <c r="D96" t="s">
        <v>39</v>
      </c>
      <c r="E96" t="s">
        <v>476</v>
      </c>
      <c r="F96" t="s">
        <v>477</v>
      </c>
      <c r="G96" t="s">
        <v>28</v>
      </c>
      <c r="H96" s="28" t="b">
        <v>1</v>
      </c>
      <c r="I96" t="s">
        <v>1807</v>
      </c>
      <c r="J96" t="s">
        <v>478</v>
      </c>
      <c r="K96" t="s">
        <v>197</v>
      </c>
      <c r="L96" s="26">
        <v>17400</v>
      </c>
      <c r="M96" s="26">
        <f ca="1">YEARFRAC(Q96,X96,1)</f>
        <v>84.739910458337363</v>
      </c>
      <c r="N96">
        <v>1940</v>
      </c>
      <c r="O96">
        <v>1</v>
      </c>
      <c r="P96">
        <v>22</v>
      </c>
      <c r="Q96" s="25">
        <f t="shared" si="2"/>
        <v>14632</v>
      </c>
      <c r="R96">
        <v>117.24</v>
      </c>
      <c r="S96" s="26">
        <v>21427700000000</v>
      </c>
      <c r="T96">
        <v>78.5</v>
      </c>
      <c r="U96">
        <v>9.6</v>
      </c>
      <c r="V96">
        <v>36.6</v>
      </c>
      <c r="W96" s="26">
        <v>328239523</v>
      </c>
      <c r="X96" s="25">
        <f t="shared" ca="1" si="3"/>
        <v>45584</v>
      </c>
    </row>
    <row r="97" spans="1:24">
      <c r="A97">
        <v>99</v>
      </c>
      <c r="B97" t="s">
        <v>66</v>
      </c>
      <c r="C97" t="s">
        <v>1829</v>
      </c>
      <c r="D97" t="s">
        <v>39</v>
      </c>
      <c r="E97" t="s">
        <v>68</v>
      </c>
      <c r="F97" t="s">
        <v>480</v>
      </c>
      <c r="G97" t="s">
        <v>66</v>
      </c>
      <c r="H97" s="28" t="b">
        <v>0</v>
      </c>
      <c r="I97" t="s">
        <v>1807</v>
      </c>
      <c r="J97" t="s">
        <v>481</v>
      </c>
      <c r="K97" t="s">
        <v>482</v>
      </c>
      <c r="L97" s="26">
        <v>17100</v>
      </c>
      <c r="M97" s="26">
        <f ca="1">YEARFRAC(Q97,X97,1)</f>
        <v>93.608493038970124</v>
      </c>
      <c r="N97">
        <v>1931</v>
      </c>
      <c r="O97">
        <v>3</v>
      </c>
      <c r="P97">
        <v>11</v>
      </c>
      <c r="Q97" s="25">
        <f t="shared" si="2"/>
        <v>11393</v>
      </c>
      <c r="R97">
        <v>117.24</v>
      </c>
      <c r="S97" s="26">
        <v>21427700000000</v>
      </c>
      <c r="T97">
        <v>78.5</v>
      </c>
      <c r="U97">
        <v>9.6</v>
      </c>
      <c r="V97">
        <v>36.6</v>
      </c>
      <c r="W97" s="26">
        <v>328239523</v>
      </c>
      <c r="X97" s="25">
        <f t="shared" ca="1" si="3"/>
        <v>45584</v>
      </c>
    </row>
    <row r="98" spans="1:24">
      <c r="A98">
        <v>100</v>
      </c>
      <c r="B98" t="s">
        <v>56</v>
      </c>
      <c r="C98" t="s">
        <v>1830</v>
      </c>
      <c r="D98" t="s">
        <v>177</v>
      </c>
      <c r="E98" t="s">
        <v>484</v>
      </c>
      <c r="F98" t="s">
        <v>485</v>
      </c>
      <c r="G98" t="s">
        <v>56</v>
      </c>
      <c r="H98" s="28" t="b">
        <v>0</v>
      </c>
      <c r="I98" t="s">
        <v>1810</v>
      </c>
      <c r="J98" t="s">
        <v>486</v>
      </c>
      <c r="K98" t="s">
        <v>487</v>
      </c>
      <c r="L98" s="26">
        <v>16700</v>
      </c>
      <c r="M98" s="26">
        <f ca="1">YEARFRAC(Q98,X98,1)</f>
        <v>71.797399041752229</v>
      </c>
      <c r="N98">
        <v>1953</v>
      </c>
      <c r="O98">
        <v>1</v>
      </c>
      <c r="P98">
        <v>1</v>
      </c>
      <c r="Q98" s="25">
        <f t="shared" si="2"/>
        <v>19360</v>
      </c>
      <c r="R98">
        <v>99.55</v>
      </c>
      <c r="S98" s="26">
        <v>703082435360</v>
      </c>
      <c r="T98">
        <v>83.6</v>
      </c>
      <c r="U98">
        <v>10.1</v>
      </c>
      <c r="V98">
        <v>28.8</v>
      </c>
      <c r="W98" s="26">
        <v>8574832</v>
      </c>
      <c r="X98" s="25">
        <f t="shared" ca="1" si="3"/>
        <v>45584</v>
      </c>
    </row>
    <row r="99" spans="1:24">
      <c r="A99">
        <v>101</v>
      </c>
      <c r="B99" t="s">
        <v>28</v>
      </c>
      <c r="C99" t="s">
        <v>1831</v>
      </c>
      <c r="D99" t="s">
        <v>165</v>
      </c>
      <c r="E99" t="s">
        <v>489</v>
      </c>
      <c r="F99" t="s">
        <v>490</v>
      </c>
      <c r="G99" t="s">
        <v>28</v>
      </c>
      <c r="H99" s="28" t="b">
        <v>0</v>
      </c>
      <c r="I99" t="s">
        <v>1807</v>
      </c>
      <c r="J99" t="s">
        <v>491</v>
      </c>
      <c r="K99" t="s">
        <v>492</v>
      </c>
      <c r="L99" s="26">
        <v>16500</v>
      </c>
      <c r="M99" s="26">
        <f ca="1">YEARFRAC(Q99,X99,1)</f>
        <v>73.797402789596362</v>
      </c>
      <c r="N99">
        <v>1951</v>
      </c>
      <c r="O99">
        <v>1</v>
      </c>
      <c r="P99">
        <v>1</v>
      </c>
      <c r="Q99" s="25">
        <f t="shared" si="2"/>
        <v>18629</v>
      </c>
      <c r="R99">
        <v>112.85</v>
      </c>
      <c r="S99" s="26">
        <v>3845630030824</v>
      </c>
      <c r="T99">
        <v>80.900000000000006</v>
      </c>
      <c r="U99">
        <v>11.5</v>
      </c>
      <c r="V99">
        <v>48.8</v>
      </c>
      <c r="W99" s="26">
        <v>83132799</v>
      </c>
      <c r="X99" s="25">
        <f t="shared" ca="1" si="3"/>
        <v>45584</v>
      </c>
    </row>
    <row r="100" spans="1:24">
      <c r="A100">
        <v>101</v>
      </c>
      <c r="B100" t="s">
        <v>56</v>
      </c>
      <c r="C100" t="s">
        <v>1832</v>
      </c>
      <c r="D100" t="s">
        <v>494</v>
      </c>
      <c r="E100" t="s">
        <v>495</v>
      </c>
      <c r="F100" t="s">
        <v>496</v>
      </c>
      <c r="G100" t="s">
        <v>56</v>
      </c>
      <c r="H100" s="28" t="b">
        <v>0</v>
      </c>
      <c r="I100" t="s">
        <v>1810</v>
      </c>
      <c r="J100" t="s">
        <v>497</v>
      </c>
      <c r="K100" t="s">
        <v>498</v>
      </c>
      <c r="L100" s="26">
        <v>16500</v>
      </c>
      <c r="M100" s="26">
        <f ca="1">YEARFRAC(Q100,X100,1)</f>
        <v>57.293651168279446</v>
      </c>
      <c r="N100">
        <v>1967</v>
      </c>
      <c r="O100">
        <v>7</v>
      </c>
      <c r="P100">
        <v>4</v>
      </c>
      <c r="Q100" s="25">
        <f t="shared" si="2"/>
        <v>24657</v>
      </c>
      <c r="R100">
        <v>116.48</v>
      </c>
      <c r="S100" s="26">
        <v>246489245495</v>
      </c>
      <c r="T100">
        <v>79</v>
      </c>
      <c r="U100">
        <v>14.9</v>
      </c>
      <c r="V100">
        <v>46.1</v>
      </c>
      <c r="W100" s="26">
        <v>10669709</v>
      </c>
      <c r="X100" s="25">
        <f t="shared" ca="1" si="3"/>
        <v>45584</v>
      </c>
    </row>
    <row r="101" spans="1:24">
      <c r="A101">
        <v>103</v>
      </c>
      <c r="B101" t="s">
        <v>358</v>
      </c>
      <c r="C101" t="s">
        <v>500</v>
      </c>
      <c r="D101" t="s">
        <v>112</v>
      </c>
      <c r="E101" t="s">
        <v>199</v>
      </c>
      <c r="F101" t="s">
        <v>501</v>
      </c>
      <c r="G101" t="s">
        <v>358</v>
      </c>
      <c r="H101" s="28" t="b">
        <v>1</v>
      </c>
      <c r="I101" t="s">
        <v>1807</v>
      </c>
      <c r="J101" t="s">
        <v>426</v>
      </c>
      <c r="K101" t="s">
        <v>502</v>
      </c>
      <c r="L101" s="26">
        <v>16300</v>
      </c>
      <c r="M101" s="26">
        <f ca="1">YEARFRAC(Q101,X101,1)</f>
        <v>73.797402789596362</v>
      </c>
      <c r="N101">
        <v>1951</v>
      </c>
      <c r="O101">
        <v>1</v>
      </c>
      <c r="P101">
        <v>1</v>
      </c>
      <c r="Q101" s="25">
        <f t="shared" si="2"/>
        <v>18629</v>
      </c>
      <c r="R101">
        <v>125.08</v>
      </c>
      <c r="S101" s="26">
        <v>19910000000000</v>
      </c>
      <c r="T101">
        <v>77</v>
      </c>
      <c r="U101">
        <v>9.4</v>
      </c>
      <c r="V101">
        <v>59.2</v>
      </c>
      <c r="W101" s="26">
        <v>1397715000</v>
      </c>
      <c r="X101" s="25">
        <f t="shared" ca="1" si="3"/>
        <v>45584</v>
      </c>
    </row>
    <row r="102" spans="1:24">
      <c r="A102">
        <v>104</v>
      </c>
      <c r="B102" t="s">
        <v>28</v>
      </c>
      <c r="C102" t="s">
        <v>503</v>
      </c>
      <c r="D102" t="s">
        <v>504</v>
      </c>
      <c r="E102" t="s">
        <v>505</v>
      </c>
      <c r="F102" t="s">
        <v>506</v>
      </c>
      <c r="G102" t="s">
        <v>28</v>
      </c>
      <c r="H102" s="28" t="b">
        <v>0</v>
      </c>
      <c r="I102" t="s">
        <v>1807</v>
      </c>
      <c r="J102" t="s">
        <v>507</v>
      </c>
      <c r="K102" t="s">
        <v>323</v>
      </c>
      <c r="L102" s="26">
        <v>16200</v>
      </c>
      <c r="M102" s="26">
        <f ca="1">YEARFRAC(Q102,X102,1)</f>
        <v>77.041769041769044</v>
      </c>
      <c r="N102">
        <v>1947</v>
      </c>
      <c r="O102">
        <v>10</v>
      </c>
      <c r="P102">
        <v>4</v>
      </c>
      <c r="Q102" s="25">
        <f t="shared" si="2"/>
        <v>17444</v>
      </c>
      <c r="R102">
        <v>110.51</v>
      </c>
      <c r="S102" s="26">
        <v>530832908738</v>
      </c>
      <c r="T102">
        <v>82.5</v>
      </c>
      <c r="U102">
        <v>27.9</v>
      </c>
      <c r="V102">
        <v>49.1</v>
      </c>
      <c r="W102" s="26">
        <v>10285453</v>
      </c>
      <c r="X102" s="25">
        <f t="shared" ca="1" si="3"/>
        <v>45584</v>
      </c>
    </row>
    <row r="103" spans="1:24">
      <c r="A103">
        <v>104</v>
      </c>
      <c r="B103" t="s">
        <v>45</v>
      </c>
      <c r="C103" t="s">
        <v>509</v>
      </c>
      <c r="D103" t="s">
        <v>39</v>
      </c>
      <c r="E103" t="s">
        <v>510</v>
      </c>
      <c r="F103" t="s">
        <v>97</v>
      </c>
      <c r="G103" t="s">
        <v>45</v>
      </c>
      <c r="H103" s="28" t="b">
        <v>1</v>
      </c>
      <c r="I103" t="s">
        <v>1807</v>
      </c>
      <c r="J103" t="s">
        <v>511</v>
      </c>
      <c r="K103" t="s">
        <v>427</v>
      </c>
      <c r="L103" s="26">
        <v>16200</v>
      </c>
      <c r="M103" s="26">
        <f ca="1">YEARFRAC(Q103,X103,1)</f>
        <v>69.479818523153938</v>
      </c>
      <c r="N103">
        <v>1955</v>
      </c>
      <c r="O103">
        <v>4</v>
      </c>
      <c r="P103">
        <v>27</v>
      </c>
      <c r="Q103" s="25">
        <f t="shared" si="2"/>
        <v>20206</v>
      </c>
      <c r="R103">
        <v>117.24</v>
      </c>
      <c r="S103" s="26">
        <v>21427700000000</v>
      </c>
      <c r="T103">
        <v>78.5</v>
      </c>
      <c r="U103">
        <v>9.6</v>
      </c>
      <c r="V103">
        <v>36.6</v>
      </c>
      <c r="W103" s="26">
        <v>328239523</v>
      </c>
      <c r="X103" s="25">
        <f t="shared" ca="1" si="3"/>
        <v>45584</v>
      </c>
    </row>
    <row r="104" spans="1:24">
      <c r="A104">
        <v>106</v>
      </c>
      <c r="B104" t="s">
        <v>56</v>
      </c>
      <c r="C104" t="s">
        <v>512</v>
      </c>
      <c r="D104" t="s">
        <v>177</v>
      </c>
      <c r="E104" t="s">
        <v>246</v>
      </c>
      <c r="F104" t="s">
        <v>211</v>
      </c>
      <c r="G104" t="s">
        <v>56</v>
      </c>
      <c r="H104" s="28" t="b">
        <v>1</v>
      </c>
      <c r="I104" t="s">
        <v>1807</v>
      </c>
      <c r="J104" t="s">
        <v>513</v>
      </c>
      <c r="K104" t="s">
        <v>71</v>
      </c>
      <c r="L104" s="26">
        <v>16000</v>
      </c>
      <c r="M104" s="26">
        <f ca="1">YEARFRAC(Q104,X104,1)</f>
        <v>56.586599423631128</v>
      </c>
      <c r="N104">
        <v>1968</v>
      </c>
      <c r="O104">
        <v>3</v>
      </c>
      <c r="P104">
        <v>18</v>
      </c>
      <c r="Q104" s="25">
        <f t="shared" si="2"/>
        <v>24915</v>
      </c>
      <c r="R104">
        <v>99.55</v>
      </c>
      <c r="S104" s="26">
        <v>703082435360</v>
      </c>
      <c r="T104">
        <v>83.6</v>
      </c>
      <c r="U104">
        <v>10.1</v>
      </c>
      <c r="V104">
        <v>28.8</v>
      </c>
      <c r="W104" s="26">
        <v>8574832</v>
      </c>
      <c r="X104" s="25">
        <f t="shared" ca="1" si="3"/>
        <v>45584</v>
      </c>
    </row>
    <row r="105" spans="1:24">
      <c r="A105">
        <v>107</v>
      </c>
      <c r="B105" t="s">
        <v>110</v>
      </c>
      <c r="C105" t="s">
        <v>514</v>
      </c>
      <c r="D105" t="s">
        <v>112</v>
      </c>
      <c r="E105" t="s">
        <v>343</v>
      </c>
      <c r="F105" t="s">
        <v>515</v>
      </c>
      <c r="G105" t="s">
        <v>110</v>
      </c>
      <c r="H105" s="28" t="b">
        <v>1</v>
      </c>
      <c r="I105" t="s">
        <v>1807</v>
      </c>
      <c r="J105" t="s">
        <v>516</v>
      </c>
      <c r="K105" t="s">
        <v>517</v>
      </c>
      <c r="L105" s="26">
        <v>15900</v>
      </c>
      <c r="M105" s="26">
        <f ca="1">YEARFRAC(Q105,X105,1)</f>
        <v>68.748125223187714</v>
      </c>
      <c r="N105">
        <v>1956</v>
      </c>
      <c r="O105">
        <v>1</v>
      </c>
      <c r="P105">
        <v>19</v>
      </c>
      <c r="Q105" s="25">
        <f t="shared" si="2"/>
        <v>20473</v>
      </c>
      <c r="R105">
        <v>125.08</v>
      </c>
      <c r="S105" s="26">
        <v>19910000000000</v>
      </c>
      <c r="T105">
        <v>77</v>
      </c>
      <c r="U105">
        <v>9.4</v>
      </c>
      <c r="V105">
        <v>59.2</v>
      </c>
      <c r="W105" s="26">
        <v>1397715000</v>
      </c>
      <c r="X105" s="25">
        <f t="shared" ca="1" si="3"/>
        <v>45584</v>
      </c>
    </row>
    <row r="106" spans="1:24">
      <c r="A106">
        <v>108</v>
      </c>
      <c r="B106" t="s">
        <v>110</v>
      </c>
      <c r="C106" t="s">
        <v>1833</v>
      </c>
      <c r="D106" t="s">
        <v>177</v>
      </c>
      <c r="E106" t="s">
        <v>519</v>
      </c>
      <c r="F106" t="s">
        <v>520</v>
      </c>
      <c r="G106" t="s">
        <v>110</v>
      </c>
      <c r="H106" s="28" t="b">
        <v>1</v>
      </c>
      <c r="I106" t="s">
        <v>1807</v>
      </c>
      <c r="J106" t="s">
        <v>521</v>
      </c>
      <c r="K106" t="s">
        <v>522</v>
      </c>
      <c r="L106" s="26">
        <v>15800</v>
      </c>
      <c r="M106" s="26">
        <f ca="1">YEARFRAC(Q106,X106,1)</f>
        <v>85.148541958487201</v>
      </c>
      <c r="N106">
        <v>1939</v>
      </c>
      <c r="O106">
        <v>8</v>
      </c>
      <c r="P106">
        <v>26</v>
      </c>
      <c r="Q106" s="25">
        <f t="shared" si="2"/>
        <v>14483</v>
      </c>
      <c r="R106">
        <v>99.55</v>
      </c>
      <c r="S106" s="26">
        <v>703082435360</v>
      </c>
      <c r="T106">
        <v>83.6</v>
      </c>
      <c r="U106">
        <v>10.1</v>
      </c>
      <c r="V106">
        <v>28.8</v>
      </c>
      <c r="W106" s="26">
        <v>8574832</v>
      </c>
      <c r="X106" s="25">
        <f t="shared" ca="1" si="3"/>
        <v>45584</v>
      </c>
    </row>
    <row r="107" spans="1:24">
      <c r="A107">
        <v>112</v>
      </c>
      <c r="B107" t="s">
        <v>358</v>
      </c>
      <c r="C107" t="s">
        <v>523</v>
      </c>
      <c r="D107" t="s">
        <v>81</v>
      </c>
      <c r="E107" t="s">
        <v>82</v>
      </c>
      <c r="F107" t="s">
        <v>524</v>
      </c>
      <c r="G107" t="s">
        <v>358</v>
      </c>
      <c r="H107" s="28" t="b">
        <v>1</v>
      </c>
      <c r="I107" t="s">
        <v>1807</v>
      </c>
      <c r="J107" t="s">
        <v>525</v>
      </c>
      <c r="K107" t="s">
        <v>526</v>
      </c>
      <c r="L107" s="26">
        <v>15600</v>
      </c>
      <c r="M107" s="26">
        <f ca="1">YEARFRAC(Q107,X107,1)</f>
        <v>69.049984355444309</v>
      </c>
      <c r="N107">
        <v>1955</v>
      </c>
      <c r="O107">
        <v>10</v>
      </c>
      <c r="P107">
        <v>1</v>
      </c>
      <c r="Q107" s="25">
        <f t="shared" si="2"/>
        <v>20363</v>
      </c>
      <c r="R107">
        <v>180.44</v>
      </c>
      <c r="S107" s="26">
        <v>2611000000000</v>
      </c>
      <c r="T107">
        <v>69.400000000000006</v>
      </c>
      <c r="U107">
        <v>11.2</v>
      </c>
      <c r="V107">
        <v>49.7</v>
      </c>
      <c r="W107" s="26">
        <v>1366417754</v>
      </c>
      <c r="X107" s="25">
        <f t="shared" ca="1" si="3"/>
        <v>45584</v>
      </c>
    </row>
    <row r="108" spans="1:24">
      <c r="A108">
        <v>113</v>
      </c>
      <c r="B108" t="s">
        <v>45</v>
      </c>
      <c r="C108" t="s">
        <v>527</v>
      </c>
      <c r="D108" t="s">
        <v>39</v>
      </c>
      <c r="E108" t="s">
        <v>528</v>
      </c>
      <c r="F108" t="s">
        <v>529</v>
      </c>
      <c r="G108" t="s">
        <v>45</v>
      </c>
      <c r="H108" s="28" t="b">
        <v>1</v>
      </c>
      <c r="I108" t="s">
        <v>1807</v>
      </c>
      <c r="J108" t="s">
        <v>530</v>
      </c>
      <c r="K108" t="s">
        <v>531</v>
      </c>
      <c r="L108" s="26">
        <v>15500</v>
      </c>
      <c r="M108" s="26">
        <f ca="1">YEARFRAC(Q108,X108,1)</f>
        <v>46.611230849886411</v>
      </c>
      <c r="N108">
        <v>1978</v>
      </c>
      <c r="O108">
        <v>3</v>
      </c>
      <c r="P108">
        <v>10</v>
      </c>
      <c r="Q108" s="25">
        <f t="shared" si="2"/>
        <v>28559</v>
      </c>
      <c r="R108">
        <v>117.24</v>
      </c>
      <c r="S108" s="26">
        <v>21427700000000</v>
      </c>
      <c r="T108">
        <v>78.5</v>
      </c>
      <c r="U108">
        <v>9.6</v>
      </c>
      <c r="V108">
        <v>36.6</v>
      </c>
      <c r="W108" s="26">
        <v>328239523</v>
      </c>
      <c r="X108" s="25">
        <f t="shared" ca="1" si="3"/>
        <v>45584</v>
      </c>
    </row>
    <row r="109" spans="1:24">
      <c r="A109">
        <v>114</v>
      </c>
      <c r="B109" t="s">
        <v>28</v>
      </c>
      <c r="C109" t="s">
        <v>532</v>
      </c>
      <c r="D109" t="s">
        <v>81</v>
      </c>
      <c r="E109" t="s">
        <v>82</v>
      </c>
      <c r="F109" t="s">
        <v>533</v>
      </c>
      <c r="G109" t="s">
        <v>28</v>
      </c>
      <c r="H109" s="28" t="b">
        <v>1</v>
      </c>
      <c r="I109" t="s">
        <v>1807</v>
      </c>
      <c r="J109" t="s">
        <v>534</v>
      </c>
      <c r="K109" t="s">
        <v>535</v>
      </c>
      <c r="L109" s="26">
        <v>15300</v>
      </c>
      <c r="M109" s="26">
        <f ca="1">YEARFRAC(Q109,X109,1)</f>
        <v>69.797403003754695</v>
      </c>
      <c r="N109">
        <v>1955</v>
      </c>
      <c r="O109">
        <v>1</v>
      </c>
      <c r="P109">
        <v>1</v>
      </c>
      <c r="Q109" s="25">
        <f t="shared" si="2"/>
        <v>20090</v>
      </c>
      <c r="R109">
        <v>180.44</v>
      </c>
      <c r="S109" s="26">
        <v>2611000000000</v>
      </c>
      <c r="T109">
        <v>69.400000000000006</v>
      </c>
      <c r="U109">
        <v>11.2</v>
      </c>
      <c r="V109">
        <v>49.7</v>
      </c>
      <c r="W109" s="26">
        <v>1366417754</v>
      </c>
      <c r="X109" s="25">
        <f t="shared" ca="1" si="3"/>
        <v>45584</v>
      </c>
    </row>
    <row r="110" spans="1:24">
      <c r="A110">
        <v>115</v>
      </c>
      <c r="B110" t="s">
        <v>37</v>
      </c>
      <c r="C110" t="s">
        <v>536</v>
      </c>
      <c r="D110" t="s">
        <v>112</v>
      </c>
      <c r="E110" t="s">
        <v>221</v>
      </c>
      <c r="F110" t="s">
        <v>222</v>
      </c>
      <c r="G110" t="s">
        <v>37</v>
      </c>
      <c r="H110" s="28" t="b">
        <v>1</v>
      </c>
      <c r="I110" t="s">
        <v>1807</v>
      </c>
      <c r="J110" t="s">
        <v>255</v>
      </c>
      <c r="K110" t="s">
        <v>537</v>
      </c>
      <c r="L110" s="26">
        <v>15200</v>
      </c>
      <c r="M110" s="26">
        <f ca="1">YEARFRAC(Q110,X110,1)</f>
        <v>57.797403823459994</v>
      </c>
      <c r="N110">
        <v>1967</v>
      </c>
      <c r="O110">
        <v>1</v>
      </c>
      <c r="P110">
        <v>1</v>
      </c>
      <c r="Q110" s="25">
        <f t="shared" si="2"/>
        <v>24473</v>
      </c>
      <c r="R110">
        <v>125.08</v>
      </c>
      <c r="S110" s="26">
        <v>19910000000000</v>
      </c>
      <c r="T110">
        <v>77</v>
      </c>
      <c r="U110">
        <v>9.4</v>
      </c>
      <c r="V110">
        <v>59.2</v>
      </c>
      <c r="W110" s="26">
        <v>1397715000</v>
      </c>
      <c r="X110" s="25">
        <f t="shared" ca="1" si="3"/>
        <v>45584</v>
      </c>
    </row>
    <row r="111" spans="1:24">
      <c r="A111">
        <v>116</v>
      </c>
      <c r="B111" t="s">
        <v>79</v>
      </c>
      <c r="C111" t="s">
        <v>538</v>
      </c>
      <c r="D111" t="s">
        <v>539</v>
      </c>
      <c r="E111" t="s">
        <v>540</v>
      </c>
      <c r="F111" t="s">
        <v>79</v>
      </c>
      <c r="G111" t="s">
        <v>79</v>
      </c>
      <c r="H111" s="28" t="b">
        <v>0</v>
      </c>
      <c r="I111" t="s">
        <v>1807</v>
      </c>
      <c r="J111" t="s">
        <v>541</v>
      </c>
      <c r="K111" t="s">
        <v>542</v>
      </c>
      <c r="L111" s="26">
        <v>14900</v>
      </c>
      <c r="M111" s="26">
        <f ca="1">YEARFRAC(Q111,X111,1)</f>
        <v>85.501719088246531</v>
      </c>
      <c r="N111">
        <v>1939</v>
      </c>
      <c r="O111">
        <v>4</v>
      </c>
      <c r="P111">
        <v>19</v>
      </c>
      <c r="Q111" s="25">
        <f t="shared" si="2"/>
        <v>14354</v>
      </c>
      <c r="R111">
        <v>113.27</v>
      </c>
      <c r="S111" s="26">
        <v>543649976166</v>
      </c>
      <c r="T111">
        <v>76.900000000000006</v>
      </c>
      <c r="U111">
        <v>14.9</v>
      </c>
      <c r="V111">
        <v>29.5</v>
      </c>
      <c r="W111" s="26">
        <v>69625582</v>
      </c>
      <c r="X111" s="25">
        <f t="shared" ca="1" si="3"/>
        <v>45584</v>
      </c>
    </row>
    <row r="112" spans="1:24">
      <c r="A112">
        <v>116</v>
      </c>
      <c r="B112" t="s">
        <v>28</v>
      </c>
      <c r="C112" t="s">
        <v>1834</v>
      </c>
      <c r="D112" t="s">
        <v>39</v>
      </c>
      <c r="E112" t="s">
        <v>440</v>
      </c>
      <c r="F112" t="s">
        <v>167</v>
      </c>
      <c r="G112" t="s">
        <v>28</v>
      </c>
      <c r="H112" s="28" t="b">
        <v>1</v>
      </c>
      <c r="I112" t="s">
        <v>1807</v>
      </c>
      <c r="J112" t="s">
        <v>545</v>
      </c>
      <c r="K112" t="s">
        <v>144</v>
      </c>
      <c r="L112" s="26">
        <v>14900</v>
      </c>
      <c r="M112" s="26">
        <f ca="1">YEARFRAC(Q112,X112,1)</f>
        <v>82.932238193018478</v>
      </c>
      <c r="N112">
        <v>1941</v>
      </c>
      <c r="O112">
        <v>11</v>
      </c>
      <c r="P112">
        <v>13</v>
      </c>
      <c r="Q112" s="25">
        <f t="shared" si="2"/>
        <v>15293</v>
      </c>
      <c r="R112">
        <v>117.24</v>
      </c>
      <c r="S112" s="26">
        <v>21427700000000</v>
      </c>
      <c r="T112">
        <v>78.5</v>
      </c>
      <c r="U112">
        <v>9.6</v>
      </c>
      <c r="V112">
        <v>36.6</v>
      </c>
      <c r="W112" s="26">
        <v>328239523</v>
      </c>
      <c r="X112" s="25">
        <f t="shared" ca="1" si="3"/>
        <v>45584</v>
      </c>
    </row>
    <row r="113" spans="1:24">
      <c r="A113">
        <v>118</v>
      </c>
      <c r="B113" t="s">
        <v>110</v>
      </c>
      <c r="C113" t="s">
        <v>546</v>
      </c>
      <c r="D113" t="s">
        <v>539</v>
      </c>
      <c r="E113" t="s">
        <v>540</v>
      </c>
      <c r="F113" t="s">
        <v>547</v>
      </c>
      <c r="G113" t="s">
        <v>110</v>
      </c>
      <c r="H113" s="28" t="b">
        <v>1</v>
      </c>
      <c r="I113" t="s">
        <v>1807</v>
      </c>
      <c r="J113" t="s">
        <v>548</v>
      </c>
      <c r="K113" t="s">
        <v>549</v>
      </c>
      <c r="L113" s="26">
        <v>14800</v>
      </c>
      <c r="M113" s="26">
        <f ca="1">YEARFRAC(Q113,X113,1)</f>
        <v>80.46339484891503</v>
      </c>
      <c r="N113">
        <v>1944</v>
      </c>
      <c r="O113">
        <v>5</v>
      </c>
      <c r="P113">
        <v>2</v>
      </c>
      <c r="Q113" s="25">
        <f t="shared" si="2"/>
        <v>16194</v>
      </c>
      <c r="R113">
        <v>113.27</v>
      </c>
      <c r="S113" s="26">
        <v>543649976166</v>
      </c>
      <c r="T113">
        <v>76.900000000000006</v>
      </c>
      <c r="U113">
        <v>14.9</v>
      </c>
      <c r="V113">
        <v>29.5</v>
      </c>
      <c r="W113" s="26">
        <v>69625582</v>
      </c>
      <c r="X113" s="25">
        <f t="shared" ca="1" si="3"/>
        <v>45584</v>
      </c>
    </row>
    <row r="114" spans="1:24">
      <c r="A114">
        <v>119</v>
      </c>
      <c r="B114" t="s">
        <v>110</v>
      </c>
      <c r="C114" t="s">
        <v>1835</v>
      </c>
      <c r="D114" t="s">
        <v>233</v>
      </c>
      <c r="E114" t="s">
        <v>234</v>
      </c>
      <c r="F114" t="s">
        <v>551</v>
      </c>
      <c r="G114" t="s">
        <v>110</v>
      </c>
      <c r="H114" s="28" t="b">
        <v>0</v>
      </c>
      <c r="I114" t="s">
        <v>1810</v>
      </c>
      <c r="J114" t="s">
        <v>552</v>
      </c>
      <c r="K114" t="s">
        <v>553</v>
      </c>
      <c r="L114" s="26">
        <v>14700</v>
      </c>
      <c r="M114" s="26">
        <f ca="1">YEARFRAC(Q114,X114,1)</f>
        <v>70.30459260401804</v>
      </c>
      <c r="N114">
        <v>1954</v>
      </c>
      <c r="O114">
        <v>6</v>
      </c>
      <c r="P114">
        <v>30</v>
      </c>
      <c r="Q114" s="25">
        <f t="shared" si="2"/>
        <v>19905</v>
      </c>
      <c r="R114">
        <v>119.62</v>
      </c>
      <c r="S114" s="26">
        <v>2827113184696</v>
      </c>
      <c r="T114">
        <v>81.3</v>
      </c>
      <c r="U114">
        <v>25.5</v>
      </c>
      <c r="V114">
        <v>30.6</v>
      </c>
      <c r="W114" s="26">
        <v>66834405</v>
      </c>
      <c r="X114" s="25">
        <f t="shared" ca="1" si="3"/>
        <v>45584</v>
      </c>
    </row>
    <row r="115" spans="1:24">
      <c r="A115">
        <v>120</v>
      </c>
      <c r="B115" t="s">
        <v>358</v>
      </c>
      <c r="C115" t="s">
        <v>554</v>
      </c>
      <c r="D115" t="s">
        <v>112</v>
      </c>
      <c r="E115" t="s">
        <v>199</v>
      </c>
      <c r="F115" t="s">
        <v>555</v>
      </c>
      <c r="G115" t="s">
        <v>358</v>
      </c>
      <c r="H115" s="28" t="b">
        <v>1</v>
      </c>
      <c r="I115" t="s">
        <v>1807</v>
      </c>
      <c r="J115" t="s">
        <v>556</v>
      </c>
      <c r="K115" t="s">
        <v>557</v>
      </c>
      <c r="L115" s="26">
        <v>14600</v>
      </c>
      <c r="M115" s="26">
        <f ca="1">YEARFRAC(Q115,X115,1)</f>
        <v>62.41136847594629</v>
      </c>
      <c r="N115">
        <v>1962</v>
      </c>
      <c r="O115">
        <v>5</v>
      </c>
      <c r="P115">
        <v>22</v>
      </c>
      <c r="Q115" s="25">
        <f t="shared" si="2"/>
        <v>22788</v>
      </c>
      <c r="R115">
        <v>125.08</v>
      </c>
      <c r="S115" s="26">
        <v>19910000000000</v>
      </c>
      <c r="T115">
        <v>77</v>
      </c>
      <c r="U115">
        <v>9.4</v>
      </c>
      <c r="V115">
        <v>59.2</v>
      </c>
      <c r="W115" s="26">
        <v>1397715000</v>
      </c>
      <c r="X115" s="25">
        <f t="shared" ca="1" si="3"/>
        <v>45584</v>
      </c>
    </row>
    <row r="116" spans="1:24">
      <c r="A116">
        <v>121</v>
      </c>
      <c r="B116" t="s">
        <v>37</v>
      </c>
      <c r="C116" t="s">
        <v>1836</v>
      </c>
      <c r="D116" t="s">
        <v>112</v>
      </c>
      <c r="E116" t="s">
        <v>559</v>
      </c>
      <c r="F116" t="s">
        <v>425</v>
      </c>
      <c r="G116" t="s">
        <v>37</v>
      </c>
      <c r="H116" s="28" t="b">
        <v>1</v>
      </c>
      <c r="I116" t="s">
        <v>1807</v>
      </c>
      <c r="J116" t="s">
        <v>392</v>
      </c>
      <c r="K116" t="s">
        <v>560</v>
      </c>
      <c r="L116" s="26">
        <v>14500</v>
      </c>
      <c r="M116" s="26">
        <f ca="1">YEARFRAC(Q116,X116,1)</f>
        <v>60.633140343790672</v>
      </c>
      <c r="N116">
        <v>1964</v>
      </c>
      <c r="O116">
        <v>3</v>
      </c>
      <c r="P116">
        <v>1</v>
      </c>
      <c r="Q116" s="25">
        <f t="shared" si="2"/>
        <v>23437</v>
      </c>
      <c r="R116">
        <v>125.08</v>
      </c>
      <c r="S116" s="26">
        <v>19910000000000</v>
      </c>
      <c r="T116">
        <v>77</v>
      </c>
      <c r="U116">
        <v>9.4</v>
      </c>
      <c r="V116">
        <v>59.2</v>
      </c>
      <c r="W116" s="26">
        <v>1397715000</v>
      </c>
      <c r="X116" s="25">
        <f t="shared" ca="1" si="3"/>
        <v>45584</v>
      </c>
    </row>
    <row r="117" spans="1:24">
      <c r="A117">
        <v>123</v>
      </c>
      <c r="B117" t="s">
        <v>257</v>
      </c>
      <c r="C117" t="s">
        <v>561</v>
      </c>
      <c r="D117" t="s">
        <v>562</v>
      </c>
      <c r="E117" t="s">
        <v>562</v>
      </c>
      <c r="F117" t="s">
        <v>563</v>
      </c>
      <c r="G117" t="s">
        <v>257</v>
      </c>
      <c r="H117" s="28" t="b">
        <v>1</v>
      </c>
      <c r="I117" t="s">
        <v>1807</v>
      </c>
      <c r="J117" t="s">
        <v>564</v>
      </c>
      <c r="K117" t="s">
        <v>565</v>
      </c>
      <c r="L117" s="26">
        <v>14300</v>
      </c>
      <c r="M117" s="26">
        <f ca="1">YEARFRAC(Q117,X117,1)</f>
        <v>97.31280905154351</v>
      </c>
      <c r="N117">
        <v>1927</v>
      </c>
      <c r="O117">
        <v>6</v>
      </c>
      <c r="P117">
        <v>27</v>
      </c>
      <c r="Q117" s="25">
        <f t="shared" si="2"/>
        <v>10040</v>
      </c>
      <c r="R117">
        <v>114.41</v>
      </c>
      <c r="S117" s="26">
        <v>372062527489</v>
      </c>
      <c r="T117">
        <v>83.1</v>
      </c>
      <c r="U117">
        <v>13.1</v>
      </c>
      <c r="V117">
        <v>21</v>
      </c>
      <c r="W117" s="26">
        <v>5703569</v>
      </c>
      <c r="X117" s="25">
        <f t="shared" ca="1" si="3"/>
        <v>45584</v>
      </c>
    </row>
    <row r="118" spans="1:24">
      <c r="A118">
        <v>124</v>
      </c>
      <c r="B118" t="s">
        <v>79</v>
      </c>
      <c r="C118" t="s">
        <v>567</v>
      </c>
      <c r="D118" t="s">
        <v>81</v>
      </c>
      <c r="E118" t="s">
        <v>82</v>
      </c>
      <c r="F118" t="s">
        <v>568</v>
      </c>
      <c r="G118" t="s">
        <v>79</v>
      </c>
      <c r="H118" s="28" t="b">
        <v>0</v>
      </c>
      <c r="I118" t="s">
        <v>1807</v>
      </c>
      <c r="J118" t="s">
        <v>569</v>
      </c>
      <c r="K118" t="s">
        <v>570</v>
      </c>
      <c r="L118" s="26">
        <v>14200</v>
      </c>
      <c r="M118" s="26">
        <f ca="1">YEARFRAC(Q118,X118,1)</f>
        <v>57.348406891668631</v>
      </c>
      <c r="N118">
        <v>1967</v>
      </c>
      <c r="O118">
        <v>6</v>
      </c>
      <c r="P118">
        <v>14</v>
      </c>
      <c r="Q118" s="25">
        <f t="shared" si="2"/>
        <v>24637</v>
      </c>
      <c r="R118">
        <v>180.44</v>
      </c>
      <c r="S118" s="26">
        <v>2611000000000</v>
      </c>
      <c r="T118">
        <v>69.400000000000006</v>
      </c>
      <c r="U118">
        <v>11.2</v>
      </c>
      <c r="V118">
        <v>49.7</v>
      </c>
      <c r="W118" s="26">
        <v>1366417754</v>
      </c>
      <c r="X118" s="25">
        <f t="shared" ca="1" si="3"/>
        <v>45584</v>
      </c>
    </row>
    <row r="119" spans="1:24">
      <c r="A119">
        <v>124</v>
      </c>
      <c r="B119" t="s">
        <v>257</v>
      </c>
      <c r="C119" t="s">
        <v>571</v>
      </c>
      <c r="D119" t="s">
        <v>572</v>
      </c>
      <c r="E119" t="s">
        <v>573</v>
      </c>
      <c r="F119" t="s">
        <v>574</v>
      </c>
      <c r="G119" t="s">
        <v>257</v>
      </c>
      <c r="H119" s="28" t="b">
        <v>1</v>
      </c>
      <c r="I119" t="s">
        <v>1807</v>
      </c>
      <c r="J119" t="s">
        <v>575</v>
      </c>
      <c r="K119" t="s">
        <v>576</v>
      </c>
      <c r="L119" s="26">
        <v>14200</v>
      </c>
      <c r="M119" s="26">
        <f ca="1">YEARFRAC(Q119,X119,1)</f>
        <v>67.526351813826153</v>
      </c>
      <c r="N119">
        <v>1957</v>
      </c>
      <c r="O119">
        <v>4</v>
      </c>
      <c r="P119">
        <v>10</v>
      </c>
      <c r="Q119" s="25">
        <f t="shared" si="2"/>
        <v>20920</v>
      </c>
      <c r="R119">
        <v>267.51</v>
      </c>
      <c r="S119" s="26">
        <v>448120428859</v>
      </c>
      <c r="T119">
        <v>54.3</v>
      </c>
      <c r="U119">
        <v>1.5</v>
      </c>
      <c r="V119">
        <v>34.799999999999997</v>
      </c>
      <c r="W119" s="26">
        <v>200963599</v>
      </c>
      <c r="X119" s="25">
        <f t="shared" ca="1" si="3"/>
        <v>45584</v>
      </c>
    </row>
    <row r="120" spans="1:24">
      <c r="A120">
        <v>127</v>
      </c>
      <c r="B120" t="s">
        <v>79</v>
      </c>
      <c r="C120" t="s">
        <v>578</v>
      </c>
      <c r="D120" t="s">
        <v>233</v>
      </c>
      <c r="E120" t="s">
        <v>234</v>
      </c>
      <c r="F120" t="s">
        <v>179</v>
      </c>
      <c r="G120" t="s">
        <v>79</v>
      </c>
      <c r="H120" s="28" t="b">
        <v>0</v>
      </c>
      <c r="I120" t="s">
        <v>1807</v>
      </c>
      <c r="J120" t="s">
        <v>579</v>
      </c>
      <c r="K120" t="s">
        <v>580</v>
      </c>
      <c r="L120" s="26">
        <v>14000</v>
      </c>
      <c r="M120" s="26">
        <f ca="1">YEARFRAC(Q120,X120,1)</f>
        <v>69.047246558197742</v>
      </c>
      <c r="N120">
        <v>1955</v>
      </c>
      <c r="O120">
        <v>10</v>
      </c>
      <c r="P120">
        <v>2</v>
      </c>
      <c r="Q120" s="25">
        <f t="shared" si="2"/>
        <v>20364</v>
      </c>
      <c r="R120">
        <v>119.62</v>
      </c>
      <c r="S120" s="26">
        <v>2827113184696</v>
      </c>
      <c r="T120">
        <v>81.3</v>
      </c>
      <c r="U120">
        <v>25.5</v>
      </c>
      <c r="V120">
        <v>30.6</v>
      </c>
      <c r="W120" s="26">
        <v>66834405</v>
      </c>
      <c r="X120" s="25">
        <f t="shared" ca="1" si="3"/>
        <v>45584</v>
      </c>
    </row>
    <row r="121" spans="1:24">
      <c r="A121">
        <v>128</v>
      </c>
      <c r="B121" t="s">
        <v>358</v>
      </c>
      <c r="C121" t="s">
        <v>581</v>
      </c>
      <c r="D121" t="s">
        <v>112</v>
      </c>
      <c r="E121" t="s">
        <v>582</v>
      </c>
      <c r="F121" t="s">
        <v>415</v>
      </c>
      <c r="G121" t="s">
        <v>358</v>
      </c>
      <c r="H121" s="28" t="b">
        <v>1</v>
      </c>
      <c r="I121" t="s">
        <v>1807</v>
      </c>
      <c r="J121" t="s">
        <v>583</v>
      </c>
      <c r="K121" t="s">
        <v>584</v>
      </c>
      <c r="L121" s="26">
        <v>13900</v>
      </c>
      <c r="M121" s="26">
        <f ca="1">YEARFRAC(Q121,X121,1)</f>
        <v>59.132101300479121</v>
      </c>
      <c r="N121">
        <v>1965</v>
      </c>
      <c r="O121">
        <v>9</v>
      </c>
      <c r="P121">
        <v>1</v>
      </c>
      <c r="Q121" s="25">
        <f t="shared" si="2"/>
        <v>23986</v>
      </c>
      <c r="R121">
        <v>125.08</v>
      </c>
      <c r="S121" s="26">
        <v>19910000000000</v>
      </c>
      <c r="T121">
        <v>77</v>
      </c>
      <c r="U121">
        <v>9.4</v>
      </c>
      <c r="V121">
        <v>59.2</v>
      </c>
      <c r="W121" s="26">
        <v>1397715000</v>
      </c>
      <c r="X121" s="25">
        <f t="shared" ca="1" si="3"/>
        <v>45584</v>
      </c>
    </row>
    <row r="122" spans="1:24">
      <c r="A122">
        <v>130</v>
      </c>
      <c r="B122" t="s">
        <v>175</v>
      </c>
      <c r="C122" t="s">
        <v>585</v>
      </c>
      <c r="D122" t="s">
        <v>233</v>
      </c>
      <c r="E122" t="s">
        <v>234</v>
      </c>
      <c r="F122" t="s">
        <v>179</v>
      </c>
      <c r="G122" t="s">
        <v>175</v>
      </c>
      <c r="H122" s="28" t="b">
        <v>1</v>
      </c>
      <c r="I122" t="s">
        <v>1807</v>
      </c>
      <c r="J122" t="s">
        <v>586</v>
      </c>
      <c r="K122" t="s">
        <v>197</v>
      </c>
      <c r="L122" s="26">
        <v>13700</v>
      </c>
      <c r="M122" s="26">
        <f ca="1">YEARFRAC(Q122,X122,1)</f>
        <v>79.71252566735113</v>
      </c>
      <c r="N122">
        <v>1945</v>
      </c>
      <c r="O122">
        <v>2</v>
      </c>
      <c r="P122">
        <v>1</v>
      </c>
      <c r="Q122" s="25">
        <f t="shared" si="2"/>
        <v>16469</v>
      </c>
      <c r="R122">
        <v>119.62</v>
      </c>
      <c r="S122" s="26">
        <v>2827113184696</v>
      </c>
      <c r="T122">
        <v>81.3</v>
      </c>
      <c r="U122">
        <v>25.5</v>
      </c>
      <c r="V122">
        <v>30.6</v>
      </c>
      <c r="W122" s="26">
        <v>66834405</v>
      </c>
      <c r="X122" s="25">
        <f t="shared" ca="1" si="3"/>
        <v>45584</v>
      </c>
    </row>
    <row r="123" spans="1:24">
      <c r="A123">
        <v>130</v>
      </c>
      <c r="B123" t="s">
        <v>587</v>
      </c>
      <c r="C123" t="s">
        <v>588</v>
      </c>
      <c r="D123" t="s">
        <v>39</v>
      </c>
      <c r="E123" t="s">
        <v>589</v>
      </c>
      <c r="F123" t="s">
        <v>590</v>
      </c>
      <c r="G123" t="s">
        <v>587</v>
      </c>
      <c r="H123" s="28" t="b">
        <v>1</v>
      </c>
      <c r="I123" t="s">
        <v>1810</v>
      </c>
      <c r="J123" t="s">
        <v>591</v>
      </c>
      <c r="K123" t="s">
        <v>592</v>
      </c>
      <c r="L123" s="26">
        <v>13700</v>
      </c>
      <c r="M123" s="26">
        <f ca="1">YEARFRAC(Q123,X123,1)</f>
        <v>77.63313443313443</v>
      </c>
      <c r="N123">
        <v>1947</v>
      </c>
      <c r="O123">
        <v>3</v>
      </c>
      <c r="P123">
        <v>2</v>
      </c>
      <c r="Q123" s="25">
        <f t="shared" si="2"/>
        <v>17228</v>
      </c>
      <c r="R123">
        <v>117.24</v>
      </c>
      <c r="S123" s="26">
        <v>21427700000000</v>
      </c>
      <c r="T123">
        <v>78.5</v>
      </c>
      <c r="U123">
        <v>9.6</v>
      </c>
      <c r="V123">
        <v>36.6</v>
      </c>
      <c r="W123" s="26">
        <v>328239523</v>
      </c>
      <c r="X123" s="25">
        <f t="shared" ca="1" si="3"/>
        <v>45584</v>
      </c>
    </row>
    <row r="124" spans="1:24">
      <c r="A124">
        <v>130</v>
      </c>
      <c r="B124" t="s">
        <v>45</v>
      </c>
      <c r="C124" t="s">
        <v>593</v>
      </c>
      <c r="D124" t="s">
        <v>39</v>
      </c>
      <c r="E124" t="s">
        <v>510</v>
      </c>
      <c r="F124" t="s">
        <v>594</v>
      </c>
      <c r="G124" t="s">
        <v>45</v>
      </c>
      <c r="H124" s="28" t="b">
        <v>1</v>
      </c>
      <c r="I124" t="s">
        <v>1807</v>
      </c>
      <c r="J124" t="s">
        <v>595</v>
      </c>
      <c r="K124" t="s">
        <v>596</v>
      </c>
      <c r="L124" s="26">
        <v>13700</v>
      </c>
      <c r="M124" s="26">
        <f ca="1">YEARFRAC(Q124,X124,1)</f>
        <v>48.649569784333444</v>
      </c>
      <c r="N124">
        <v>1976</v>
      </c>
      <c r="O124">
        <v>2</v>
      </c>
      <c r="P124">
        <v>24</v>
      </c>
      <c r="Q124" s="25">
        <f t="shared" si="2"/>
        <v>27814</v>
      </c>
      <c r="R124">
        <v>117.24</v>
      </c>
      <c r="S124" s="26">
        <v>21427700000000</v>
      </c>
      <c r="T124">
        <v>78.5</v>
      </c>
      <c r="U124">
        <v>9.6</v>
      </c>
      <c r="V124">
        <v>36.6</v>
      </c>
      <c r="W124" s="26">
        <v>328239523</v>
      </c>
      <c r="X124" s="25">
        <f t="shared" ca="1" si="3"/>
        <v>45584</v>
      </c>
    </row>
    <row r="125" spans="1:24">
      <c r="A125">
        <v>133</v>
      </c>
      <c r="B125" t="s">
        <v>597</v>
      </c>
      <c r="C125" t="s">
        <v>598</v>
      </c>
      <c r="D125" t="s">
        <v>39</v>
      </c>
      <c r="E125" t="s">
        <v>599</v>
      </c>
      <c r="F125" t="s">
        <v>600</v>
      </c>
      <c r="G125" t="s">
        <v>597</v>
      </c>
      <c r="H125" s="28" t="b">
        <v>1</v>
      </c>
      <c r="I125" t="s">
        <v>1807</v>
      </c>
      <c r="J125" t="s">
        <v>601</v>
      </c>
      <c r="K125" t="s">
        <v>602</v>
      </c>
      <c r="L125" s="26">
        <v>13300</v>
      </c>
      <c r="M125" s="26">
        <f ca="1">YEARFRAC(Q125,X125,1)</f>
        <v>82.017119672780055</v>
      </c>
      <c r="N125">
        <v>1942</v>
      </c>
      <c r="O125">
        <v>10</v>
      </c>
      <c r="P125">
        <v>13</v>
      </c>
      <c r="Q125" s="25">
        <f t="shared" si="2"/>
        <v>15627</v>
      </c>
      <c r="R125">
        <v>117.24</v>
      </c>
      <c r="S125" s="26">
        <v>21427700000000</v>
      </c>
      <c r="T125">
        <v>78.5</v>
      </c>
      <c r="U125">
        <v>9.6</v>
      </c>
      <c r="V125">
        <v>36.6</v>
      </c>
      <c r="W125" s="26">
        <v>328239523</v>
      </c>
      <c r="X125" s="25">
        <f t="shared" ca="1" si="3"/>
        <v>45584</v>
      </c>
    </row>
    <row r="126" spans="1:24">
      <c r="A126">
        <v>133</v>
      </c>
      <c r="B126" t="s">
        <v>299</v>
      </c>
      <c r="C126" t="s">
        <v>603</v>
      </c>
      <c r="D126" t="s">
        <v>39</v>
      </c>
      <c r="E126" t="s">
        <v>604</v>
      </c>
      <c r="F126" t="s">
        <v>605</v>
      </c>
      <c r="G126" t="s">
        <v>299</v>
      </c>
      <c r="H126" s="28" t="b">
        <v>0</v>
      </c>
      <c r="I126" t="s">
        <v>1807</v>
      </c>
      <c r="J126" t="s">
        <v>606</v>
      </c>
      <c r="K126" t="s">
        <v>607</v>
      </c>
      <c r="L126" s="26">
        <v>13300</v>
      </c>
      <c r="M126" s="26">
        <f ca="1">YEARFRAC(Q126,X126,1)</f>
        <v>82.225194616704044</v>
      </c>
      <c r="N126">
        <v>1942</v>
      </c>
      <c r="O126">
        <v>7</v>
      </c>
      <c r="P126">
        <v>29</v>
      </c>
      <c r="Q126" s="25">
        <f t="shared" si="2"/>
        <v>15551</v>
      </c>
      <c r="R126">
        <v>117.24</v>
      </c>
      <c r="S126" s="26">
        <v>21427700000000</v>
      </c>
      <c r="T126">
        <v>78.5</v>
      </c>
      <c r="U126">
        <v>9.6</v>
      </c>
      <c r="V126">
        <v>36.6</v>
      </c>
      <c r="W126" s="26">
        <v>328239523</v>
      </c>
      <c r="X126" s="25">
        <f t="shared" ca="1" si="3"/>
        <v>45584</v>
      </c>
    </row>
    <row r="127" spans="1:24">
      <c r="A127">
        <v>136</v>
      </c>
      <c r="B127" t="s">
        <v>37</v>
      </c>
      <c r="C127" t="s">
        <v>608</v>
      </c>
      <c r="D127" t="s">
        <v>112</v>
      </c>
      <c r="E127" t="s">
        <v>609</v>
      </c>
      <c r="F127" t="s">
        <v>610</v>
      </c>
      <c r="G127" t="s">
        <v>37</v>
      </c>
      <c r="H127" s="28" t="b">
        <v>1</v>
      </c>
      <c r="I127" t="s">
        <v>1807</v>
      </c>
      <c r="J127" t="s">
        <v>611</v>
      </c>
      <c r="K127" t="s">
        <v>612</v>
      </c>
      <c r="L127" s="26">
        <v>13200</v>
      </c>
      <c r="M127" s="26">
        <f ca="1">YEARFRAC(Q127,X127,1)</f>
        <v>61.80904784668202</v>
      </c>
      <c r="N127">
        <v>1962</v>
      </c>
      <c r="O127">
        <v>12</v>
      </c>
      <c r="P127">
        <v>28</v>
      </c>
      <c r="Q127" s="25">
        <f t="shared" si="2"/>
        <v>23008</v>
      </c>
      <c r="R127">
        <v>125.08</v>
      </c>
      <c r="S127" s="26">
        <v>19910000000000</v>
      </c>
      <c r="T127">
        <v>77</v>
      </c>
      <c r="U127">
        <v>9.4</v>
      </c>
      <c r="V127">
        <v>59.2</v>
      </c>
      <c r="W127" s="26">
        <v>1397715000</v>
      </c>
      <c r="X127" s="25">
        <f t="shared" ca="1" si="3"/>
        <v>45584</v>
      </c>
    </row>
    <row r="128" spans="1:24">
      <c r="A128">
        <v>137</v>
      </c>
      <c r="B128" t="s">
        <v>469</v>
      </c>
      <c r="C128" t="s">
        <v>613</v>
      </c>
      <c r="D128" t="s">
        <v>281</v>
      </c>
      <c r="E128" t="s">
        <v>614</v>
      </c>
      <c r="F128" t="s">
        <v>472</v>
      </c>
      <c r="G128" t="s">
        <v>469</v>
      </c>
      <c r="H128" s="28" t="b">
        <v>1</v>
      </c>
      <c r="I128" t="s">
        <v>1807</v>
      </c>
      <c r="J128" t="s">
        <v>615</v>
      </c>
      <c r="K128" t="s">
        <v>616</v>
      </c>
      <c r="L128" s="26">
        <v>13100</v>
      </c>
      <c r="M128" s="26">
        <f ca="1">YEARFRAC(Q128,X128,1)</f>
        <v>91.630390143737159</v>
      </c>
      <c r="N128">
        <v>1933</v>
      </c>
      <c r="O128">
        <v>3</v>
      </c>
      <c r="P128">
        <v>3</v>
      </c>
      <c r="Q128" s="25">
        <f t="shared" si="2"/>
        <v>12116</v>
      </c>
      <c r="R128">
        <v>119.8</v>
      </c>
      <c r="S128" s="26">
        <v>1392680589329</v>
      </c>
      <c r="T128">
        <v>82.7</v>
      </c>
      <c r="U128">
        <v>23</v>
      </c>
      <c r="V128">
        <v>47.4</v>
      </c>
      <c r="W128" s="26">
        <v>25766605</v>
      </c>
      <c r="X128" s="25">
        <f t="shared" ca="1" si="3"/>
        <v>45584</v>
      </c>
    </row>
    <row r="129" spans="1:24">
      <c r="A129">
        <v>138</v>
      </c>
      <c r="B129" t="s">
        <v>56</v>
      </c>
      <c r="C129" t="s">
        <v>617</v>
      </c>
      <c r="D129" t="s">
        <v>81</v>
      </c>
      <c r="E129" t="s">
        <v>82</v>
      </c>
      <c r="F129" t="s">
        <v>485</v>
      </c>
      <c r="G129" t="s">
        <v>56</v>
      </c>
      <c r="H129" s="28" t="b">
        <v>1</v>
      </c>
      <c r="I129" t="s">
        <v>1807</v>
      </c>
      <c r="J129" t="s">
        <v>618</v>
      </c>
      <c r="K129" t="s">
        <v>619</v>
      </c>
      <c r="L129" s="26">
        <v>12900</v>
      </c>
      <c r="M129" s="26">
        <f ca="1">YEARFRAC(Q129,X129,1)</f>
        <v>65.597544281743893</v>
      </c>
      <c r="N129">
        <v>1959</v>
      </c>
      <c r="O129">
        <v>3</v>
      </c>
      <c r="P129">
        <v>15</v>
      </c>
      <c r="Q129" s="25">
        <f t="shared" si="2"/>
        <v>21624</v>
      </c>
      <c r="R129">
        <v>180.44</v>
      </c>
      <c r="S129" s="26">
        <v>2611000000000</v>
      </c>
      <c r="T129">
        <v>69.400000000000006</v>
      </c>
      <c r="U129">
        <v>11.2</v>
      </c>
      <c r="V129">
        <v>49.7</v>
      </c>
      <c r="W129" s="26">
        <v>1366417754</v>
      </c>
      <c r="X129" s="25">
        <f t="shared" ca="1" si="3"/>
        <v>45584</v>
      </c>
    </row>
    <row r="130" spans="1:24">
      <c r="A130">
        <v>138</v>
      </c>
      <c r="B130" t="s">
        <v>597</v>
      </c>
      <c r="C130" t="s">
        <v>620</v>
      </c>
      <c r="D130" t="s">
        <v>39</v>
      </c>
      <c r="E130" t="s">
        <v>621</v>
      </c>
      <c r="F130" t="s">
        <v>622</v>
      </c>
      <c r="G130" t="s">
        <v>597</v>
      </c>
      <c r="H130" s="28" t="b">
        <v>1</v>
      </c>
      <c r="I130" t="s">
        <v>1807</v>
      </c>
      <c r="J130" t="s">
        <v>623</v>
      </c>
      <c r="K130" t="s">
        <v>624</v>
      </c>
      <c r="L130" s="26">
        <v>12900</v>
      </c>
      <c r="M130" s="26">
        <f ca="1">YEARFRAC(Q130,X130,1)</f>
        <v>77.225201825201822</v>
      </c>
      <c r="N130">
        <v>1947</v>
      </c>
      <c r="O130">
        <v>7</v>
      </c>
      <c r="P130">
        <v>29</v>
      </c>
      <c r="Q130" s="25">
        <f t="shared" si="2"/>
        <v>17377</v>
      </c>
      <c r="R130">
        <v>117.24</v>
      </c>
      <c r="S130" s="26">
        <v>21427700000000</v>
      </c>
      <c r="T130">
        <v>78.5</v>
      </c>
      <c r="U130">
        <v>9.6</v>
      </c>
      <c r="V130">
        <v>36.6</v>
      </c>
      <c r="W130" s="26">
        <v>328239523</v>
      </c>
      <c r="X130" s="25">
        <f t="shared" ca="1" si="3"/>
        <v>45584</v>
      </c>
    </row>
    <row r="131" spans="1:24">
      <c r="A131">
        <v>140</v>
      </c>
      <c r="B131" t="s">
        <v>299</v>
      </c>
      <c r="C131" t="s">
        <v>625</v>
      </c>
      <c r="D131" t="s">
        <v>233</v>
      </c>
      <c r="E131" t="s">
        <v>234</v>
      </c>
      <c r="F131" t="s">
        <v>626</v>
      </c>
      <c r="G131" t="s">
        <v>299</v>
      </c>
      <c r="H131" s="28" t="b">
        <v>1</v>
      </c>
      <c r="I131" t="s">
        <v>1807</v>
      </c>
      <c r="J131" t="s">
        <v>627</v>
      </c>
      <c r="K131" t="s">
        <v>628</v>
      </c>
      <c r="L131" s="26">
        <v>12600</v>
      </c>
      <c r="M131" s="26">
        <f ca="1">YEARFRAC(Q131,X131,1)</f>
        <v>60.493514653740853</v>
      </c>
      <c r="N131">
        <v>1964</v>
      </c>
      <c r="O131">
        <v>4</v>
      </c>
      <c r="P131">
        <v>21</v>
      </c>
      <c r="Q131" s="25">
        <f t="shared" ref="Q131:Q194" si="4">DATE(N131,O131,P131)</f>
        <v>23488</v>
      </c>
      <c r="R131">
        <v>119.62</v>
      </c>
      <c r="S131" s="26">
        <v>2827113184696</v>
      </c>
      <c r="T131">
        <v>81.3</v>
      </c>
      <c r="U131">
        <v>25.5</v>
      </c>
      <c r="V131">
        <v>30.6</v>
      </c>
      <c r="W131" s="26">
        <v>66834405</v>
      </c>
      <c r="X131" s="25">
        <f t="shared" ref="X131:X194" ca="1" si="5">TODAY()</f>
        <v>45584</v>
      </c>
    </row>
    <row r="132" spans="1:24">
      <c r="A132">
        <v>141</v>
      </c>
      <c r="B132" t="s">
        <v>299</v>
      </c>
      <c r="C132" t="s">
        <v>629</v>
      </c>
      <c r="D132" t="s">
        <v>539</v>
      </c>
      <c r="E132" t="s">
        <v>540</v>
      </c>
      <c r="F132" t="s">
        <v>299</v>
      </c>
      <c r="G132" t="s">
        <v>299</v>
      </c>
      <c r="H132" s="28" t="b">
        <v>1</v>
      </c>
      <c r="I132" t="s">
        <v>1807</v>
      </c>
      <c r="J132" t="s">
        <v>630</v>
      </c>
      <c r="K132" t="s">
        <v>631</v>
      </c>
      <c r="L132" s="26">
        <v>12300</v>
      </c>
      <c r="M132" s="26">
        <f ca="1">YEARFRAC(Q132,X132,1)</f>
        <v>59.271731690622858</v>
      </c>
      <c r="N132">
        <v>1965</v>
      </c>
      <c r="O132">
        <v>7</v>
      </c>
      <c r="P132">
        <v>12</v>
      </c>
      <c r="Q132" s="25">
        <f t="shared" si="4"/>
        <v>23935</v>
      </c>
      <c r="R132">
        <v>113.27</v>
      </c>
      <c r="S132" s="26">
        <v>543649976166</v>
      </c>
      <c r="T132">
        <v>76.900000000000006</v>
      </c>
      <c r="U132">
        <v>14.9</v>
      </c>
      <c r="V132">
        <v>29.5</v>
      </c>
      <c r="W132" s="26">
        <v>69625582</v>
      </c>
      <c r="X132" s="25">
        <f t="shared" ca="1" si="5"/>
        <v>45584</v>
      </c>
    </row>
    <row r="133" spans="1:24">
      <c r="A133">
        <v>142</v>
      </c>
      <c r="B133" t="s">
        <v>279</v>
      </c>
      <c r="C133" t="s">
        <v>632</v>
      </c>
      <c r="D133" t="s">
        <v>112</v>
      </c>
      <c r="E133" t="s">
        <v>633</v>
      </c>
      <c r="F133" t="s">
        <v>303</v>
      </c>
      <c r="G133" t="s">
        <v>279</v>
      </c>
      <c r="H133" s="28" t="b">
        <v>1</v>
      </c>
      <c r="I133" t="s">
        <v>1807</v>
      </c>
      <c r="J133" t="s">
        <v>634</v>
      </c>
      <c r="K133" t="s">
        <v>635</v>
      </c>
      <c r="L133" s="26">
        <v>12200</v>
      </c>
      <c r="M133" s="26">
        <f ca="1">YEARFRAC(Q133,X133,1)</f>
        <v>51.71252566735113</v>
      </c>
      <c r="N133">
        <v>1973</v>
      </c>
      <c r="O133">
        <v>2</v>
      </c>
      <c r="P133">
        <v>1</v>
      </c>
      <c r="Q133" s="25">
        <f t="shared" si="4"/>
        <v>26696</v>
      </c>
      <c r="R133">
        <v>125.08</v>
      </c>
      <c r="S133" s="26">
        <v>19910000000000</v>
      </c>
      <c r="T133">
        <v>77</v>
      </c>
      <c r="U133">
        <v>9.4</v>
      </c>
      <c r="V133">
        <v>59.2</v>
      </c>
      <c r="W133" s="26">
        <v>1397715000</v>
      </c>
      <c r="X133" s="25">
        <f t="shared" ca="1" si="5"/>
        <v>45584</v>
      </c>
    </row>
    <row r="134" spans="1:24">
      <c r="A134">
        <v>142</v>
      </c>
      <c r="B134" t="s">
        <v>358</v>
      </c>
      <c r="C134" t="s">
        <v>1837</v>
      </c>
      <c r="D134" t="s">
        <v>112</v>
      </c>
      <c r="E134" t="s">
        <v>637</v>
      </c>
      <c r="F134" t="s">
        <v>361</v>
      </c>
      <c r="G134" t="s">
        <v>358</v>
      </c>
      <c r="H134" s="28" t="b">
        <v>1</v>
      </c>
      <c r="I134" t="s">
        <v>1807</v>
      </c>
      <c r="J134" t="s">
        <v>638</v>
      </c>
      <c r="K134" t="s">
        <v>639</v>
      </c>
      <c r="L134" s="26">
        <v>12200</v>
      </c>
      <c r="M134" s="26">
        <f ca="1">YEARFRAC(Q134,X134,1)</f>
        <v>71.030800821355243</v>
      </c>
      <c r="N134">
        <v>1953</v>
      </c>
      <c r="O134">
        <v>10</v>
      </c>
      <c r="P134">
        <v>8</v>
      </c>
      <c r="Q134" s="25">
        <f t="shared" si="4"/>
        <v>19640</v>
      </c>
      <c r="R134">
        <v>125.08</v>
      </c>
      <c r="S134" s="26">
        <v>19910000000000</v>
      </c>
      <c r="T134">
        <v>77</v>
      </c>
      <c r="U134">
        <v>9.4</v>
      </c>
      <c r="V134">
        <v>59.2</v>
      </c>
      <c r="W134" s="26">
        <v>1397715000</v>
      </c>
      <c r="X134" s="25">
        <f t="shared" ca="1" si="5"/>
        <v>45584</v>
      </c>
    </row>
    <row r="135" spans="1:24">
      <c r="A135">
        <v>144</v>
      </c>
      <c r="B135" t="s">
        <v>37</v>
      </c>
      <c r="C135" t="s">
        <v>640</v>
      </c>
      <c r="D135" t="s">
        <v>39</v>
      </c>
      <c r="E135" t="s">
        <v>641</v>
      </c>
      <c r="F135" t="s">
        <v>642</v>
      </c>
      <c r="G135" t="s">
        <v>37</v>
      </c>
      <c r="H135" s="28" t="b">
        <v>1</v>
      </c>
      <c r="I135" t="s">
        <v>1807</v>
      </c>
      <c r="J135" t="s">
        <v>643</v>
      </c>
      <c r="K135" t="s">
        <v>644</v>
      </c>
      <c r="L135" s="26">
        <v>12100</v>
      </c>
      <c r="M135" s="26">
        <f ca="1">YEARFRAC(Q135,X135,1)</f>
        <v>74.255311382054458</v>
      </c>
      <c r="N135">
        <v>1950</v>
      </c>
      <c r="O135">
        <v>7</v>
      </c>
      <c r="P135">
        <v>18</v>
      </c>
      <c r="Q135" s="25">
        <f t="shared" si="4"/>
        <v>18462</v>
      </c>
      <c r="R135">
        <v>117.24</v>
      </c>
      <c r="S135" s="26">
        <v>21427700000000</v>
      </c>
      <c r="T135">
        <v>78.5</v>
      </c>
      <c r="U135">
        <v>9.6</v>
      </c>
      <c r="V135">
        <v>36.6</v>
      </c>
      <c r="W135" s="26">
        <v>328239523</v>
      </c>
      <c r="X135" s="25">
        <f t="shared" ca="1" si="5"/>
        <v>45584</v>
      </c>
    </row>
    <row r="136" spans="1:24">
      <c r="A136">
        <v>145</v>
      </c>
      <c r="B136" t="s">
        <v>45</v>
      </c>
      <c r="C136" t="s">
        <v>1838</v>
      </c>
      <c r="D136" t="s">
        <v>39</v>
      </c>
      <c r="E136" t="s">
        <v>96</v>
      </c>
      <c r="F136" t="s">
        <v>646</v>
      </c>
      <c r="G136" t="s">
        <v>45</v>
      </c>
      <c r="H136" s="28" t="b">
        <v>0</v>
      </c>
      <c r="I136" t="s">
        <v>1810</v>
      </c>
      <c r="J136" t="s">
        <v>647</v>
      </c>
      <c r="K136" t="s">
        <v>648</v>
      </c>
      <c r="L136" s="26">
        <v>12000</v>
      </c>
      <c r="M136" s="26">
        <f ca="1">YEARFRAC(Q136,X136,1)</f>
        <v>60.951426300450414</v>
      </c>
      <c r="N136">
        <v>1963</v>
      </c>
      <c r="O136">
        <v>11</v>
      </c>
      <c r="P136">
        <v>6</v>
      </c>
      <c r="Q136" s="25">
        <f t="shared" si="4"/>
        <v>23321</v>
      </c>
      <c r="R136">
        <v>117.24</v>
      </c>
      <c r="S136" s="26">
        <v>21427700000000</v>
      </c>
      <c r="T136">
        <v>78.5</v>
      </c>
      <c r="U136">
        <v>9.6</v>
      </c>
      <c r="V136">
        <v>36.6</v>
      </c>
      <c r="W136" s="26">
        <v>328239523</v>
      </c>
      <c r="X136" s="25">
        <f t="shared" ca="1" si="5"/>
        <v>45584</v>
      </c>
    </row>
    <row r="137" spans="1:24">
      <c r="A137">
        <v>147</v>
      </c>
      <c r="B137" t="s">
        <v>469</v>
      </c>
      <c r="C137" t="s">
        <v>649</v>
      </c>
      <c r="D137" t="s">
        <v>39</v>
      </c>
      <c r="E137" t="s">
        <v>68</v>
      </c>
      <c r="F137" t="s">
        <v>472</v>
      </c>
      <c r="G137" t="s">
        <v>469</v>
      </c>
      <c r="H137" s="28" t="b">
        <v>1</v>
      </c>
      <c r="I137" t="s">
        <v>1807</v>
      </c>
      <c r="J137" t="s">
        <v>650</v>
      </c>
      <c r="K137" t="s">
        <v>273</v>
      </c>
      <c r="L137" s="26">
        <v>11600</v>
      </c>
      <c r="M137" s="26">
        <f ca="1">YEARFRAC(Q137,X137,1)</f>
        <v>84.441491931587592</v>
      </c>
      <c r="N137">
        <v>1940</v>
      </c>
      <c r="O137">
        <v>5</v>
      </c>
      <c r="P137">
        <v>10</v>
      </c>
      <c r="Q137" s="25">
        <f t="shared" si="4"/>
        <v>14741</v>
      </c>
      <c r="R137">
        <v>117.24</v>
      </c>
      <c r="S137" s="26">
        <v>21427700000000</v>
      </c>
      <c r="T137">
        <v>78.5</v>
      </c>
      <c r="U137">
        <v>9.6</v>
      </c>
      <c r="V137">
        <v>36.6</v>
      </c>
      <c r="W137" s="26">
        <v>328239523</v>
      </c>
      <c r="X137" s="25">
        <f t="shared" ca="1" si="5"/>
        <v>45584</v>
      </c>
    </row>
    <row r="138" spans="1:24">
      <c r="A138">
        <v>148</v>
      </c>
      <c r="B138" t="s">
        <v>45</v>
      </c>
      <c r="C138" t="s">
        <v>651</v>
      </c>
      <c r="D138" t="s">
        <v>313</v>
      </c>
      <c r="E138" t="s">
        <v>652</v>
      </c>
      <c r="F138" t="s">
        <v>653</v>
      </c>
      <c r="G138" t="s">
        <v>45</v>
      </c>
      <c r="H138" s="28" t="b">
        <v>1</v>
      </c>
      <c r="I138" t="s">
        <v>1807</v>
      </c>
      <c r="J138" t="s">
        <v>654</v>
      </c>
      <c r="K138" t="s">
        <v>655</v>
      </c>
      <c r="L138" s="26">
        <v>11500</v>
      </c>
      <c r="M138" s="26">
        <f ca="1">YEARFRAC(Q138,X138,1)</f>
        <v>40.022636217948723</v>
      </c>
      <c r="N138">
        <v>1984</v>
      </c>
      <c r="O138">
        <v>10</v>
      </c>
      <c r="P138">
        <v>10</v>
      </c>
      <c r="Q138" s="25">
        <f t="shared" si="4"/>
        <v>30965</v>
      </c>
      <c r="R138">
        <v>114.52</v>
      </c>
      <c r="S138" s="26">
        <v>421142267938</v>
      </c>
      <c r="T138">
        <v>77.8</v>
      </c>
      <c r="U138">
        <v>0.1</v>
      </c>
      <c r="V138">
        <v>15.9</v>
      </c>
      <c r="W138" s="26">
        <v>9770529</v>
      </c>
      <c r="X138" s="25">
        <f t="shared" ca="1" si="5"/>
        <v>45584</v>
      </c>
    </row>
    <row r="139" spans="1:24">
      <c r="A139">
        <v>148</v>
      </c>
      <c r="B139" t="s">
        <v>358</v>
      </c>
      <c r="C139" t="s">
        <v>1839</v>
      </c>
      <c r="D139" t="s">
        <v>165</v>
      </c>
      <c r="E139" t="s">
        <v>657</v>
      </c>
      <c r="F139" t="s">
        <v>524</v>
      </c>
      <c r="G139" t="s">
        <v>358</v>
      </c>
      <c r="H139" s="28" t="b">
        <v>1</v>
      </c>
      <c r="I139" t="s">
        <v>1807</v>
      </c>
      <c r="J139" t="s">
        <v>658</v>
      </c>
      <c r="K139" t="s">
        <v>659</v>
      </c>
      <c r="L139" s="26">
        <v>11500</v>
      </c>
      <c r="M139" s="26">
        <f ca="1">YEARFRAC(Q139,X139,1)</f>
        <v>74.67146090384756</v>
      </c>
      <c r="N139">
        <v>1950</v>
      </c>
      <c r="O139">
        <v>2</v>
      </c>
      <c r="P139">
        <v>16</v>
      </c>
      <c r="Q139" s="25">
        <f t="shared" si="4"/>
        <v>18310</v>
      </c>
      <c r="R139">
        <v>112.85</v>
      </c>
      <c r="S139" s="26">
        <v>3845630030824</v>
      </c>
      <c r="T139">
        <v>80.900000000000006</v>
      </c>
      <c r="U139">
        <v>11.5</v>
      </c>
      <c r="V139">
        <v>48.8</v>
      </c>
      <c r="W139" s="26">
        <v>83132799</v>
      </c>
      <c r="X139" s="25">
        <f t="shared" ca="1" si="5"/>
        <v>45584</v>
      </c>
    </row>
    <row r="140" spans="1:24">
      <c r="A140">
        <v>148</v>
      </c>
      <c r="B140" t="s">
        <v>358</v>
      </c>
      <c r="C140" t="s">
        <v>1840</v>
      </c>
      <c r="D140" t="s">
        <v>165</v>
      </c>
      <c r="E140" t="s">
        <v>657</v>
      </c>
      <c r="F140" t="s">
        <v>524</v>
      </c>
      <c r="G140" t="s">
        <v>358</v>
      </c>
      <c r="H140" s="28" t="b">
        <v>1</v>
      </c>
      <c r="I140" t="s">
        <v>1807</v>
      </c>
      <c r="J140" t="s">
        <v>658</v>
      </c>
      <c r="K140" t="s">
        <v>311</v>
      </c>
      <c r="L140" s="26">
        <v>11500</v>
      </c>
      <c r="M140" s="26">
        <f ca="1">YEARFRAC(Q140,X140,1)</f>
        <v>74.67146090384756</v>
      </c>
      <c r="N140">
        <v>1950</v>
      </c>
      <c r="O140">
        <v>2</v>
      </c>
      <c r="P140">
        <v>16</v>
      </c>
      <c r="Q140" s="25">
        <f t="shared" si="4"/>
        <v>18310</v>
      </c>
      <c r="R140">
        <v>112.85</v>
      </c>
      <c r="S140" s="26">
        <v>3845630030824</v>
      </c>
      <c r="T140">
        <v>80.900000000000006</v>
      </c>
      <c r="U140">
        <v>11.5</v>
      </c>
      <c r="V140">
        <v>48.8</v>
      </c>
      <c r="W140" s="26">
        <v>83132799</v>
      </c>
      <c r="X140" s="25">
        <f t="shared" ca="1" si="5"/>
        <v>45584</v>
      </c>
    </row>
    <row r="141" spans="1:24">
      <c r="A141">
        <v>151</v>
      </c>
      <c r="B141" t="s">
        <v>110</v>
      </c>
      <c r="C141" t="s">
        <v>661</v>
      </c>
      <c r="D141" t="s">
        <v>112</v>
      </c>
      <c r="E141" t="s">
        <v>662</v>
      </c>
      <c r="F141" t="s">
        <v>663</v>
      </c>
      <c r="G141" t="s">
        <v>110</v>
      </c>
      <c r="H141" s="28" t="b">
        <v>1</v>
      </c>
      <c r="I141" t="s">
        <v>1807</v>
      </c>
      <c r="J141" t="s">
        <v>664</v>
      </c>
      <c r="K141" t="s">
        <v>665</v>
      </c>
      <c r="L141" s="26">
        <v>11400</v>
      </c>
      <c r="M141" s="26">
        <f ca="1">YEARFRAC(Q141,X141,1)</f>
        <v>60.797405861496337</v>
      </c>
      <c r="N141">
        <v>1964</v>
      </c>
      <c r="O141">
        <v>1</v>
      </c>
      <c r="P141">
        <v>1</v>
      </c>
      <c r="Q141" s="25">
        <f t="shared" si="4"/>
        <v>23377</v>
      </c>
      <c r="R141">
        <v>125.08</v>
      </c>
      <c r="S141" s="26">
        <v>19910000000000</v>
      </c>
      <c r="T141">
        <v>77</v>
      </c>
      <c r="U141">
        <v>9.4</v>
      </c>
      <c r="V141">
        <v>59.2</v>
      </c>
      <c r="W141" s="26">
        <v>1397715000</v>
      </c>
      <c r="X141" s="25">
        <f t="shared" ca="1" si="5"/>
        <v>45584</v>
      </c>
    </row>
    <row r="142" spans="1:24">
      <c r="A142">
        <v>151</v>
      </c>
      <c r="B142" t="s">
        <v>28</v>
      </c>
      <c r="C142" t="s">
        <v>666</v>
      </c>
      <c r="D142" t="s">
        <v>39</v>
      </c>
      <c r="E142" t="s">
        <v>667</v>
      </c>
      <c r="F142" t="s">
        <v>668</v>
      </c>
      <c r="G142" t="s">
        <v>28</v>
      </c>
      <c r="H142" s="28" t="b">
        <v>1</v>
      </c>
      <c r="I142" t="s">
        <v>1807</v>
      </c>
      <c r="J142" t="s">
        <v>669</v>
      </c>
      <c r="K142" t="s">
        <v>71</v>
      </c>
      <c r="L142" s="26">
        <v>11400</v>
      </c>
      <c r="M142" s="26">
        <f ca="1">YEARFRAC(Q142,X142,1)</f>
        <v>52.244382457771586</v>
      </c>
      <c r="N142">
        <v>1972</v>
      </c>
      <c r="O142">
        <v>7</v>
      </c>
      <c r="P142">
        <v>21</v>
      </c>
      <c r="Q142" s="25">
        <f t="shared" si="4"/>
        <v>26501</v>
      </c>
      <c r="R142">
        <v>117.24</v>
      </c>
      <c r="S142" s="26">
        <v>21427700000000</v>
      </c>
      <c r="T142">
        <v>78.5</v>
      </c>
      <c r="U142">
        <v>9.6</v>
      </c>
      <c r="V142">
        <v>36.6</v>
      </c>
      <c r="W142" s="26">
        <v>328239523</v>
      </c>
      <c r="X142" s="25">
        <f t="shared" ca="1" si="5"/>
        <v>45584</v>
      </c>
    </row>
    <row r="143" spans="1:24">
      <c r="A143">
        <v>153</v>
      </c>
      <c r="B143" t="s">
        <v>56</v>
      </c>
      <c r="C143" t="s">
        <v>670</v>
      </c>
      <c r="D143" t="s">
        <v>39</v>
      </c>
      <c r="E143" t="s">
        <v>68</v>
      </c>
      <c r="F143" t="s">
        <v>211</v>
      </c>
      <c r="G143" t="s">
        <v>56</v>
      </c>
      <c r="H143" s="28" t="b">
        <v>1</v>
      </c>
      <c r="I143" t="s">
        <v>1807</v>
      </c>
      <c r="J143" t="s">
        <v>671</v>
      </c>
      <c r="K143" t="s">
        <v>672</v>
      </c>
      <c r="L143" s="26">
        <v>11300</v>
      </c>
      <c r="M143" s="26">
        <f ca="1">YEARFRAC(Q143,X143,1)</f>
        <v>76.049991111111112</v>
      </c>
      <c r="N143">
        <v>1948</v>
      </c>
      <c r="O143">
        <v>9</v>
      </c>
      <c r="P143">
        <v>30</v>
      </c>
      <c r="Q143" s="25">
        <f t="shared" si="4"/>
        <v>17806</v>
      </c>
      <c r="R143">
        <v>117.24</v>
      </c>
      <c r="S143" s="26">
        <v>21427700000000</v>
      </c>
      <c r="T143">
        <v>78.5</v>
      </c>
      <c r="U143">
        <v>9.6</v>
      </c>
      <c r="V143">
        <v>36.6</v>
      </c>
      <c r="W143" s="26">
        <v>328239523</v>
      </c>
      <c r="X143" s="25">
        <f t="shared" ca="1" si="5"/>
        <v>45584</v>
      </c>
    </row>
    <row r="144" spans="1:24">
      <c r="A144">
        <v>153</v>
      </c>
      <c r="B144" t="s">
        <v>257</v>
      </c>
      <c r="C144" t="s">
        <v>673</v>
      </c>
      <c r="D144" t="s">
        <v>672</v>
      </c>
      <c r="E144" t="s">
        <v>674</v>
      </c>
      <c r="F144" t="s">
        <v>675</v>
      </c>
      <c r="G144" t="s">
        <v>257</v>
      </c>
      <c r="H144" s="28" t="b">
        <v>1</v>
      </c>
      <c r="I144" t="s">
        <v>1807</v>
      </c>
      <c r="J144" t="s">
        <v>676</v>
      </c>
      <c r="K144" t="s">
        <v>677</v>
      </c>
      <c r="L144" s="26">
        <v>11300</v>
      </c>
      <c r="M144" s="26">
        <f ca="1">YEARFRAC(Q144,X144,1)</f>
        <v>71.112936344969199</v>
      </c>
      <c r="N144">
        <v>1953</v>
      </c>
      <c r="O144">
        <v>9</v>
      </c>
      <c r="P144">
        <v>8</v>
      </c>
      <c r="Q144" s="25">
        <f t="shared" si="4"/>
        <v>19610</v>
      </c>
      <c r="R144">
        <v>108.15</v>
      </c>
      <c r="S144" s="26">
        <v>395098666122</v>
      </c>
      <c r="T144">
        <v>82.8</v>
      </c>
      <c r="U144">
        <v>23.1</v>
      </c>
      <c r="V144">
        <v>25.3</v>
      </c>
      <c r="W144" s="26">
        <v>9053300</v>
      </c>
      <c r="X144" s="25">
        <f t="shared" ca="1" si="5"/>
        <v>45584</v>
      </c>
    </row>
    <row r="145" spans="1:24">
      <c r="A145">
        <v>153</v>
      </c>
      <c r="B145" t="s">
        <v>257</v>
      </c>
      <c r="C145" t="s">
        <v>679</v>
      </c>
      <c r="D145" t="s">
        <v>281</v>
      </c>
      <c r="E145" t="s">
        <v>680</v>
      </c>
      <c r="F145" t="s">
        <v>257</v>
      </c>
      <c r="G145" t="s">
        <v>257</v>
      </c>
      <c r="H145" s="28" t="b">
        <v>0</v>
      </c>
      <c r="I145" t="s">
        <v>1807</v>
      </c>
      <c r="J145" t="s">
        <v>681</v>
      </c>
      <c r="K145" t="s">
        <v>682</v>
      </c>
      <c r="L145" s="26">
        <v>11300</v>
      </c>
      <c r="M145" s="26">
        <f ca="1">YEARFRAC(Q145,X145,1)</f>
        <v>64.520891247578135</v>
      </c>
      <c r="N145">
        <v>1960</v>
      </c>
      <c r="O145">
        <v>4</v>
      </c>
      <c r="P145">
        <v>11</v>
      </c>
      <c r="Q145" s="25">
        <f t="shared" si="4"/>
        <v>22017</v>
      </c>
      <c r="R145">
        <v>119.8</v>
      </c>
      <c r="S145" s="26">
        <v>1392680589329</v>
      </c>
      <c r="T145">
        <v>82.7</v>
      </c>
      <c r="U145">
        <v>23</v>
      </c>
      <c r="V145">
        <v>47.4</v>
      </c>
      <c r="W145" s="26">
        <v>25766605</v>
      </c>
      <c r="X145" s="25">
        <f t="shared" ca="1" si="5"/>
        <v>45584</v>
      </c>
    </row>
    <row r="146" spans="1:24">
      <c r="A146">
        <v>153</v>
      </c>
      <c r="B146" t="s">
        <v>56</v>
      </c>
      <c r="C146" t="s">
        <v>683</v>
      </c>
      <c r="D146" t="s">
        <v>177</v>
      </c>
      <c r="E146" t="s">
        <v>684</v>
      </c>
      <c r="F146" t="s">
        <v>271</v>
      </c>
      <c r="G146" t="s">
        <v>56</v>
      </c>
      <c r="H146" s="28" t="b">
        <v>1</v>
      </c>
      <c r="I146" t="s">
        <v>1807</v>
      </c>
      <c r="J146" t="s">
        <v>685</v>
      </c>
      <c r="K146" t="s">
        <v>628</v>
      </c>
      <c r="L146" s="26">
        <v>11300</v>
      </c>
      <c r="M146" s="26">
        <f ca="1">YEARFRAC(Q146,X146,1)</f>
        <v>59.463381245722111</v>
      </c>
      <c r="N146">
        <v>1965</v>
      </c>
      <c r="O146">
        <v>5</v>
      </c>
      <c r="P146">
        <v>3</v>
      </c>
      <c r="Q146" s="25">
        <f t="shared" si="4"/>
        <v>23865</v>
      </c>
      <c r="R146">
        <v>99.55</v>
      </c>
      <c r="S146" s="26">
        <v>703082435360</v>
      </c>
      <c r="T146">
        <v>83.6</v>
      </c>
      <c r="U146">
        <v>10.1</v>
      </c>
      <c r="V146">
        <v>28.8</v>
      </c>
      <c r="W146" s="26">
        <v>8574832</v>
      </c>
      <c r="X146" s="25">
        <f t="shared" ca="1" si="5"/>
        <v>45584</v>
      </c>
    </row>
    <row r="147" spans="1:24">
      <c r="A147">
        <v>157</v>
      </c>
      <c r="B147" t="s">
        <v>28</v>
      </c>
      <c r="C147" t="s">
        <v>686</v>
      </c>
      <c r="D147" t="s">
        <v>687</v>
      </c>
      <c r="E147" t="s">
        <v>688</v>
      </c>
      <c r="F147" t="s">
        <v>172</v>
      </c>
      <c r="G147" t="s">
        <v>28</v>
      </c>
      <c r="H147" s="28" t="b">
        <v>1</v>
      </c>
      <c r="I147" t="s">
        <v>1807</v>
      </c>
      <c r="J147" t="s">
        <v>689</v>
      </c>
      <c r="K147" t="s">
        <v>690</v>
      </c>
      <c r="L147" s="26">
        <v>11100</v>
      </c>
      <c r="M147" s="26">
        <f ca="1">YEARFRAC(Q147,X147,1)</f>
        <v>90.274474998495691</v>
      </c>
      <c r="N147">
        <v>1934</v>
      </c>
      <c r="O147">
        <v>7</v>
      </c>
      <c r="P147">
        <v>11</v>
      </c>
      <c r="Q147" s="25">
        <f t="shared" si="4"/>
        <v>12611</v>
      </c>
      <c r="R147">
        <v>110.62</v>
      </c>
      <c r="S147" s="26">
        <v>2001244392042</v>
      </c>
      <c r="T147">
        <v>82.9</v>
      </c>
      <c r="U147">
        <v>24.3</v>
      </c>
      <c r="V147">
        <v>59.1</v>
      </c>
      <c r="W147" s="26">
        <v>60297396</v>
      </c>
      <c r="X147" s="25">
        <f t="shared" ca="1" si="5"/>
        <v>45584</v>
      </c>
    </row>
    <row r="148" spans="1:24">
      <c r="A148">
        <v>157</v>
      </c>
      <c r="B148" t="s">
        <v>28</v>
      </c>
      <c r="C148" t="s">
        <v>1841</v>
      </c>
      <c r="D148" t="s">
        <v>693</v>
      </c>
      <c r="E148" t="s">
        <v>694</v>
      </c>
      <c r="F148" t="s">
        <v>172</v>
      </c>
      <c r="G148" t="s">
        <v>28</v>
      </c>
      <c r="H148" s="28" t="b">
        <v>0</v>
      </c>
      <c r="I148" t="s">
        <v>1807</v>
      </c>
      <c r="J148" t="s">
        <v>482</v>
      </c>
      <c r="K148" t="s">
        <v>695</v>
      </c>
      <c r="L148" s="26">
        <v>11100</v>
      </c>
      <c r="M148" s="26">
        <f ca="1">YEARFRAC(Q148,X148,1)</f>
        <v>74.383989194714175</v>
      </c>
      <c r="N148">
        <v>1950</v>
      </c>
      <c r="O148">
        <v>6</v>
      </c>
      <c r="P148">
        <v>1</v>
      </c>
      <c r="Q148" s="25">
        <f t="shared" si="4"/>
        <v>18415</v>
      </c>
      <c r="R148">
        <v>158.93</v>
      </c>
      <c r="S148" s="26">
        <v>351431649241</v>
      </c>
      <c r="T148">
        <v>63.9</v>
      </c>
      <c r="U148">
        <v>27.5</v>
      </c>
      <c r="V148">
        <v>29.2</v>
      </c>
      <c r="W148" s="26">
        <v>58558270</v>
      </c>
      <c r="X148" s="25">
        <f t="shared" ca="1" si="5"/>
        <v>45584</v>
      </c>
    </row>
    <row r="149" spans="1:24">
      <c r="A149">
        <v>159</v>
      </c>
      <c r="B149" t="s">
        <v>45</v>
      </c>
      <c r="C149" t="s">
        <v>697</v>
      </c>
      <c r="D149" t="s">
        <v>112</v>
      </c>
      <c r="E149" t="s">
        <v>199</v>
      </c>
      <c r="F149" t="s">
        <v>200</v>
      </c>
      <c r="G149" t="s">
        <v>45</v>
      </c>
      <c r="H149" s="28" t="b">
        <v>1</v>
      </c>
      <c r="I149" t="s">
        <v>1807</v>
      </c>
      <c r="J149" t="s">
        <v>162</v>
      </c>
      <c r="K149" t="s">
        <v>698</v>
      </c>
      <c r="L149" s="26">
        <v>11000</v>
      </c>
      <c r="M149" s="26">
        <f ca="1">YEARFRAC(Q149,X149,1)</f>
        <v>52.797406890851803</v>
      </c>
      <c r="N149">
        <v>1972</v>
      </c>
      <c r="O149">
        <v>1</v>
      </c>
      <c r="P149">
        <v>1</v>
      </c>
      <c r="Q149" s="25">
        <f t="shared" si="4"/>
        <v>26299</v>
      </c>
      <c r="R149">
        <v>125.08</v>
      </c>
      <c r="S149" s="26">
        <v>19910000000000</v>
      </c>
      <c r="T149">
        <v>77</v>
      </c>
      <c r="U149">
        <v>9.4</v>
      </c>
      <c r="V149">
        <v>59.2</v>
      </c>
      <c r="W149" s="26">
        <v>1397715000</v>
      </c>
      <c r="X149" s="25">
        <f t="shared" ca="1" si="5"/>
        <v>45584</v>
      </c>
    </row>
    <row r="150" spans="1:24">
      <c r="A150">
        <v>161</v>
      </c>
      <c r="B150" t="s">
        <v>56</v>
      </c>
      <c r="C150" t="s">
        <v>699</v>
      </c>
      <c r="D150" t="s">
        <v>39</v>
      </c>
      <c r="E150" t="s">
        <v>700</v>
      </c>
      <c r="F150" t="s">
        <v>701</v>
      </c>
      <c r="G150" t="s">
        <v>56</v>
      </c>
      <c r="H150" s="28" t="b">
        <v>0</v>
      </c>
      <c r="I150" t="s">
        <v>1807</v>
      </c>
      <c r="J150" t="s">
        <v>702</v>
      </c>
      <c r="K150" t="s">
        <v>703</v>
      </c>
      <c r="L150" s="26">
        <v>10900</v>
      </c>
      <c r="M150" s="26">
        <f ca="1">YEARFRAC(Q150,X150,1)</f>
        <v>84.809053864765062</v>
      </c>
      <c r="N150">
        <v>1939</v>
      </c>
      <c r="O150">
        <v>12</v>
      </c>
      <c r="P150">
        <v>28</v>
      </c>
      <c r="Q150" s="25">
        <f t="shared" si="4"/>
        <v>14607</v>
      </c>
      <c r="R150">
        <v>117.24</v>
      </c>
      <c r="S150" s="26">
        <v>21427700000000</v>
      </c>
      <c r="T150">
        <v>78.5</v>
      </c>
      <c r="U150">
        <v>9.6</v>
      </c>
      <c r="V150">
        <v>36.6</v>
      </c>
      <c r="W150" s="26">
        <v>328239523</v>
      </c>
      <c r="X150" s="25">
        <f t="shared" ca="1" si="5"/>
        <v>45584</v>
      </c>
    </row>
    <row r="151" spans="1:24">
      <c r="A151">
        <v>161</v>
      </c>
      <c r="B151" t="s">
        <v>28</v>
      </c>
      <c r="C151" t="s">
        <v>1842</v>
      </c>
      <c r="D151" t="s">
        <v>39</v>
      </c>
      <c r="E151" t="s">
        <v>440</v>
      </c>
      <c r="F151" t="s">
        <v>705</v>
      </c>
      <c r="G151" t="s">
        <v>28</v>
      </c>
      <c r="H151" s="28" t="b">
        <v>1</v>
      </c>
      <c r="I151" t="s">
        <v>1810</v>
      </c>
      <c r="J151" t="s">
        <v>706</v>
      </c>
      <c r="K151" t="s">
        <v>707</v>
      </c>
      <c r="L151" s="26">
        <v>10900</v>
      </c>
      <c r="M151" s="26">
        <f ca="1">YEARFRAC(Q151,X151,1)</f>
        <v>87.340177960301162</v>
      </c>
      <c r="N151">
        <v>1937</v>
      </c>
      <c r="O151">
        <v>6</v>
      </c>
      <c r="P151">
        <v>17</v>
      </c>
      <c r="Q151" s="25">
        <f t="shared" si="4"/>
        <v>13683</v>
      </c>
      <c r="R151">
        <v>117.24</v>
      </c>
      <c r="S151" s="26">
        <v>21427700000000</v>
      </c>
      <c r="T151">
        <v>78.5</v>
      </c>
      <c r="U151">
        <v>9.6</v>
      </c>
      <c r="V151">
        <v>36.6</v>
      </c>
      <c r="W151" s="26">
        <v>328239523</v>
      </c>
      <c r="X151" s="25">
        <f t="shared" ca="1" si="5"/>
        <v>45584</v>
      </c>
    </row>
    <row r="152" spans="1:24">
      <c r="A152">
        <v>161</v>
      </c>
      <c r="B152" t="s">
        <v>28</v>
      </c>
      <c r="C152" t="s">
        <v>1843</v>
      </c>
      <c r="D152" t="s">
        <v>74</v>
      </c>
      <c r="E152" t="s">
        <v>75</v>
      </c>
      <c r="F152" t="s">
        <v>709</v>
      </c>
      <c r="G152" t="s">
        <v>28</v>
      </c>
      <c r="H152" s="28" t="b">
        <v>0</v>
      </c>
      <c r="I152" t="s">
        <v>1807</v>
      </c>
      <c r="J152" t="s">
        <v>710</v>
      </c>
      <c r="K152" t="s">
        <v>711</v>
      </c>
      <c r="L152" s="26">
        <v>10900</v>
      </c>
      <c r="M152" s="26">
        <f ca="1">YEARFRAC(Q152,X152,1)</f>
        <v>69.000704005006256</v>
      </c>
      <c r="N152">
        <v>1955</v>
      </c>
      <c r="O152">
        <v>10</v>
      </c>
      <c r="P152">
        <v>19</v>
      </c>
      <c r="Q152" s="25">
        <f t="shared" si="4"/>
        <v>20381</v>
      </c>
      <c r="R152">
        <v>141.54</v>
      </c>
      <c r="S152" s="26">
        <v>1258286717125</v>
      </c>
      <c r="T152">
        <v>75</v>
      </c>
      <c r="U152">
        <v>13.1</v>
      </c>
      <c r="V152">
        <v>55.1</v>
      </c>
      <c r="W152" s="26">
        <v>126014024</v>
      </c>
      <c r="X152" s="25">
        <f t="shared" ca="1" si="5"/>
        <v>45584</v>
      </c>
    </row>
    <row r="153" spans="1:24">
      <c r="A153">
        <v>164</v>
      </c>
      <c r="B153" t="s">
        <v>66</v>
      </c>
      <c r="C153" t="s">
        <v>712</v>
      </c>
      <c r="D153" t="s">
        <v>39</v>
      </c>
      <c r="E153" t="s">
        <v>68</v>
      </c>
      <c r="F153" t="s">
        <v>142</v>
      </c>
      <c r="G153" t="s">
        <v>66</v>
      </c>
      <c r="H153" s="28" t="b">
        <v>0</v>
      </c>
      <c r="I153" t="s">
        <v>1807</v>
      </c>
      <c r="J153" t="s">
        <v>713</v>
      </c>
      <c r="K153" t="s">
        <v>474</v>
      </c>
      <c r="L153" s="26">
        <v>10700</v>
      </c>
      <c r="M153" s="26">
        <f ca="1">YEARFRAC(Q153,X153,1)</f>
        <v>95.206023271731695</v>
      </c>
      <c r="N153">
        <v>1929</v>
      </c>
      <c r="O153">
        <v>8</v>
      </c>
      <c r="P153">
        <v>5</v>
      </c>
      <c r="Q153" s="25">
        <f t="shared" si="4"/>
        <v>10810</v>
      </c>
      <c r="R153">
        <v>117.24</v>
      </c>
      <c r="S153" s="26">
        <v>21427700000000</v>
      </c>
      <c r="T153">
        <v>78.5</v>
      </c>
      <c r="U153">
        <v>9.6</v>
      </c>
      <c r="V153">
        <v>36.6</v>
      </c>
      <c r="W153" s="26">
        <v>328239523</v>
      </c>
      <c r="X153" s="25">
        <f t="shared" ca="1" si="5"/>
        <v>45584</v>
      </c>
    </row>
    <row r="154" spans="1:24">
      <c r="A154">
        <v>165</v>
      </c>
      <c r="B154" t="s">
        <v>597</v>
      </c>
      <c r="C154" t="s">
        <v>714</v>
      </c>
      <c r="D154" t="s">
        <v>39</v>
      </c>
      <c r="E154" t="s">
        <v>715</v>
      </c>
      <c r="F154" t="s">
        <v>716</v>
      </c>
      <c r="G154" t="s">
        <v>597</v>
      </c>
      <c r="H154" s="28" t="b">
        <v>1</v>
      </c>
      <c r="I154" t="s">
        <v>1807</v>
      </c>
      <c r="J154" t="s">
        <v>717</v>
      </c>
      <c r="K154" t="s">
        <v>531</v>
      </c>
      <c r="L154" s="26">
        <v>10600</v>
      </c>
      <c r="M154" s="26">
        <f ca="1">YEARFRAC(Q154,X154,1)</f>
        <v>83.37303216974675</v>
      </c>
      <c r="N154">
        <v>1941</v>
      </c>
      <c r="O154">
        <v>6</v>
      </c>
      <c r="P154">
        <v>5</v>
      </c>
      <c r="Q154" s="25">
        <f t="shared" si="4"/>
        <v>15132</v>
      </c>
      <c r="R154">
        <v>117.24</v>
      </c>
      <c r="S154" s="26">
        <v>21427700000000</v>
      </c>
      <c r="T154">
        <v>78.5</v>
      </c>
      <c r="U154">
        <v>9.6</v>
      </c>
      <c r="V154">
        <v>36.6</v>
      </c>
      <c r="W154" s="26">
        <v>328239523</v>
      </c>
      <c r="X154" s="25">
        <f t="shared" ca="1" si="5"/>
        <v>45584</v>
      </c>
    </row>
    <row r="155" spans="1:24">
      <c r="A155">
        <v>165</v>
      </c>
      <c r="B155" t="s">
        <v>110</v>
      </c>
      <c r="C155" t="s">
        <v>718</v>
      </c>
      <c r="D155" t="s">
        <v>719</v>
      </c>
      <c r="E155" t="s">
        <v>720</v>
      </c>
      <c r="F155" t="s">
        <v>520</v>
      </c>
      <c r="G155" t="s">
        <v>110</v>
      </c>
      <c r="H155" s="28" t="b">
        <v>1</v>
      </c>
      <c r="I155" t="s">
        <v>1807</v>
      </c>
      <c r="J155" t="s">
        <v>721</v>
      </c>
      <c r="K155" t="s">
        <v>722</v>
      </c>
      <c r="L155" s="26">
        <v>10600</v>
      </c>
      <c r="M155" s="26">
        <f ca="1">YEARFRAC(Q155,X155,1)</f>
        <v>74.797400890706001</v>
      </c>
      <c r="N155">
        <v>1950</v>
      </c>
      <c r="O155">
        <v>1</v>
      </c>
      <c r="P155">
        <v>1</v>
      </c>
      <c r="Q155" s="25">
        <f t="shared" si="4"/>
        <v>18264</v>
      </c>
      <c r="R155">
        <v>167.4</v>
      </c>
      <c r="S155" s="26">
        <v>1839758040766</v>
      </c>
      <c r="T155">
        <v>75.7</v>
      </c>
      <c r="U155">
        <v>14.2</v>
      </c>
      <c r="V155">
        <v>65.099999999999994</v>
      </c>
      <c r="W155" s="26">
        <v>212559417</v>
      </c>
      <c r="X155" s="25">
        <f t="shared" ca="1" si="5"/>
        <v>45584</v>
      </c>
    </row>
    <row r="156" spans="1:24">
      <c r="A156">
        <v>167</v>
      </c>
      <c r="B156" t="s">
        <v>56</v>
      </c>
      <c r="C156" t="s">
        <v>1844</v>
      </c>
      <c r="D156" t="s">
        <v>334</v>
      </c>
      <c r="E156" t="s">
        <v>335</v>
      </c>
      <c r="F156" t="s">
        <v>725</v>
      </c>
      <c r="G156" t="s">
        <v>56</v>
      </c>
      <c r="H156" s="28" t="b">
        <v>1</v>
      </c>
      <c r="I156" t="s">
        <v>1807</v>
      </c>
      <c r="J156" t="s">
        <v>726</v>
      </c>
      <c r="K156" t="s">
        <v>727</v>
      </c>
      <c r="L156" s="26">
        <v>10500</v>
      </c>
      <c r="M156" s="26">
        <f ca="1">YEARFRAC(Q156,X156,1)</f>
        <v>58.605754060324827</v>
      </c>
      <c r="N156">
        <v>1966</v>
      </c>
      <c r="O156">
        <v>3</v>
      </c>
      <c r="P156">
        <v>12</v>
      </c>
      <c r="Q156" s="25">
        <f t="shared" si="4"/>
        <v>24178</v>
      </c>
      <c r="R156">
        <v>180.75</v>
      </c>
      <c r="S156" s="26">
        <v>1699876578871</v>
      </c>
      <c r="T156">
        <v>72.7</v>
      </c>
      <c r="U156">
        <v>11.4</v>
      </c>
      <c r="V156">
        <v>46.2</v>
      </c>
      <c r="W156" s="26">
        <v>144373535</v>
      </c>
      <c r="X156" s="25">
        <f t="shared" ca="1" si="5"/>
        <v>45584</v>
      </c>
    </row>
    <row r="157" spans="1:24">
      <c r="A157">
        <v>167</v>
      </c>
      <c r="B157" t="s">
        <v>28</v>
      </c>
      <c r="C157" t="s">
        <v>728</v>
      </c>
      <c r="D157" t="s">
        <v>112</v>
      </c>
      <c r="E157" t="s">
        <v>609</v>
      </c>
      <c r="F157" t="s">
        <v>254</v>
      </c>
      <c r="G157" t="s">
        <v>28</v>
      </c>
      <c r="H157" s="28" t="b">
        <v>1</v>
      </c>
      <c r="I157" t="s">
        <v>1807</v>
      </c>
      <c r="J157" t="s">
        <v>556</v>
      </c>
      <c r="K157" t="s">
        <v>729</v>
      </c>
      <c r="L157" s="26">
        <v>10500</v>
      </c>
      <c r="M157" s="26">
        <f ca="1">YEARFRAC(Q157,X157,1)</f>
        <v>40.797409188034187</v>
      </c>
      <c r="N157">
        <v>1984</v>
      </c>
      <c r="O157">
        <v>1</v>
      </c>
      <c r="P157">
        <v>1</v>
      </c>
      <c r="Q157" s="25">
        <f t="shared" si="4"/>
        <v>30682</v>
      </c>
      <c r="R157">
        <v>125.08</v>
      </c>
      <c r="S157" s="26">
        <v>19910000000000</v>
      </c>
      <c r="T157">
        <v>77</v>
      </c>
      <c r="U157">
        <v>9.4</v>
      </c>
      <c r="V157">
        <v>59.2</v>
      </c>
      <c r="W157" s="26">
        <v>1397715000</v>
      </c>
      <c r="X157" s="25">
        <f t="shared" ca="1" si="5"/>
        <v>45584</v>
      </c>
    </row>
    <row r="158" spans="1:24">
      <c r="A158">
        <v>167</v>
      </c>
      <c r="B158" t="s">
        <v>56</v>
      </c>
      <c r="C158" t="s">
        <v>730</v>
      </c>
      <c r="D158" t="s">
        <v>313</v>
      </c>
      <c r="E158" t="s">
        <v>652</v>
      </c>
      <c r="F158" t="s">
        <v>731</v>
      </c>
      <c r="G158" t="s">
        <v>56</v>
      </c>
      <c r="H158" s="28" t="b">
        <v>1</v>
      </c>
      <c r="I158" t="s">
        <v>1807</v>
      </c>
      <c r="J158" t="s">
        <v>732</v>
      </c>
      <c r="K158" t="s">
        <v>733</v>
      </c>
      <c r="L158" s="26">
        <v>10500</v>
      </c>
      <c r="M158" s="26">
        <f ca="1">YEARFRAC(Q158,X158,1)</f>
        <v>47.107460643394937</v>
      </c>
      <c r="N158">
        <v>1977</v>
      </c>
      <c r="O158">
        <v>9</v>
      </c>
      <c r="P158">
        <v>10</v>
      </c>
      <c r="Q158" s="25">
        <f t="shared" si="4"/>
        <v>28378</v>
      </c>
      <c r="R158">
        <v>114.52</v>
      </c>
      <c r="S158" s="26">
        <v>421142267938</v>
      </c>
      <c r="T158">
        <v>77.8</v>
      </c>
      <c r="U158">
        <v>0.1</v>
      </c>
      <c r="V158">
        <v>15.9</v>
      </c>
      <c r="W158" s="26">
        <v>9770529</v>
      </c>
      <c r="X158" s="25">
        <f t="shared" ca="1" si="5"/>
        <v>45584</v>
      </c>
    </row>
    <row r="159" spans="1:24">
      <c r="A159">
        <v>170</v>
      </c>
      <c r="B159" t="s">
        <v>56</v>
      </c>
      <c r="C159" t="s">
        <v>734</v>
      </c>
      <c r="D159" t="s">
        <v>39</v>
      </c>
      <c r="E159" t="s">
        <v>599</v>
      </c>
      <c r="F159" t="s">
        <v>735</v>
      </c>
      <c r="G159" t="s">
        <v>56</v>
      </c>
      <c r="H159" s="28" t="b">
        <v>1</v>
      </c>
      <c r="I159" t="s">
        <v>1807</v>
      </c>
      <c r="J159" t="s">
        <v>736</v>
      </c>
      <c r="K159" t="s">
        <v>419</v>
      </c>
      <c r="L159" s="26">
        <v>10300</v>
      </c>
      <c r="M159" s="26">
        <f ca="1">YEARFRAC(Q159,X159,1)</f>
        <v>71.885726072607255</v>
      </c>
      <c r="N159">
        <v>1952</v>
      </c>
      <c r="O159">
        <v>11</v>
      </c>
      <c r="P159">
        <v>29</v>
      </c>
      <c r="Q159" s="25">
        <f t="shared" si="4"/>
        <v>19327</v>
      </c>
      <c r="R159">
        <v>117.24</v>
      </c>
      <c r="S159" s="26">
        <v>21427700000000</v>
      </c>
      <c r="T159">
        <v>78.5</v>
      </c>
      <c r="U159">
        <v>9.6</v>
      </c>
      <c r="V159">
        <v>36.6</v>
      </c>
      <c r="W159" s="26">
        <v>328239523</v>
      </c>
      <c r="X159" s="25">
        <f t="shared" ca="1" si="5"/>
        <v>45584</v>
      </c>
    </row>
    <row r="160" spans="1:24">
      <c r="A160">
        <v>171</v>
      </c>
      <c r="B160" t="s">
        <v>45</v>
      </c>
      <c r="C160" t="s">
        <v>737</v>
      </c>
      <c r="D160" t="s">
        <v>281</v>
      </c>
      <c r="E160" t="s">
        <v>614</v>
      </c>
      <c r="F160" t="s">
        <v>738</v>
      </c>
      <c r="G160" t="s">
        <v>45</v>
      </c>
      <c r="H160" s="28" t="b">
        <v>1</v>
      </c>
      <c r="I160" t="s">
        <v>1807</v>
      </c>
      <c r="J160" t="s">
        <v>739</v>
      </c>
      <c r="K160" t="s">
        <v>740</v>
      </c>
      <c r="L160" s="26">
        <v>10200</v>
      </c>
      <c r="M160" s="26">
        <f ca="1">YEARFRAC(Q160,X160,1)</f>
        <v>44.921318890608262</v>
      </c>
      <c r="N160">
        <v>1979</v>
      </c>
      <c r="O160">
        <v>11</v>
      </c>
      <c r="P160">
        <v>17</v>
      </c>
      <c r="Q160" s="25">
        <f t="shared" si="4"/>
        <v>29176</v>
      </c>
      <c r="R160">
        <v>119.8</v>
      </c>
      <c r="S160" s="26">
        <v>1392680589329</v>
      </c>
      <c r="T160">
        <v>82.7</v>
      </c>
      <c r="U160">
        <v>23</v>
      </c>
      <c r="V160">
        <v>47.4</v>
      </c>
      <c r="W160" s="26">
        <v>25766605</v>
      </c>
      <c r="X160" s="25">
        <f t="shared" ca="1" si="5"/>
        <v>45584</v>
      </c>
    </row>
    <row r="161" spans="1:24">
      <c r="A161">
        <v>171</v>
      </c>
      <c r="B161" t="s">
        <v>358</v>
      </c>
      <c r="C161" t="s">
        <v>741</v>
      </c>
      <c r="D161" t="s">
        <v>39</v>
      </c>
      <c r="E161" t="s">
        <v>742</v>
      </c>
      <c r="F161" t="s">
        <v>555</v>
      </c>
      <c r="G161" t="s">
        <v>358</v>
      </c>
      <c r="H161" s="28" t="b">
        <v>0</v>
      </c>
      <c r="I161" t="s">
        <v>1807</v>
      </c>
      <c r="J161" t="s">
        <v>743</v>
      </c>
      <c r="K161" t="s">
        <v>464</v>
      </c>
      <c r="L161" s="26">
        <v>10200</v>
      </c>
      <c r="M161" s="26">
        <f ca="1">YEARFRAC(Q161,X161,1)</f>
        <v>62.167702403198469</v>
      </c>
      <c r="N161">
        <v>1962</v>
      </c>
      <c r="O161">
        <v>8</v>
      </c>
      <c r="P161">
        <v>19</v>
      </c>
      <c r="Q161" s="25">
        <f t="shared" si="4"/>
        <v>22877</v>
      </c>
      <c r="R161">
        <v>117.24</v>
      </c>
      <c r="S161" s="26">
        <v>21427700000000</v>
      </c>
      <c r="T161">
        <v>78.5</v>
      </c>
      <c r="U161">
        <v>9.6</v>
      </c>
      <c r="V161">
        <v>36.6</v>
      </c>
      <c r="W161" s="26">
        <v>328239523</v>
      </c>
      <c r="X161" s="25">
        <f t="shared" ca="1" si="5"/>
        <v>45584</v>
      </c>
    </row>
    <row r="162" spans="1:24">
      <c r="A162">
        <v>171</v>
      </c>
      <c r="B162" t="s">
        <v>45</v>
      </c>
      <c r="C162" t="s">
        <v>744</v>
      </c>
      <c r="D162" t="s">
        <v>39</v>
      </c>
      <c r="E162" t="s">
        <v>745</v>
      </c>
      <c r="F162" t="s">
        <v>746</v>
      </c>
      <c r="G162" t="s">
        <v>45</v>
      </c>
      <c r="H162" s="28" t="b">
        <v>1</v>
      </c>
      <c r="I162" t="s">
        <v>1807</v>
      </c>
      <c r="J162" t="s">
        <v>747</v>
      </c>
      <c r="K162" t="s">
        <v>144</v>
      </c>
      <c r="L162" s="26">
        <v>10200</v>
      </c>
      <c r="M162" s="26">
        <f ca="1">YEARFRAC(Q162,X162,1)</f>
        <v>84.074628788610823</v>
      </c>
      <c r="N162">
        <v>1940</v>
      </c>
      <c r="O162">
        <v>9</v>
      </c>
      <c r="P162">
        <v>21</v>
      </c>
      <c r="Q162" s="25">
        <f t="shared" si="4"/>
        <v>14875</v>
      </c>
      <c r="R162">
        <v>117.24</v>
      </c>
      <c r="S162" s="26">
        <v>21427700000000</v>
      </c>
      <c r="T162">
        <v>78.5</v>
      </c>
      <c r="U162">
        <v>9.6</v>
      </c>
      <c r="V162">
        <v>36.6</v>
      </c>
      <c r="W162" s="26">
        <v>328239523</v>
      </c>
      <c r="X162" s="25">
        <f t="shared" ca="1" si="5"/>
        <v>45584</v>
      </c>
    </row>
    <row r="163" spans="1:24">
      <c r="A163">
        <v>171</v>
      </c>
      <c r="B163" t="s">
        <v>299</v>
      </c>
      <c r="C163" t="s">
        <v>748</v>
      </c>
      <c r="D163" t="s">
        <v>39</v>
      </c>
      <c r="E163" t="s">
        <v>749</v>
      </c>
      <c r="F163" t="s">
        <v>410</v>
      </c>
      <c r="G163" t="s">
        <v>299</v>
      </c>
      <c r="H163" s="28" t="b">
        <v>1</v>
      </c>
      <c r="I163" t="s">
        <v>1807</v>
      </c>
      <c r="J163" t="s">
        <v>750</v>
      </c>
      <c r="K163" t="s">
        <v>751</v>
      </c>
      <c r="L163" s="26">
        <v>10200</v>
      </c>
      <c r="M163" s="26">
        <f ca="1">YEARFRAC(Q163,X163,1)</f>
        <v>65.62492222176131</v>
      </c>
      <c r="N163">
        <v>1959</v>
      </c>
      <c r="O163">
        <v>3</v>
      </c>
      <c r="P163">
        <v>5</v>
      </c>
      <c r="Q163" s="25">
        <f t="shared" si="4"/>
        <v>21614</v>
      </c>
      <c r="R163">
        <v>117.24</v>
      </c>
      <c r="S163" s="26">
        <v>21427700000000</v>
      </c>
      <c r="T163">
        <v>78.5</v>
      </c>
      <c r="U163">
        <v>9.6</v>
      </c>
      <c r="V163">
        <v>36.6</v>
      </c>
      <c r="W163" s="26">
        <v>328239523</v>
      </c>
      <c r="X163" s="25">
        <f t="shared" ca="1" si="5"/>
        <v>45584</v>
      </c>
    </row>
    <row r="164" spans="1:24">
      <c r="A164">
        <v>171</v>
      </c>
      <c r="B164" t="s">
        <v>257</v>
      </c>
      <c r="C164" t="s">
        <v>752</v>
      </c>
      <c r="D164" t="s">
        <v>334</v>
      </c>
      <c r="E164" t="s">
        <v>753</v>
      </c>
      <c r="F164" t="s">
        <v>456</v>
      </c>
      <c r="G164" t="s">
        <v>257</v>
      </c>
      <c r="H164" s="28" t="b">
        <v>1</v>
      </c>
      <c r="I164" t="s">
        <v>1807</v>
      </c>
      <c r="J164" t="s">
        <v>754</v>
      </c>
      <c r="K164" t="s">
        <v>755</v>
      </c>
      <c r="L164" s="26">
        <v>10200</v>
      </c>
      <c r="M164" s="26">
        <f ca="1">YEARFRAC(Q164,X164,1)</f>
        <v>76.014399999999995</v>
      </c>
      <c r="N164">
        <v>1948</v>
      </c>
      <c r="O164">
        <v>10</v>
      </c>
      <c r="P164">
        <v>13</v>
      </c>
      <c r="Q164" s="25">
        <f t="shared" si="4"/>
        <v>17819</v>
      </c>
      <c r="R164">
        <v>180.75</v>
      </c>
      <c r="S164" s="26">
        <v>1699876578871</v>
      </c>
      <c r="T164">
        <v>72.7</v>
      </c>
      <c r="U164">
        <v>11.4</v>
      </c>
      <c r="V164">
        <v>46.2</v>
      </c>
      <c r="W164" s="26">
        <v>144373535</v>
      </c>
      <c r="X164" s="25">
        <f t="shared" ca="1" si="5"/>
        <v>45584</v>
      </c>
    </row>
    <row r="165" spans="1:24">
      <c r="A165">
        <v>171</v>
      </c>
      <c r="B165" t="s">
        <v>45</v>
      </c>
      <c r="C165" t="s">
        <v>756</v>
      </c>
      <c r="D165" t="s">
        <v>562</v>
      </c>
      <c r="E165" t="s">
        <v>562</v>
      </c>
      <c r="F165" t="s">
        <v>119</v>
      </c>
      <c r="G165" t="s">
        <v>45</v>
      </c>
      <c r="H165" s="28" t="b">
        <v>1</v>
      </c>
      <c r="I165" t="s">
        <v>1807</v>
      </c>
      <c r="J165" t="s">
        <v>757</v>
      </c>
      <c r="K165" t="s">
        <v>758</v>
      </c>
      <c r="L165" s="26">
        <v>10200</v>
      </c>
      <c r="M165" s="26">
        <f ca="1">YEARFRAC(Q165,X165,1)</f>
        <v>42.586591111677066</v>
      </c>
      <c r="N165">
        <v>1982</v>
      </c>
      <c r="O165">
        <v>3</v>
      </c>
      <c r="P165">
        <v>19</v>
      </c>
      <c r="Q165" s="25">
        <f t="shared" si="4"/>
        <v>30029</v>
      </c>
      <c r="R165">
        <v>114.41</v>
      </c>
      <c r="S165" s="26">
        <v>372062527489</v>
      </c>
      <c r="T165">
        <v>83.1</v>
      </c>
      <c r="U165">
        <v>13.1</v>
      </c>
      <c r="V165">
        <v>21</v>
      </c>
      <c r="W165" s="26">
        <v>5703569</v>
      </c>
      <c r="X165" s="25">
        <f t="shared" ca="1" si="5"/>
        <v>45584</v>
      </c>
    </row>
    <row r="166" spans="1:24">
      <c r="A166">
        <v>171</v>
      </c>
      <c r="B166" t="s">
        <v>37</v>
      </c>
      <c r="C166" t="s">
        <v>759</v>
      </c>
      <c r="D166" t="s">
        <v>165</v>
      </c>
      <c r="E166" t="s">
        <v>760</v>
      </c>
      <c r="F166" t="s">
        <v>642</v>
      </c>
      <c r="G166" t="s">
        <v>37</v>
      </c>
      <c r="H166" s="28" t="b">
        <v>0</v>
      </c>
      <c r="I166" t="s">
        <v>1807</v>
      </c>
      <c r="J166" t="s">
        <v>761</v>
      </c>
      <c r="K166" t="s">
        <v>762</v>
      </c>
      <c r="L166" s="26">
        <v>10200</v>
      </c>
      <c r="M166" s="26">
        <f ca="1">YEARFRAC(Q166,X166,1)</f>
        <v>59.997980341995415</v>
      </c>
      <c r="N166">
        <v>1964</v>
      </c>
      <c r="O166">
        <v>10</v>
      </c>
      <c r="P166">
        <v>19</v>
      </c>
      <c r="Q166" s="25">
        <f t="shared" si="4"/>
        <v>23669</v>
      </c>
      <c r="R166">
        <v>112.85</v>
      </c>
      <c r="S166" s="26">
        <v>3845630030824</v>
      </c>
      <c r="T166">
        <v>80.900000000000006</v>
      </c>
      <c r="U166">
        <v>11.5</v>
      </c>
      <c r="V166">
        <v>48.8</v>
      </c>
      <c r="W166" s="26">
        <v>83132799</v>
      </c>
      <c r="X166" s="25">
        <f t="shared" ca="1" si="5"/>
        <v>45584</v>
      </c>
    </row>
    <row r="167" spans="1:24">
      <c r="A167">
        <v>171</v>
      </c>
      <c r="B167" t="s">
        <v>28</v>
      </c>
      <c r="C167" t="s">
        <v>763</v>
      </c>
      <c r="D167" t="s">
        <v>39</v>
      </c>
      <c r="E167" t="s">
        <v>196</v>
      </c>
      <c r="F167" t="s">
        <v>131</v>
      </c>
      <c r="G167" t="s">
        <v>28</v>
      </c>
      <c r="H167" s="28" t="b">
        <v>0</v>
      </c>
      <c r="I167" t="s">
        <v>1810</v>
      </c>
      <c r="J167" t="s">
        <v>132</v>
      </c>
      <c r="K167" t="s">
        <v>764</v>
      </c>
      <c r="L167" s="26">
        <v>10200</v>
      </c>
      <c r="M167" s="26">
        <f ca="1">YEARFRAC(Q167,X167,1)</f>
        <v>75.693360711841208</v>
      </c>
      <c r="N167">
        <v>1949</v>
      </c>
      <c r="O167">
        <v>2</v>
      </c>
      <c r="P167">
        <v>8</v>
      </c>
      <c r="Q167" s="25">
        <f t="shared" si="4"/>
        <v>17937</v>
      </c>
      <c r="R167">
        <v>117.24</v>
      </c>
      <c r="S167" s="26">
        <v>21427700000000</v>
      </c>
      <c r="T167">
        <v>78.5</v>
      </c>
      <c r="U167">
        <v>9.6</v>
      </c>
      <c r="V167">
        <v>36.6</v>
      </c>
      <c r="W167" s="26">
        <v>328239523</v>
      </c>
      <c r="X167" s="25">
        <f t="shared" ca="1" si="5"/>
        <v>45584</v>
      </c>
    </row>
    <row r="168" spans="1:24">
      <c r="A168">
        <v>179</v>
      </c>
      <c r="B168" t="s">
        <v>45</v>
      </c>
      <c r="C168" t="s">
        <v>765</v>
      </c>
      <c r="D168" t="s">
        <v>281</v>
      </c>
      <c r="E168" t="s">
        <v>614</v>
      </c>
      <c r="F168" t="s">
        <v>738</v>
      </c>
      <c r="G168" t="s">
        <v>45</v>
      </c>
      <c r="H168" s="28" t="b">
        <v>1</v>
      </c>
      <c r="I168" t="s">
        <v>1807</v>
      </c>
      <c r="J168" t="s">
        <v>766</v>
      </c>
      <c r="K168" t="s">
        <v>326</v>
      </c>
      <c r="L168" s="26">
        <v>10100</v>
      </c>
      <c r="M168" s="26">
        <f ca="1">YEARFRAC(Q168,X168,1)</f>
        <v>44.83918581121295</v>
      </c>
      <c r="N168">
        <v>1979</v>
      </c>
      <c r="O168">
        <v>12</v>
      </c>
      <c r="P168">
        <v>17</v>
      </c>
      <c r="Q168" s="25">
        <f t="shared" si="4"/>
        <v>29206</v>
      </c>
      <c r="R168">
        <v>119.8</v>
      </c>
      <c r="S168" s="26">
        <v>1392680589329</v>
      </c>
      <c r="T168">
        <v>82.7</v>
      </c>
      <c r="U168">
        <v>23</v>
      </c>
      <c r="V168">
        <v>47.4</v>
      </c>
      <c r="W168" s="26">
        <v>25766605</v>
      </c>
      <c r="X168" s="25">
        <f t="shared" ca="1" si="5"/>
        <v>45584</v>
      </c>
    </row>
    <row r="169" spans="1:24">
      <c r="A169">
        <v>179</v>
      </c>
      <c r="B169" t="s">
        <v>79</v>
      </c>
      <c r="C169" t="s">
        <v>767</v>
      </c>
      <c r="D169" t="s">
        <v>768</v>
      </c>
      <c r="E169" t="s">
        <v>769</v>
      </c>
      <c r="F169" t="s">
        <v>770</v>
      </c>
      <c r="G169" t="s">
        <v>79</v>
      </c>
      <c r="H169" s="28" t="b">
        <v>0</v>
      </c>
      <c r="I169" t="s">
        <v>1807</v>
      </c>
      <c r="J169" t="s">
        <v>771</v>
      </c>
      <c r="K169" t="s">
        <v>772</v>
      </c>
      <c r="L169" s="26">
        <v>10100</v>
      </c>
      <c r="M169" s="26">
        <f ca="1">YEARFRAC(Q169,X169,1)</f>
        <v>83.186858316221759</v>
      </c>
      <c r="N169">
        <v>1941</v>
      </c>
      <c r="O169">
        <v>8</v>
      </c>
      <c r="P169">
        <v>12</v>
      </c>
      <c r="Q169" s="25">
        <f t="shared" si="4"/>
        <v>15200</v>
      </c>
      <c r="R169">
        <v>121.46</v>
      </c>
      <c r="S169" s="26">
        <v>364701517788</v>
      </c>
      <c r="T169">
        <v>76</v>
      </c>
      <c r="U169">
        <v>12</v>
      </c>
      <c r="V169">
        <v>38.700000000000003</v>
      </c>
      <c r="W169" s="26">
        <v>32447385</v>
      </c>
      <c r="X169" s="25">
        <f t="shared" ca="1" si="5"/>
        <v>45584</v>
      </c>
    </row>
    <row r="170" spans="1:24">
      <c r="A170">
        <v>179</v>
      </c>
      <c r="B170" t="s">
        <v>469</v>
      </c>
      <c r="C170" t="s">
        <v>774</v>
      </c>
      <c r="D170" t="s">
        <v>112</v>
      </c>
      <c r="E170" t="s">
        <v>160</v>
      </c>
      <c r="F170" t="s">
        <v>472</v>
      </c>
      <c r="G170" t="s">
        <v>469</v>
      </c>
      <c r="H170" s="28" t="b">
        <v>1</v>
      </c>
      <c r="I170" t="s">
        <v>1810</v>
      </c>
      <c r="J170" t="s">
        <v>775</v>
      </c>
      <c r="K170" t="s">
        <v>776</v>
      </c>
      <c r="L170" s="26">
        <v>10100</v>
      </c>
      <c r="M170" s="26">
        <f ca="1">YEARFRAC(Q170,X170,1)</f>
        <v>60.797405861496337</v>
      </c>
      <c r="N170">
        <v>1964</v>
      </c>
      <c r="O170">
        <v>1</v>
      </c>
      <c r="P170">
        <v>1</v>
      </c>
      <c r="Q170" s="25">
        <f t="shared" si="4"/>
        <v>23377</v>
      </c>
      <c r="R170">
        <v>125.08</v>
      </c>
      <c r="S170" s="26">
        <v>19910000000000</v>
      </c>
      <c r="T170">
        <v>77</v>
      </c>
      <c r="U170">
        <v>9.4</v>
      </c>
      <c r="V170">
        <v>59.2</v>
      </c>
      <c r="W170" s="26">
        <v>1397715000</v>
      </c>
      <c r="X170" s="25">
        <f t="shared" ca="1" si="5"/>
        <v>45584</v>
      </c>
    </row>
    <row r="171" spans="1:24">
      <c r="A171">
        <v>182</v>
      </c>
      <c r="B171" t="s">
        <v>299</v>
      </c>
      <c r="C171" t="s">
        <v>777</v>
      </c>
      <c r="D171" t="s">
        <v>39</v>
      </c>
      <c r="E171" t="s">
        <v>778</v>
      </c>
      <c r="F171" t="s">
        <v>410</v>
      </c>
      <c r="G171" t="s">
        <v>299</v>
      </c>
      <c r="H171" s="28" t="b">
        <v>1</v>
      </c>
      <c r="I171" t="s">
        <v>1807</v>
      </c>
      <c r="J171" t="s">
        <v>779</v>
      </c>
      <c r="K171" t="s">
        <v>780</v>
      </c>
      <c r="L171" s="26">
        <v>10000</v>
      </c>
      <c r="M171" s="26">
        <f ca="1">YEARFRAC(Q171,X171,1)</f>
        <v>86.616703905340344</v>
      </c>
      <c r="N171">
        <v>1938</v>
      </c>
      <c r="O171">
        <v>3</v>
      </c>
      <c r="P171">
        <v>8</v>
      </c>
      <c r="Q171" s="25">
        <f t="shared" si="4"/>
        <v>13947</v>
      </c>
      <c r="R171">
        <v>117.24</v>
      </c>
      <c r="S171" s="26">
        <v>21427700000000</v>
      </c>
      <c r="T171">
        <v>78.5</v>
      </c>
      <c r="U171">
        <v>9.6</v>
      </c>
      <c r="V171">
        <v>36.6</v>
      </c>
      <c r="W171" s="26">
        <v>328239523</v>
      </c>
      <c r="X171" s="25">
        <f t="shared" ca="1" si="5"/>
        <v>45584</v>
      </c>
    </row>
    <row r="172" spans="1:24">
      <c r="A172">
        <v>183</v>
      </c>
      <c r="B172" t="s">
        <v>388</v>
      </c>
      <c r="C172" t="s">
        <v>781</v>
      </c>
      <c r="D172" t="s">
        <v>112</v>
      </c>
      <c r="E172" t="s">
        <v>253</v>
      </c>
      <c r="F172" t="s">
        <v>79</v>
      </c>
      <c r="G172" t="s">
        <v>388</v>
      </c>
      <c r="H172" s="28" t="b">
        <v>1</v>
      </c>
      <c r="I172" t="s">
        <v>1807</v>
      </c>
      <c r="J172" t="s">
        <v>664</v>
      </c>
      <c r="K172" t="s">
        <v>782</v>
      </c>
      <c r="L172" s="26">
        <v>9900</v>
      </c>
      <c r="M172" s="26">
        <f ca="1">YEARFRAC(Q172,X172,1)</f>
        <v>76.381262222222219</v>
      </c>
      <c r="N172">
        <v>1948</v>
      </c>
      <c r="O172">
        <v>6</v>
      </c>
      <c r="P172">
        <v>1</v>
      </c>
      <c r="Q172" s="25">
        <f t="shared" si="4"/>
        <v>17685</v>
      </c>
      <c r="R172">
        <v>125.08</v>
      </c>
      <c r="S172" s="26">
        <v>19910000000000</v>
      </c>
      <c r="T172">
        <v>77</v>
      </c>
      <c r="U172">
        <v>9.4</v>
      </c>
      <c r="V172">
        <v>59.2</v>
      </c>
      <c r="W172" s="26">
        <v>1397715000</v>
      </c>
      <c r="X172" s="25">
        <f t="shared" ca="1" si="5"/>
        <v>45584</v>
      </c>
    </row>
    <row r="173" spans="1:24">
      <c r="A173">
        <v>184</v>
      </c>
      <c r="B173" t="s">
        <v>79</v>
      </c>
      <c r="C173" t="s">
        <v>783</v>
      </c>
      <c r="D173" t="s">
        <v>313</v>
      </c>
      <c r="E173" t="s">
        <v>652</v>
      </c>
      <c r="F173" t="s">
        <v>151</v>
      </c>
      <c r="G173" t="s">
        <v>79</v>
      </c>
      <c r="H173" s="28" t="b">
        <v>1</v>
      </c>
      <c r="I173" t="s">
        <v>1807</v>
      </c>
      <c r="J173" t="s">
        <v>152</v>
      </c>
      <c r="K173" t="s">
        <v>784</v>
      </c>
      <c r="L173" s="26">
        <v>9800</v>
      </c>
      <c r="M173" s="26">
        <f ca="1">YEARFRAC(Q173,X173,1)</f>
        <v>75.772758384668037</v>
      </c>
      <c r="N173">
        <v>1949</v>
      </c>
      <c r="O173">
        <v>1</v>
      </c>
      <c r="P173">
        <v>10</v>
      </c>
      <c r="Q173" s="25">
        <f t="shared" si="4"/>
        <v>17908</v>
      </c>
      <c r="R173">
        <v>114.52</v>
      </c>
      <c r="S173" s="26">
        <v>421142267938</v>
      </c>
      <c r="T173">
        <v>77.8</v>
      </c>
      <c r="U173">
        <v>0.1</v>
      </c>
      <c r="V173">
        <v>15.9</v>
      </c>
      <c r="W173" s="26">
        <v>9770529</v>
      </c>
      <c r="X173" s="25">
        <f t="shared" ca="1" si="5"/>
        <v>45584</v>
      </c>
    </row>
    <row r="174" spans="1:24">
      <c r="A174">
        <v>184</v>
      </c>
      <c r="B174" t="s">
        <v>28</v>
      </c>
      <c r="C174" t="s">
        <v>785</v>
      </c>
      <c r="D174" t="s">
        <v>177</v>
      </c>
      <c r="E174" t="s">
        <v>786</v>
      </c>
      <c r="F174" t="s">
        <v>787</v>
      </c>
      <c r="G174" t="s">
        <v>28</v>
      </c>
      <c r="H174" s="28" t="b">
        <v>0</v>
      </c>
      <c r="I174" t="s">
        <v>1807</v>
      </c>
      <c r="J174" t="s">
        <v>788</v>
      </c>
      <c r="K174" t="s">
        <v>789</v>
      </c>
      <c r="L174" s="26">
        <v>9800</v>
      </c>
      <c r="M174" s="26">
        <f ca="1">YEARFRAC(Q174,X174,1)</f>
        <v>81.7207438816734</v>
      </c>
      <c r="N174">
        <v>1943</v>
      </c>
      <c r="O174">
        <v>1</v>
      </c>
      <c r="P174">
        <v>29</v>
      </c>
      <c r="Q174" s="25">
        <f t="shared" si="4"/>
        <v>15735</v>
      </c>
      <c r="R174">
        <v>99.55</v>
      </c>
      <c r="S174" s="26">
        <v>703082435360</v>
      </c>
      <c r="T174">
        <v>83.6</v>
      </c>
      <c r="U174">
        <v>10.1</v>
      </c>
      <c r="V174">
        <v>28.8</v>
      </c>
      <c r="W174" s="26">
        <v>8574832</v>
      </c>
      <c r="X174" s="25">
        <f t="shared" ca="1" si="5"/>
        <v>45584</v>
      </c>
    </row>
    <row r="175" spans="1:24">
      <c r="A175">
        <v>184</v>
      </c>
      <c r="B175" t="s">
        <v>175</v>
      </c>
      <c r="C175" t="s">
        <v>790</v>
      </c>
      <c r="D175" t="s">
        <v>30</v>
      </c>
      <c r="E175" t="s">
        <v>791</v>
      </c>
      <c r="F175" t="s">
        <v>179</v>
      </c>
      <c r="G175" t="s">
        <v>175</v>
      </c>
      <c r="H175" s="28" t="b">
        <v>0</v>
      </c>
      <c r="I175" t="s">
        <v>1807</v>
      </c>
      <c r="J175" t="s">
        <v>792</v>
      </c>
      <c r="K175" t="s">
        <v>793</v>
      </c>
      <c r="L175" s="26">
        <v>9800</v>
      </c>
      <c r="M175" s="26">
        <f ca="1">YEARFRAC(Q175,X175,1)</f>
        <v>53.192354491989455</v>
      </c>
      <c r="N175">
        <v>1971</v>
      </c>
      <c r="O175">
        <v>8</v>
      </c>
      <c r="P175">
        <v>10</v>
      </c>
      <c r="Q175" s="25">
        <f t="shared" si="4"/>
        <v>26155</v>
      </c>
      <c r="R175">
        <v>110.05</v>
      </c>
      <c r="S175" s="26">
        <v>2715518274227</v>
      </c>
      <c r="T175">
        <v>82.5</v>
      </c>
      <c r="U175">
        <v>24.2</v>
      </c>
      <c r="V175">
        <v>60.7</v>
      </c>
      <c r="W175" s="26">
        <v>67059887</v>
      </c>
      <c r="X175" s="25">
        <f t="shared" ca="1" si="5"/>
        <v>45584</v>
      </c>
    </row>
    <row r="176" spans="1:24">
      <c r="A176">
        <v>184</v>
      </c>
      <c r="B176" t="s">
        <v>175</v>
      </c>
      <c r="C176" t="s">
        <v>794</v>
      </c>
      <c r="D176" t="s">
        <v>30</v>
      </c>
      <c r="E176" t="s">
        <v>791</v>
      </c>
      <c r="F176" t="s">
        <v>179</v>
      </c>
      <c r="G176" t="s">
        <v>175</v>
      </c>
      <c r="H176" s="28" t="b">
        <v>0</v>
      </c>
      <c r="I176" t="s">
        <v>1807</v>
      </c>
      <c r="J176" t="s">
        <v>792</v>
      </c>
      <c r="K176" t="s">
        <v>795</v>
      </c>
      <c r="L176" s="26">
        <v>9800</v>
      </c>
      <c r="M176" s="26">
        <f ca="1">YEARFRAC(Q176,X176,1)</f>
        <v>54.630394743391903</v>
      </c>
      <c r="N176">
        <v>1970</v>
      </c>
      <c r="O176">
        <v>3</v>
      </c>
      <c r="P176">
        <v>3</v>
      </c>
      <c r="Q176" s="25">
        <f t="shared" si="4"/>
        <v>25630</v>
      </c>
      <c r="R176">
        <v>110.05</v>
      </c>
      <c r="S176" s="26">
        <v>2715518274227</v>
      </c>
      <c r="T176">
        <v>82.5</v>
      </c>
      <c r="U176">
        <v>24.2</v>
      </c>
      <c r="V176">
        <v>60.7</v>
      </c>
      <c r="W176" s="26">
        <v>67059887</v>
      </c>
      <c r="X176" s="25">
        <f t="shared" ca="1" si="5"/>
        <v>45584</v>
      </c>
    </row>
    <row r="177" spans="1:24">
      <c r="A177">
        <v>184</v>
      </c>
      <c r="B177" t="s">
        <v>175</v>
      </c>
      <c r="C177" t="s">
        <v>796</v>
      </c>
      <c r="D177" t="s">
        <v>30</v>
      </c>
      <c r="E177" t="s">
        <v>791</v>
      </c>
      <c r="F177" t="s">
        <v>179</v>
      </c>
      <c r="G177" t="s">
        <v>175</v>
      </c>
      <c r="H177" s="28" t="b">
        <v>0</v>
      </c>
      <c r="I177" t="s">
        <v>1810</v>
      </c>
      <c r="J177" t="s">
        <v>797</v>
      </c>
      <c r="K177" t="s">
        <v>798</v>
      </c>
      <c r="L177" s="26">
        <v>9800</v>
      </c>
      <c r="M177" s="26">
        <f ca="1">YEARFRAC(Q177,X177,1)</f>
        <v>56.71253602305476</v>
      </c>
      <c r="N177">
        <v>1968</v>
      </c>
      <c r="O177">
        <v>2</v>
      </c>
      <c r="P177">
        <v>1</v>
      </c>
      <c r="Q177" s="25">
        <f t="shared" si="4"/>
        <v>24869</v>
      </c>
      <c r="R177">
        <v>110.05</v>
      </c>
      <c r="S177" s="26">
        <v>2715518274227</v>
      </c>
      <c r="T177">
        <v>82.5</v>
      </c>
      <c r="U177">
        <v>24.2</v>
      </c>
      <c r="V177">
        <v>60.7</v>
      </c>
      <c r="W177" s="26">
        <v>67059887</v>
      </c>
      <c r="X177" s="25">
        <f t="shared" ca="1" si="5"/>
        <v>45584</v>
      </c>
    </row>
    <row r="178" spans="1:24">
      <c r="A178">
        <v>184</v>
      </c>
      <c r="B178" t="s">
        <v>56</v>
      </c>
      <c r="C178" t="s">
        <v>1845</v>
      </c>
      <c r="D178" t="s">
        <v>504</v>
      </c>
      <c r="E178" t="s">
        <v>505</v>
      </c>
      <c r="F178" t="s">
        <v>271</v>
      </c>
      <c r="G178" t="s">
        <v>56</v>
      </c>
      <c r="H178" s="28" t="b">
        <v>1</v>
      </c>
      <c r="I178" t="s">
        <v>1807</v>
      </c>
      <c r="J178" t="s">
        <v>800</v>
      </c>
      <c r="K178" t="s">
        <v>801</v>
      </c>
      <c r="L178" s="26">
        <v>9800</v>
      </c>
      <c r="M178" s="26">
        <f ca="1">YEARFRAC(Q178,X178,1)</f>
        <v>77.430537030537025</v>
      </c>
      <c r="N178">
        <v>1947</v>
      </c>
      <c r="O178">
        <v>5</v>
      </c>
      <c r="P178">
        <v>15</v>
      </c>
      <c r="Q178" s="25">
        <f t="shared" si="4"/>
        <v>17302</v>
      </c>
      <c r="R178">
        <v>110.51</v>
      </c>
      <c r="S178" s="26">
        <v>530832908738</v>
      </c>
      <c r="T178">
        <v>82.5</v>
      </c>
      <c r="U178">
        <v>27.9</v>
      </c>
      <c r="V178">
        <v>49.1</v>
      </c>
      <c r="W178" s="26">
        <v>10285453</v>
      </c>
      <c r="X178" s="25">
        <f t="shared" ca="1" si="5"/>
        <v>45584</v>
      </c>
    </row>
    <row r="179" spans="1:24">
      <c r="A179">
        <v>190</v>
      </c>
      <c r="B179" t="s">
        <v>257</v>
      </c>
      <c r="C179" t="s">
        <v>1846</v>
      </c>
      <c r="D179" t="s">
        <v>334</v>
      </c>
      <c r="E179" t="s">
        <v>335</v>
      </c>
      <c r="F179" t="s">
        <v>803</v>
      </c>
      <c r="G179" t="s">
        <v>257</v>
      </c>
      <c r="H179" s="28" t="b">
        <v>1</v>
      </c>
      <c r="I179" t="s">
        <v>1807</v>
      </c>
      <c r="J179" t="s">
        <v>804</v>
      </c>
      <c r="K179" t="s">
        <v>805</v>
      </c>
      <c r="L179" s="26">
        <v>9700</v>
      </c>
      <c r="M179" s="26">
        <f ca="1">YEARFRAC(Q179,X179,1)</f>
        <v>64.570171004970092</v>
      </c>
      <c r="N179">
        <v>1960</v>
      </c>
      <c r="O179">
        <v>3</v>
      </c>
      <c r="P179">
        <v>24</v>
      </c>
      <c r="Q179" s="25">
        <f t="shared" si="4"/>
        <v>21999</v>
      </c>
      <c r="R179">
        <v>180.75</v>
      </c>
      <c r="S179" s="26">
        <v>1699876578871</v>
      </c>
      <c r="T179">
        <v>72.7</v>
      </c>
      <c r="U179">
        <v>11.4</v>
      </c>
      <c r="V179">
        <v>46.2</v>
      </c>
      <c r="W179" s="26">
        <v>144373535</v>
      </c>
      <c r="X179" s="25">
        <f t="shared" ca="1" si="5"/>
        <v>45584</v>
      </c>
    </row>
    <row r="180" spans="1:24">
      <c r="A180">
        <v>190</v>
      </c>
      <c r="B180" t="s">
        <v>56</v>
      </c>
      <c r="C180" t="s">
        <v>806</v>
      </c>
      <c r="D180" t="s">
        <v>807</v>
      </c>
      <c r="E180" t="s">
        <v>808</v>
      </c>
      <c r="F180" t="s">
        <v>809</v>
      </c>
      <c r="G180" t="s">
        <v>56</v>
      </c>
      <c r="H180" s="28" t="b">
        <v>1</v>
      </c>
      <c r="I180" t="s">
        <v>1807</v>
      </c>
      <c r="J180" t="s">
        <v>810</v>
      </c>
      <c r="K180" t="s">
        <v>71</v>
      </c>
      <c r="L180" s="26">
        <v>9700</v>
      </c>
      <c r="M180" s="26">
        <f ca="1">YEARFRAC(Q180,X180,1)</f>
        <v>61.049986752627397</v>
      </c>
      <c r="N180">
        <v>1963</v>
      </c>
      <c r="O180">
        <v>10</v>
      </c>
      <c r="P180">
        <v>1</v>
      </c>
      <c r="Q180" s="25">
        <f t="shared" si="4"/>
        <v>23285</v>
      </c>
      <c r="R180">
        <v>115.16</v>
      </c>
      <c r="S180" s="26">
        <v>2029000000000</v>
      </c>
      <c r="T180">
        <v>82.6</v>
      </c>
      <c r="U180">
        <v>15.6</v>
      </c>
      <c r="V180">
        <v>33.200000000000003</v>
      </c>
      <c r="W180" s="26">
        <v>51709098</v>
      </c>
      <c r="X180" s="25">
        <f t="shared" ca="1" si="5"/>
        <v>45584</v>
      </c>
    </row>
    <row r="181" spans="1:24">
      <c r="A181">
        <v>190</v>
      </c>
      <c r="B181" t="s">
        <v>45</v>
      </c>
      <c r="C181" t="s">
        <v>812</v>
      </c>
      <c r="D181" t="s">
        <v>112</v>
      </c>
      <c r="E181" t="s">
        <v>160</v>
      </c>
      <c r="F181" t="s">
        <v>813</v>
      </c>
      <c r="G181" t="s">
        <v>45</v>
      </c>
      <c r="H181" s="28" t="b">
        <v>1</v>
      </c>
      <c r="I181" t="s">
        <v>1807</v>
      </c>
      <c r="J181" t="s">
        <v>814</v>
      </c>
      <c r="K181" t="s">
        <v>815</v>
      </c>
      <c r="L181" s="26">
        <v>9700</v>
      </c>
      <c r="M181" s="26">
        <f ca="1">YEARFRAC(Q181,X181,1)</f>
        <v>54.841889117043124</v>
      </c>
      <c r="N181">
        <v>1969</v>
      </c>
      <c r="O181">
        <v>12</v>
      </c>
      <c r="P181">
        <v>16</v>
      </c>
      <c r="Q181" s="25">
        <f t="shared" si="4"/>
        <v>25553</v>
      </c>
      <c r="R181">
        <v>125.08</v>
      </c>
      <c r="S181" s="26">
        <v>19910000000000</v>
      </c>
      <c r="T181">
        <v>77</v>
      </c>
      <c r="U181">
        <v>9.4</v>
      </c>
      <c r="V181">
        <v>59.2</v>
      </c>
      <c r="W181" s="26">
        <v>1397715000</v>
      </c>
      <c r="X181" s="25">
        <f t="shared" ca="1" si="5"/>
        <v>45584</v>
      </c>
    </row>
    <row r="182" spans="1:24">
      <c r="A182">
        <v>190</v>
      </c>
      <c r="B182" t="s">
        <v>257</v>
      </c>
      <c r="C182" t="s">
        <v>816</v>
      </c>
      <c r="D182" t="s">
        <v>165</v>
      </c>
      <c r="E182" t="s">
        <v>817</v>
      </c>
      <c r="F182" t="s">
        <v>257</v>
      </c>
      <c r="G182" t="s">
        <v>257</v>
      </c>
      <c r="H182" s="28" t="b">
        <v>0</v>
      </c>
      <c r="I182" t="s">
        <v>1807</v>
      </c>
      <c r="J182" t="s">
        <v>818</v>
      </c>
      <c r="K182" t="s">
        <v>819</v>
      </c>
      <c r="L182" s="26">
        <v>9700</v>
      </c>
      <c r="M182" s="26">
        <f ca="1">YEARFRAC(Q182,X182,1)</f>
        <v>78.178651880090101</v>
      </c>
      <c r="N182">
        <v>1946</v>
      </c>
      <c r="O182">
        <v>8</v>
      </c>
      <c r="P182">
        <v>15</v>
      </c>
      <c r="Q182" s="25">
        <f t="shared" si="4"/>
        <v>17029</v>
      </c>
      <c r="R182">
        <v>112.85</v>
      </c>
      <c r="S182" s="26">
        <v>3845630030824</v>
      </c>
      <c r="T182">
        <v>80.900000000000006</v>
      </c>
      <c r="U182">
        <v>11.5</v>
      </c>
      <c r="V182">
        <v>48.8</v>
      </c>
      <c r="W182" s="26">
        <v>83132799</v>
      </c>
      <c r="X182" s="25">
        <f t="shared" ca="1" si="5"/>
        <v>45584</v>
      </c>
    </row>
    <row r="183" spans="1:24">
      <c r="A183">
        <v>190</v>
      </c>
      <c r="B183" t="s">
        <v>358</v>
      </c>
      <c r="C183" t="s">
        <v>820</v>
      </c>
      <c r="D183" t="s">
        <v>112</v>
      </c>
      <c r="E183" t="s">
        <v>821</v>
      </c>
      <c r="F183" t="s">
        <v>524</v>
      </c>
      <c r="G183" t="s">
        <v>358</v>
      </c>
      <c r="H183" s="28" t="b">
        <v>1</v>
      </c>
      <c r="I183" t="s">
        <v>1807</v>
      </c>
      <c r="J183" t="s">
        <v>822</v>
      </c>
      <c r="K183" t="s">
        <v>823</v>
      </c>
      <c r="L183" s="26">
        <v>9700</v>
      </c>
      <c r="M183" s="26">
        <f ca="1">YEARFRAC(Q183,X183,1)</f>
        <v>66.132110166721148</v>
      </c>
      <c r="N183">
        <v>1958</v>
      </c>
      <c r="O183">
        <v>9</v>
      </c>
      <c r="P183">
        <v>1</v>
      </c>
      <c r="Q183" s="25">
        <f t="shared" si="4"/>
        <v>21429</v>
      </c>
      <c r="R183">
        <v>125.08</v>
      </c>
      <c r="S183" s="26">
        <v>19910000000000</v>
      </c>
      <c r="T183">
        <v>77</v>
      </c>
      <c r="U183">
        <v>9.4</v>
      </c>
      <c r="V183">
        <v>59.2</v>
      </c>
      <c r="W183" s="26">
        <v>1397715000</v>
      </c>
      <c r="X183" s="25">
        <f t="shared" ca="1" si="5"/>
        <v>45584</v>
      </c>
    </row>
    <row r="184" spans="1:24">
      <c r="A184">
        <v>195</v>
      </c>
      <c r="B184" t="s">
        <v>45</v>
      </c>
      <c r="C184" t="s">
        <v>1847</v>
      </c>
      <c r="D184" t="s">
        <v>39</v>
      </c>
      <c r="E184" t="s">
        <v>825</v>
      </c>
      <c r="F184" t="s">
        <v>826</v>
      </c>
      <c r="G184" t="s">
        <v>45</v>
      </c>
      <c r="H184" s="28" t="b">
        <v>0</v>
      </c>
      <c r="I184" t="s">
        <v>1807</v>
      </c>
      <c r="J184" t="s">
        <v>460</v>
      </c>
      <c r="K184" t="s">
        <v>827</v>
      </c>
      <c r="L184" s="26">
        <v>9600</v>
      </c>
      <c r="M184" s="26">
        <f ca="1">YEARFRAC(Q184,X184,1)</f>
        <v>72.233423342334234</v>
      </c>
      <c r="N184">
        <v>1952</v>
      </c>
      <c r="O184">
        <v>7</v>
      </c>
      <c r="P184">
        <v>25</v>
      </c>
      <c r="Q184" s="25">
        <f t="shared" si="4"/>
        <v>19200</v>
      </c>
      <c r="R184">
        <v>117.24</v>
      </c>
      <c r="S184" s="26">
        <v>21427700000000</v>
      </c>
      <c r="T184">
        <v>78.5</v>
      </c>
      <c r="U184">
        <v>9.6</v>
      </c>
      <c r="V184">
        <v>36.6</v>
      </c>
      <c r="W184" s="26">
        <v>328239523</v>
      </c>
      <c r="X184" s="25">
        <f t="shared" ca="1" si="5"/>
        <v>45584</v>
      </c>
    </row>
    <row r="185" spans="1:24">
      <c r="A185">
        <v>195</v>
      </c>
      <c r="B185" t="s">
        <v>299</v>
      </c>
      <c r="C185" t="s">
        <v>828</v>
      </c>
      <c r="D185" t="s">
        <v>112</v>
      </c>
      <c r="E185" t="s">
        <v>829</v>
      </c>
      <c r="F185" t="s">
        <v>830</v>
      </c>
      <c r="G185" t="s">
        <v>299</v>
      </c>
      <c r="H185" s="28" t="b">
        <v>1</v>
      </c>
      <c r="I185" t="s">
        <v>1807</v>
      </c>
      <c r="J185" t="s">
        <v>831</v>
      </c>
      <c r="K185" t="s">
        <v>832</v>
      </c>
      <c r="L185" s="26">
        <v>9600</v>
      </c>
      <c r="M185" s="26">
        <f ca="1">YEARFRAC(Q185,X185,1)</f>
        <v>72.129387938793869</v>
      </c>
      <c r="N185">
        <v>1952</v>
      </c>
      <c r="O185">
        <v>9</v>
      </c>
      <c r="P185">
        <v>1</v>
      </c>
      <c r="Q185" s="25">
        <f t="shared" si="4"/>
        <v>19238</v>
      </c>
      <c r="R185">
        <v>125.08</v>
      </c>
      <c r="S185" s="26">
        <v>19910000000000</v>
      </c>
      <c r="T185">
        <v>77</v>
      </c>
      <c r="U185">
        <v>9.4</v>
      </c>
      <c r="V185">
        <v>59.2</v>
      </c>
      <c r="W185" s="26">
        <v>1397715000</v>
      </c>
      <c r="X185" s="25">
        <f t="shared" ca="1" si="5"/>
        <v>45584</v>
      </c>
    </row>
    <row r="186" spans="1:24">
      <c r="A186">
        <v>195</v>
      </c>
      <c r="B186" t="s">
        <v>257</v>
      </c>
      <c r="C186" t="s">
        <v>1848</v>
      </c>
      <c r="D186" t="s">
        <v>112</v>
      </c>
      <c r="E186" t="s">
        <v>834</v>
      </c>
      <c r="F186" t="s">
        <v>355</v>
      </c>
      <c r="G186" t="s">
        <v>257</v>
      </c>
      <c r="H186" s="28" t="b">
        <v>1</v>
      </c>
      <c r="I186" t="s">
        <v>1807</v>
      </c>
      <c r="J186" t="s">
        <v>835</v>
      </c>
      <c r="K186" t="s">
        <v>836</v>
      </c>
      <c r="L186" s="26">
        <v>9600</v>
      </c>
      <c r="M186" s="26">
        <f ca="1">YEARFRAC(Q186,X186,1)</f>
        <v>68.633138912034283</v>
      </c>
      <c r="N186">
        <v>1956</v>
      </c>
      <c r="O186">
        <v>3</v>
      </c>
      <c r="P186">
        <v>1</v>
      </c>
      <c r="Q186" s="25">
        <f t="shared" si="4"/>
        <v>20515</v>
      </c>
      <c r="R186">
        <v>125.08</v>
      </c>
      <c r="S186" s="26">
        <v>19910000000000</v>
      </c>
      <c r="T186">
        <v>77</v>
      </c>
      <c r="U186">
        <v>9.4</v>
      </c>
      <c r="V186">
        <v>59.2</v>
      </c>
      <c r="W186" s="26">
        <v>1397715000</v>
      </c>
      <c r="X186" s="25">
        <f t="shared" ca="1" si="5"/>
        <v>45584</v>
      </c>
    </row>
    <row r="187" spans="1:24">
      <c r="A187">
        <v>195</v>
      </c>
      <c r="B187" t="s">
        <v>110</v>
      </c>
      <c r="C187" t="s">
        <v>837</v>
      </c>
      <c r="D187" t="s">
        <v>39</v>
      </c>
      <c r="E187" t="s">
        <v>838</v>
      </c>
      <c r="F187" t="s">
        <v>192</v>
      </c>
      <c r="G187" t="s">
        <v>110</v>
      </c>
      <c r="H187" s="28" t="b">
        <v>0</v>
      </c>
      <c r="I187" t="s">
        <v>1810</v>
      </c>
      <c r="J187" t="s">
        <v>193</v>
      </c>
      <c r="K187" t="s">
        <v>839</v>
      </c>
      <c r="L187" s="26">
        <v>9600</v>
      </c>
      <c r="M187" s="26">
        <f ca="1">YEARFRAC(Q187,X187,1)</f>
        <v>60.225214308154925</v>
      </c>
      <c r="N187">
        <v>1964</v>
      </c>
      <c r="O187">
        <v>7</v>
      </c>
      <c r="P187">
        <v>28</v>
      </c>
      <c r="Q187" s="25">
        <f t="shared" si="4"/>
        <v>23586</v>
      </c>
      <c r="R187">
        <v>117.24</v>
      </c>
      <c r="S187" s="26">
        <v>21427700000000</v>
      </c>
      <c r="T187">
        <v>78.5</v>
      </c>
      <c r="U187">
        <v>9.6</v>
      </c>
      <c r="V187">
        <v>36.6</v>
      </c>
      <c r="W187" s="26">
        <v>328239523</v>
      </c>
      <c r="X187" s="25">
        <f t="shared" ca="1" si="5"/>
        <v>45584</v>
      </c>
    </row>
    <row r="188" spans="1:24">
      <c r="A188">
        <v>195</v>
      </c>
      <c r="B188" t="s">
        <v>110</v>
      </c>
      <c r="C188" t="s">
        <v>840</v>
      </c>
      <c r="D188" t="s">
        <v>39</v>
      </c>
      <c r="E188" t="s">
        <v>841</v>
      </c>
      <c r="F188" t="s">
        <v>192</v>
      </c>
      <c r="G188" t="s">
        <v>110</v>
      </c>
      <c r="H188" s="28" t="b">
        <v>0</v>
      </c>
      <c r="I188" t="s">
        <v>1810</v>
      </c>
      <c r="J188" t="s">
        <v>193</v>
      </c>
      <c r="K188" t="s">
        <v>842</v>
      </c>
      <c r="L188" s="26">
        <v>9600</v>
      </c>
      <c r="M188" s="26">
        <f ca="1">YEARFRAC(Q188,X188,1)</f>
        <v>64.214261646028135</v>
      </c>
      <c r="N188">
        <v>1960</v>
      </c>
      <c r="O188">
        <v>8</v>
      </c>
      <c r="P188">
        <v>1</v>
      </c>
      <c r="Q188" s="25">
        <f t="shared" si="4"/>
        <v>22129</v>
      </c>
      <c r="R188">
        <v>117.24</v>
      </c>
      <c r="S188" s="26">
        <v>21427700000000</v>
      </c>
      <c r="T188">
        <v>78.5</v>
      </c>
      <c r="U188">
        <v>9.6</v>
      </c>
      <c r="V188">
        <v>36.6</v>
      </c>
      <c r="W188" s="26">
        <v>328239523</v>
      </c>
      <c r="X188" s="25">
        <f t="shared" ca="1" si="5"/>
        <v>45584</v>
      </c>
    </row>
    <row r="189" spans="1:24">
      <c r="A189">
        <v>195</v>
      </c>
      <c r="B189" t="s">
        <v>110</v>
      </c>
      <c r="C189" t="s">
        <v>843</v>
      </c>
      <c r="D189" t="s">
        <v>39</v>
      </c>
      <c r="E189" t="s">
        <v>68</v>
      </c>
      <c r="F189" t="s">
        <v>192</v>
      </c>
      <c r="G189" t="s">
        <v>110</v>
      </c>
      <c r="H189" s="28" t="b">
        <v>0</v>
      </c>
      <c r="I189" t="s">
        <v>1810</v>
      </c>
      <c r="J189" t="s">
        <v>193</v>
      </c>
      <c r="K189" t="s">
        <v>844</v>
      </c>
      <c r="L189" s="26">
        <v>9600</v>
      </c>
      <c r="M189" s="26">
        <f ca="1">YEARFRAC(Q189,X189,1)</f>
        <v>65.728958393827526</v>
      </c>
      <c r="N189">
        <v>1959</v>
      </c>
      <c r="O189">
        <v>1</v>
      </c>
      <c r="P189">
        <v>26</v>
      </c>
      <c r="Q189" s="25">
        <f t="shared" si="4"/>
        <v>21576</v>
      </c>
      <c r="R189">
        <v>117.24</v>
      </c>
      <c r="S189" s="26">
        <v>21427700000000</v>
      </c>
      <c r="T189">
        <v>78.5</v>
      </c>
      <c r="U189">
        <v>9.6</v>
      </c>
      <c r="V189">
        <v>36.6</v>
      </c>
      <c r="W189" s="26">
        <v>328239523</v>
      </c>
      <c r="X189" s="25">
        <f t="shared" ca="1" si="5"/>
        <v>45584</v>
      </c>
    </row>
    <row r="190" spans="1:24">
      <c r="A190">
        <v>195</v>
      </c>
      <c r="B190" t="s">
        <v>110</v>
      </c>
      <c r="C190" t="s">
        <v>845</v>
      </c>
      <c r="D190" t="s">
        <v>39</v>
      </c>
      <c r="E190" t="s">
        <v>846</v>
      </c>
      <c r="F190" t="s">
        <v>192</v>
      </c>
      <c r="G190" t="s">
        <v>110</v>
      </c>
      <c r="H190" s="28" t="b">
        <v>0</v>
      </c>
      <c r="I190" t="s">
        <v>1810</v>
      </c>
      <c r="J190" t="s">
        <v>193</v>
      </c>
      <c r="K190" t="s">
        <v>847</v>
      </c>
      <c r="L190" s="26">
        <v>9600</v>
      </c>
      <c r="M190" s="26">
        <f ca="1">YEARFRAC(Q190,X190,1)</f>
        <v>67.841923580526128</v>
      </c>
      <c r="N190">
        <v>1956</v>
      </c>
      <c r="O190">
        <v>12</v>
      </c>
      <c r="P190">
        <v>15</v>
      </c>
      <c r="Q190" s="25">
        <f t="shared" si="4"/>
        <v>20804</v>
      </c>
      <c r="R190">
        <v>117.24</v>
      </c>
      <c r="S190" s="26">
        <v>21427700000000</v>
      </c>
      <c r="T190">
        <v>78.5</v>
      </c>
      <c r="U190">
        <v>9.6</v>
      </c>
      <c r="V190">
        <v>36.6</v>
      </c>
      <c r="W190" s="26">
        <v>328239523</v>
      </c>
      <c r="X190" s="25">
        <f t="shared" ca="1" si="5"/>
        <v>45584</v>
      </c>
    </row>
    <row r="191" spans="1:24">
      <c r="A191">
        <v>202</v>
      </c>
      <c r="B191" t="s">
        <v>56</v>
      </c>
      <c r="C191" t="s">
        <v>1849</v>
      </c>
      <c r="D191" t="s">
        <v>30</v>
      </c>
      <c r="E191" t="s">
        <v>31</v>
      </c>
      <c r="F191" t="s">
        <v>271</v>
      </c>
      <c r="G191" t="s">
        <v>56</v>
      </c>
      <c r="H191" s="28" t="b">
        <v>0</v>
      </c>
      <c r="I191" t="s">
        <v>1807</v>
      </c>
      <c r="J191" t="s">
        <v>849</v>
      </c>
      <c r="K191" t="s">
        <v>850</v>
      </c>
      <c r="L191" s="26">
        <v>9500</v>
      </c>
      <c r="M191" s="26">
        <f ca="1">YEARFRAC(Q191,X191,1)</f>
        <v>72.54826732673267</v>
      </c>
      <c r="N191">
        <v>1952</v>
      </c>
      <c r="O191">
        <v>4</v>
      </c>
      <c r="P191">
        <v>1</v>
      </c>
      <c r="Q191" s="25">
        <f t="shared" si="4"/>
        <v>19085</v>
      </c>
      <c r="R191">
        <v>110.05</v>
      </c>
      <c r="S191" s="26">
        <v>2715518274227</v>
      </c>
      <c r="T191">
        <v>82.5</v>
      </c>
      <c r="U191">
        <v>24.2</v>
      </c>
      <c r="V191">
        <v>60.7</v>
      </c>
      <c r="W191" s="26">
        <v>67059887</v>
      </c>
      <c r="X191" s="25">
        <f t="shared" ca="1" si="5"/>
        <v>45584</v>
      </c>
    </row>
    <row r="192" spans="1:24">
      <c r="A192">
        <v>202</v>
      </c>
      <c r="B192" t="s">
        <v>79</v>
      </c>
      <c r="C192" t="s">
        <v>851</v>
      </c>
      <c r="D192" t="s">
        <v>140</v>
      </c>
      <c r="E192" t="s">
        <v>852</v>
      </c>
      <c r="F192" t="s">
        <v>79</v>
      </c>
      <c r="G192" t="s">
        <v>79</v>
      </c>
      <c r="H192" s="28" t="b">
        <v>1</v>
      </c>
      <c r="I192" t="s">
        <v>1807</v>
      </c>
      <c r="J192" t="s">
        <v>853</v>
      </c>
      <c r="K192" t="s">
        <v>133</v>
      </c>
      <c r="L192" s="26">
        <v>9500</v>
      </c>
      <c r="M192" s="26">
        <f ca="1">YEARFRAC(Q192,X192,1)</f>
        <v>96.047248094834899</v>
      </c>
      <c r="N192">
        <v>1928</v>
      </c>
      <c r="O192">
        <v>10</v>
      </c>
      <c r="P192">
        <v>1</v>
      </c>
      <c r="Q192" s="25">
        <f t="shared" si="4"/>
        <v>10502</v>
      </c>
      <c r="R192">
        <v>116.76</v>
      </c>
      <c r="S192" s="26">
        <v>1736425629520</v>
      </c>
      <c r="T192">
        <v>81.900000000000006</v>
      </c>
      <c r="U192">
        <v>12.8</v>
      </c>
      <c r="V192">
        <v>24.5</v>
      </c>
      <c r="W192" s="26">
        <v>36991981</v>
      </c>
      <c r="X192" s="25">
        <f t="shared" ca="1" si="5"/>
        <v>45584</v>
      </c>
    </row>
    <row r="193" spans="1:24">
      <c r="A193">
        <v>204</v>
      </c>
      <c r="B193" t="s">
        <v>358</v>
      </c>
      <c r="C193" t="s">
        <v>854</v>
      </c>
      <c r="D193" t="s">
        <v>177</v>
      </c>
      <c r="E193" t="s">
        <v>855</v>
      </c>
      <c r="F193" t="s">
        <v>856</v>
      </c>
      <c r="G193" t="s">
        <v>358</v>
      </c>
      <c r="H193" s="28" t="b">
        <v>0</v>
      </c>
      <c r="I193" t="s">
        <v>1807</v>
      </c>
      <c r="J193" t="s">
        <v>857</v>
      </c>
      <c r="K193" t="s">
        <v>858</v>
      </c>
      <c r="L193" s="26">
        <v>9400</v>
      </c>
      <c r="M193" s="26">
        <f ca="1">YEARFRAC(Q193,X193,1)</f>
        <v>59.074606433949349</v>
      </c>
      <c r="N193">
        <v>1965</v>
      </c>
      <c r="O193">
        <v>9</v>
      </c>
      <c r="P193">
        <v>22</v>
      </c>
      <c r="Q193" s="25">
        <f t="shared" si="4"/>
        <v>24007</v>
      </c>
      <c r="R193">
        <v>99.55</v>
      </c>
      <c r="S193" s="26">
        <v>703082435360</v>
      </c>
      <c r="T193">
        <v>83.6</v>
      </c>
      <c r="U193">
        <v>10.1</v>
      </c>
      <c r="V193">
        <v>28.8</v>
      </c>
      <c r="W193" s="26">
        <v>8574832</v>
      </c>
      <c r="X193" s="25">
        <f t="shared" ca="1" si="5"/>
        <v>45584</v>
      </c>
    </row>
    <row r="194" spans="1:24">
      <c r="A194">
        <v>204</v>
      </c>
      <c r="B194" t="s">
        <v>45</v>
      </c>
      <c r="C194" t="s">
        <v>859</v>
      </c>
      <c r="D194" t="s">
        <v>112</v>
      </c>
      <c r="E194" t="s">
        <v>160</v>
      </c>
      <c r="F194" t="s">
        <v>860</v>
      </c>
      <c r="G194" t="s">
        <v>45</v>
      </c>
      <c r="H194" s="28" t="b">
        <v>1</v>
      </c>
      <c r="I194" t="s">
        <v>1807</v>
      </c>
      <c r="J194" t="s">
        <v>391</v>
      </c>
      <c r="K194" t="s">
        <v>861</v>
      </c>
      <c r="L194" s="26">
        <v>9400</v>
      </c>
      <c r="M194" s="26">
        <f ca="1">YEARFRAC(Q194,X194,1)</f>
        <v>45.665992143792408</v>
      </c>
      <c r="N194">
        <v>1979</v>
      </c>
      <c r="O194">
        <v>2</v>
      </c>
      <c r="P194">
        <v>18</v>
      </c>
      <c r="Q194" s="25">
        <f t="shared" si="4"/>
        <v>28904</v>
      </c>
      <c r="R194">
        <v>125.08</v>
      </c>
      <c r="S194" s="26">
        <v>19910000000000</v>
      </c>
      <c r="T194">
        <v>77</v>
      </c>
      <c r="U194">
        <v>9.4</v>
      </c>
      <c r="V194">
        <v>59.2</v>
      </c>
      <c r="W194" s="26">
        <v>1397715000</v>
      </c>
      <c r="X194" s="25">
        <f t="shared" ca="1" si="5"/>
        <v>45584</v>
      </c>
    </row>
    <row r="195" spans="1:24">
      <c r="A195">
        <v>206</v>
      </c>
      <c r="B195" t="s">
        <v>45</v>
      </c>
      <c r="C195" t="s">
        <v>862</v>
      </c>
      <c r="D195" t="s">
        <v>39</v>
      </c>
      <c r="E195" t="s">
        <v>863</v>
      </c>
      <c r="F195" t="s">
        <v>864</v>
      </c>
      <c r="G195" t="s">
        <v>45</v>
      </c>
      <c r="H195" s="28" t="b">
        <v>1</v>
      </c>
      <c r="I195" t="s">
        <v>1807</v>
      </c>
      <c r="J195" t="s">
        <v>865</v>
      </c>
      <c r="K195" t="s">
        <v>866</v>
      </c>
      <c r="L195" s="26">
        <v>9300</v>
      </c>
      <c r="M195" s="26">
        <f ca="1">YEARFRAC(Q195,X195,1)</f>
        <v>43.140314852840518</v>
      </c>
      <c r="N195">
        <v>1981</v>
      </c>
      <c r="O195">
        <v>8</v>
      </c>
      <c r="P195">
        <v>29</v>
      </c>
      <c r="Q195" s="25">
        <f t="shared" ref="Q195:Q258" si="6">DATE(N195,O195,P195)</f>
        <v>29827</v>
      </c>
      <c r="R195">
        <v>117.24</v>
      </c>
      <c r="S195" s="26">
        <v>21427700000000</v>
      </c>
      <c r="T195">
        <v>78.5</v>
      </c>
      <c r="U195">
        <v>9.6</v>
      </c>
      <c r="V195">
        <v>36.6</v>
      </c>
      <c r="W195" s="26">
        <v>328239523</v>
      </c>
      <c r="X195" s="25">
        <f t="shared" ref="X195:X258" ca="1" si="7">TODAY()</f>
        <v>45584</v>
      </c>
    </row>
    <row r="196" spans="1:24">
      <c r="A196">
        <v>206</v>
      </c>
      <c r="B196" t="s">
        <v>257</v>
      </c>
      <c r="C196" t="s">
        <v>867</v>
      </c>
      <c r="D196" t="s">
        <v>233</v>
      </c>
      <c r="E196" t="s">
        <v>868</v>
      </c>
      <c r="F196" t="s">
        <v>869</v>
      </c>
      <c r="G196" t="s">
        <v>257</v>
      </c>
      <c r="H196" s="28" t="b">
        <v>1</v>
      </c>
      <c r="I196" t="s">
        <v>1807</v>
      </c>
      <c r="J196" t="s">
        <v>870</v>
      </c>
      <c r="K196" t="s">
        <v>357</v>
      </c>
      <c r="L196" s="26">
        <v>9300</v>
      </c>
      <c r="M196" s="26">
        <f ca="1">YEARFRAC(Q196,X196,1)</f>
        <v>77.466128466128467</v>
      </c>
      <c r="N196">
        <v>1947</v>
      </c>
      <c r="O196">
        <v>5</v>
      </c>
      <c r="P196">
        <v>2</v>
      </c>
      <c r="Q196" s="25">
        <f t="shared" si="6"/>
        <v>17289</v>
      </c>
      <c r="R196">
        <v>119.62</v>
      </c>
      <c r="S196" s="26">
        <v>2827113184696</v>
      </c>
      <c r="T196">
        <v>81.3</v>
      </c>
      <c r="U196">
        <v>25.5</v>
      </c>
      <c r="V196">
        <v>30.6</v>
      </c>
      <c r="W196" s="26">
        <v>66834405</v>
      </c>
      <c r="X196" s="25">
        <f t="shared" ca="1" si="7"/>
        <v>45584</v>
      </c>
    </row>
    <row r="197" spans="1:24">
      <c r="A197">
        <v>208</v>
      </c>
      <c r="B197" t="s">
        <v>79</v>
      </c>
      <c r="C197" t="s">
        <v>1850</v>
      </c>
      <c r="D197" t="s">
        <v>334</v>
      </c>
      <c r="E197" t="s">
        <v>335</v>
      </c>
      <c r="F197" t="s">
        <v>406</v>
      </c>
      <c r="G197" t="s">
        <v>79</v>
      </c>
      <c r="H197" s="28" t="b">
        <v>1</v>
      </c>
      <c r="I197" t="s">
        <v>1807</v>
      </c>
      <c r="J197" t="s">
        <v>872</v>
      </c>
      <c r="K197" t="s">
        <v>873</v>
      </c>
      <c r="L197" s="26">
        <v>9200</v>
      </c>
      <c r="M197" s="26">
        <f ca="1">YEARFRAC(Q197,X197,1)</f>
        <v>57.987006960556847</v>
      </c>
      <c r="N197">
        <v>1966</v>
      </c>
      <c r="O197">
        <v>10</v>
      </c>
      <c r="P197">
        <v>24</v>
      </c>
      <c r="Q197" s="25">
        <f t="shared" si="6"/>
        <v>24404</v>
      </c>
      <c r="R197">
        <v>180.75</v>
      </c>
      <c r="S197" s="26">
        <v>1699876578871</v>
      </c>
      <c r="T197">
        <v>72.7</v>
      </c>
      <c r="U197">
        <v>11.4</v>
      </c>
      <c r="V197">
        <v>46.2</v>
      </c>
      <c r="W197" s="26">
        <v>144373535</v>
      </c>
      <c r="X197" s="25">
        <f t="shared" ca="1" si="7"/>
        <v>45584</v>
      </c>
    </row>
    <row r="198" spans="1:24">
      <c r="A198">
        <v>208</v>
      </c>
      <c r="B198" t="s">
        <v>79</v>
      </c>
      <c r="C198" t="s">
        <v>1851</v>
      </c>
      <c r="D198" t="s">
        <v>504</v>
      </c>
      <c r="E198" t="s">
        <v>505</v>
      </c>
      <c r="F198" t="s">
        <v>79</v>
      </c>
      <c r="G198" t="s">
        <v>79</v>
      </c>
      <c r="H198" s="28" t="b">
        <v>0</v>
      </c>
      <c r="I198" t="s">
        <v>1810</v>
      </c>
      <c r="J198" t="s">
        <v>875</v>
      </c>
      <c r="K198" t="s">
        <v>876</v>
      </c>
      <c r="L198" s="26">
        <v>9200</v>
      </c>
      <c r="M198" s="26">
        <f ca="1">YEARFRAC(Q198,X198,1)</f>
        <v>81.118426763714069</v>
      </c>
      <c r="N198">
        <v>1943</v>
      </c>
      <c r="O198">
        <v>9</v>
      </c>
      <c r="P198">
        <v>6</v>
      </c>
      <c r="Q198" s="25">
        <f t="shared" si="6"/>
        <v>15955</v>
      </c>
      <c r="R198">
        <v>110.51</v>
      </c>
      <c r="S198" s="26">
        <v>530832908738</v>
      </c>
      <c r="T198">
        <v>82.5</v>
      </c>
      <c r="U198">
        <v>27.9</v>
      </c>
      <c r="V198">
        <v>49.1</v>
      </c>
      <c r="W198" s="26">
        <v>10285453</v>
      </c>
      <c r="X198" s="25">
        <f t="shared" ca="1" si="7"/>
        <v>45584</v>
      </c>
    </row>
    <row r="199" spans="1:24">
      <c r="A199">
        <v>208</v>
      </c>
      <c r="B199" t="s">
        <v>299</v>
      </c>
      <c r="C199" t="s">
        <v>877</v>
      </c>
      <c r="D199" t="s">
        <v>494</v>
      </c>
      <c r="E199" t="s">
        <v>495</v>
      </c>
      <c r="F199" t="s">
        <v>878</v>
      </c>
      <c r="G199" t="s">
        <v>299</v>
      </c>
      <c r="H199" s="28" t="b">
        <v>1</v>
      </c>
      <c r="I199" t="s">
        <v>1807</v>
      </c>
      <c r="J199" t="s">
        <v>879</v>
      </c>
      <c r="K199" t="s">
        <v>454</v>
      </c>
      <c r="L199" s="26">
        <v>9200</v>
      </c>
      <c r="M199" s="26">
        <f ca="1">YEARFRAC(Q199,X199,1)</f>
        <v>49.279964956469364</v>
      </c>
      <c r="N199">
        <v>1975</v>
      </c>
      <c r="O199">
        <v>7</v>
      </c>
      <c r="P199">
        <v>9</v>
      </c>
      <c r="Q199" s="25">
        <f t="shared" si="6"/>
        <v>27584</v>
      </c>
      <c r="R199">
        <v>116.48</v>
      </c>
      <c r="S199" s="26">
        <v>246489245495</v>
      </c>
      <c r="T199">
        <v>79</v>
      </c>
      <c r="U199">
        <v>14.9</v>
      </c>
      <c r="V199">
        <v>46.1</v>
      </c>
      <c r="W199" s="26">
        <v>10669709</v>
      </c>
      <c r="X199" s="25">
        <f t="shared" ca="1" si="7"/>
        <v>45584</v>
      </c>
    </row>
    <row r="200" spans="1:24">
      <c r="A200">
        <v>208</v>
      </c>
      <c r="B200" t="s">
        <v>66</v>
      </c>
      <c r="C200" t="s">
        <v>880</v>
      </c>
      <c r="D200" t="s">
        <v>39</v>
      </c>
      <c r="E200" t="s">
        <v>881</v>
      </c>
      <c r="F200" t="s">
        <v>882</v>
      </c>
      <c r="G200" t="s">
        <v>66</v>
      </c>
      <c r="H200" s="28" t="b">
        <v>1</v>
      </c>
      <c r="I200" t="s">
        <v>1807</v>
      </c>
      <c r="J200" t="s">
        <v>883</v>
      </c>
      <c r="K200" t="s">
        <v>197</v>
      </c>
      <c r="L200" s="26">
        <v>9200</v>
      </c>
      <c r="M200" s="26">
        <f ca="1">YEARFRAC(Q200,X200,1)</f>
        <v>83.619438740588635</v>
      </c>
      <c r="N200">
        <v>1941</v>
      </c>
      <c r="O200">
        <v>3</v>
      </c>
      <c r="P200">
        <v>7</v>
      </c>
      <c r="Q200" s="25">
        <f t="shared" si="6"/>
        <v>15042</v>
      </c>
      <c r="R200">
        <v>117.24</v>
      </c>
      <c r="S200" s="26">
        <v>21427700000000</v>
      </c>
      <c r="T200">
        <v>78.5</v>
      </c>
      <c r="U200">
        <v>9.6</v>
      </c>
      <c r="V200">
        <v>36.6</v>
      </c>
      <c r="W200" s="26">
        <v>328239523</v>
      </c>
      <c r="X200" s="25">
        <f t="shared" ca="1" si="7"/>
        <v>45584</v>
      </c>
    </row>
    <row r="201" spans="1:24">
      <c r="A201">
        <v>208</v>
      </c>
      <c r="B201" t="s">
        <v>45</v>
      </c>
      <c r="C201" t="s">
        <v>884</v>
      </c>
      <c r="D201" t="s">
        <v>81</v>
      </c>
      <c r="E201" t="s">
        <v>885</v>
      </c>
      <c r="F201" t="s">
        <v>886</v>
      </c>
      <c r="G201" t="s">
        <v>45</v>
      </c>
      <c r="H201" s="28" t="b">
        <v>0</v>
      </c>
      <c r="I201" t="s">
        <v>1807</v>
      </c>
      <c r="J201" t="s">
        <v>887</v>
      </c>
      <c r="K201" t="s">
        <v>888</v>
      </c>
      <c r="L201" s="26">
        <v>9200</v>
      </c>
      <c r="M201" s="26">
        <f ca="1">YEARFRAC(Q201,X201,1)</f>
        <v>79.238877481177269</v>
      </c>
      <c r="N201">
        <v>1945</v>
      </c>
      <c r="O201">
        <v>7</v>
      </c>
      <c r="P201">
        <v>24</v>
      </c>
      <c r="Q201" s="25">
        <f t="shared" si="6"/>
        <v>16642</v>
      </c>
      <c r="R201">
        <v>180.44</v>
      </c>
      <c r="S201" s="26">
        <v>2611000000000</v>
      </c>
      <c r="T201">
        <v>69.400000000000006</v>
      </c>
      <c r="U201">
        <v>11.2</v>
      </c>
      <c r="V201">
        <v>49.7</v>
      </c>
      <c r="W201" s="26">
        <v>1366417754</v>
      </c>
      <c r="X201" s="25">
        <f t="shared" ca="1" si="7"/>
        <v>45584</v>
      </c>
    </row>
    <row r="202" spans="1:24">
      <c r="A202">
        <v>208</v>
      </c>
      <c r="B202" t="s">
        <v>56</v>
      </c>
      <c r="C202" t="s">
        <v>889</v>
      </c>
      <c r="D202" t="s">
        <v>39</v>
      </c>
      <c r="E202" t="s">
        <v>890</v>
      </c>
      <c r="F202" t="s">
        <v>309</v>
      </c>
      <c r="G202" t="s">
        <v>56</v>
      </c>
      <c r="H202" s="28" t="b">
        <v>1</v>
      </c>
      <c r="I202" t="s">
        <v>1807</v>
      </c>
      <c r="J202" t="s">
        <v>891</v>
      </c>
      <c r="K202" t="s">
        <v>126</v>
      </c>
      <c r="L202" s="26">
        <v>9200</v>
      </c>
      <c r="M202" s="26">
        <f ca="1">YEARFRAC(Q202,X202,1)</f>
        <v>87.225188227241617</v>
      </c>
      <c r="N202">
        <v>1937</v>
      </c>
      <c r="O202">
        <v>7</v>
      </c>
      <c r="P202">
        <v>29</v>
      </c>
      <c r="Q202" s="25">
        <f t="shared" si="6"/>
        <v>13725</v>
      </c>
      <c r="R202">
        <v>117.24</v>
      </c>
      <c r="S202" s="26">
        <v>21427700000000</v>
      </c>
      <c r="T202">
        <v>78.5</v>
      </c>
      <c r="U202">
        <v>9.6</v>
      </c>
      <c r="V202">
        <v>36.6</v>
      </c>
      <c r="W202" s="26">
        <v>328239523</v>
      </c>
      <c r="X202" s="25">
        <f t="shared" ca="1" si="7"/>
        <v>45584</v>
      </c>
    </row>
    <row r="203" spans="1:24">
      <c r="A203">
        <v>208</v>
      </c>
      <c r="B203" t="s">
        <v>28</v>
      </c>
      <c r="C203" t="s">
        <v>892</v>
      </c>
      <c r="D203" t="s">
        <v>39</v>
      </c>
      <c r="E203" t="s">
        <v>893</v>
      </c>
      <c r="F203" t="s">
        <v>894</v>
      </c>
      <c r="G203" t="s">
        <v>28</v>
      </c>
      <c r="H203" s="28" t="b">
        <v>1</v>
      </c>
      <c r="I203" t="s">
        <v>1807</v>
      </c>
      <c r="J203" t="s">
        <v>895</v>
      </c>
      <c r="K203" t="s">
        <v>427</v>
      </c>
      <c r="L203" s="26">
        <v>9200</v>
      </c>
      <c r="M203" s="26">
        <f ca="1">YEARFRAC(Q203,X203,1)</f>
        <v>64.797405441833035</v>
      </c>
      <c r="N203">
        <v>1960</v>
      </c>
      <c r="O203">
        <v>1</v>
      </c>
      <c r="P203">
        <v>1</v>
      </c>
      <c r="Q203" s="25">
        <f t="shared" si="6"/>
        <v>21916</v>
      </c>
      <c r="R203">
        <v>117.24</v>
      </c>
      <c r="S203" s="26">
        <v>21427700000000</v>
      </c>
      <c r="T203">
        <v>78.5</v>
      </c>
      <c r="U203">
        <v>9.6</v>
      </c>
      <c r="V203">
        <v>36.6</v>
      </c>
      <c r="W203" s="26">
        <v>328239523</v>
      </c>
      <c r="X203" s="25">
        <f t="shared" ca="1" si="7"/>
        <v>45584</v>
      </c>
    </row>
    <row r="204" spans="1:24">
      <c r="A204">
        <v>215</v>
      </c>
      <c r="B204" t="s">
        <v>45</v>
      </c>
      <c r="C204" t="s">
        <v>896</v>
      </c>
      <c r="D204" t="s">
        <v>39</v>
      </c>
      <c r="E204" t="s">
        <v>96</v>
      </c>
      <c r="F204" t="s">
        <v>97</v>
      </c>
      <c r="G204" t="s">
        <v>45</v>
      </c>
      <c r="H204" s="28" t="b">
        <v>1</v>
      </c>
      <c r="I204" t="s">
        <v>1807</v>
      </c>
      <c r="J204" t="s">
        <v>897</v>
      </c>
      <c r="K204" t="s">
        <v>144</v>
      </c>
      <c r="L204" s="26">
        <v>9000</v>
      </c>
      <c r="M204" s="26">
        <f ca="1">YEARFRAC(Q204,X204,1)</f>
        <v>73.55921417736505</v>
      </c>
      <c r="N204">
        <v>1951</v>
      </c>
      <c r="O204">
        <v>3</v>
      </c>
      <c r="P204">
        <v>29</v>
      </c>
      <c r="Q204" s="25">
        <f t="shared" si="6"/>
        <v>18716</v>
      </c>
      <c r="R204">
        <v>117.24</v>
      </c>
      <c r="S204" s="26">
        <v>21427700000000</v>
      </c>
      <c r="T204">
        <v>78.5</v>
      </c>
      <c r="U204">
        <v>9.6</v>
      </c>
      <c r="V204">
        <v>36.6</v>
      </c>
      <c r="W204" s="26">
        <v>328239523</v>
      </c>
      <c r="X204" s="25">
        <f t="shared" ca="1" si="7"/>
        <v>45584</v>
      </c>
    </row>
    <row r="205" spans="1:24">
      <c r="A205">
        <v>215</v>
      </c>
      <c r="B205" t="s">
        <v>279</v>
      </c>
      <c r="C205" t="s">
        <v>898</v>
      </c>
      <c r="D205" t="s">
        <v>177</v>
      </c>
      <c r="E205" t="s">
        <v>899</v>
      </c>
      <c r="F205" t="s">
        <v>283</v>
      </c>
      <c r="G205" t="s">
        <v>279</v>
      </c>
      <c r="H205" s="28" t="b">
        <v>1</v>
      </c>
      <c r="I205" t="s">
        <v>1807</v>
      </c>
      <c r="J205" t="s">
        <v>900</v>
      </c>
      <c r="K205" t="s">
        <v>901</v>
      </c>
      <c r="L205" s="26">
        <v>9000</v>
      </c>
      <c r="M205" s="26">
        <f ca="1">YEARFRAC(Q205,X205,1)</f>
        <v>67.780971937029435</v>
      </c>
      <c r="N205">
        <v>1957</v>
      </c>
      <c r="O205">
        <v>1</v>
      </c>
      <c r="P205">
        <v>7</v>
      </c>
      <c r="Q205" s="25">
        <f t="shared" si="6"/>
        <v>20827</v>
      </c>
      <c r="R205">
        <v>99.55</v>
      </c>
      <c r="S205" s="26">
        <v>703082435360</v>
      </c>
      <c r="T205">
        <v>83.6</v>
      </c>
      <c r="U205">
        <v>10.1</v>
      </c>
      <c r="V205">
        <v>28.8</v>
      </c>
      <c r="W205" s="26">
        <v>8574832</v>
      </c>
      <c r="X205" s="25">
        <f t="shared" ca="1" si="7"/>
        <v>45584</v>
      </c>
    </row>
    <row r="206" spans="1:24">
      <c r="A206">
        <v>215</v>
      </c>
      <c r="B206" t="s">
        <v>469</v>
      </c>
      <c r="C206" t="s">
        <v>902</v>
      </c>
      <c r="D206" t="s">
        <v>165</v>
      </c>
      <c r="E206" t="s">
        <v>903</v>
      </c>
      <c r="F206" t="s">
        <v>472</v>
      </c>
      <c r="G206" t="s">
        <v>469</v>
      </c>
      <c r="H206" s="28" t="b">
        <v>0</v>
      </c>
      <c r="I206" t="s">
        <v>1807</v>
      </c>
      <c r="J206" t="s">
        <v>904</v>
      </c>
      <c r="K206" t="s">
        <v>905</v>
      </c>
      <c r="L206" s="26">
        <v>9000</v>
      </c>
      <c r="M206" s="26">
        <f ca="1">YEARFRAC(Q206,X206,1)</f>
        <v>57.285437809771061</v>
      </c>
      <c r="N206">
        <v>1967</v>
      </c>
      <c r="O206">
        <v>7</v>
      </c>
      <c r="P206">
        <v>7</v>
      </c>
      <c r="Q206" s="25">
        <f t="shared" si="6"/>
        <v>24660</v>
      </c>
      <c r="R206">
        <v>112.85</v>
      </c>
      <c r="S206" s="26">
        <v>3845630030824</v>
      </c>
      <c r="T206">
        <v>80.900000000000006</v>
      </c>
      <c r="U206">
        <v>11.5</v>
      </c>
      <c r="V206">
        <v>48.8</v>
      </c>
      <c r="W206" s="26">
        <v>83132799</v>
      </c>
      <c r="X206" s="25">
        <f t="shared" ca="1" si="7"/>
        <v>45584</v>
      </c>
    </row>
    <row r="207" spans="1:24">
      <c r="A207">
        <v>215</v>
      </c>
      <c r="B207" t="s">
        <v>110</v>
      </c>
      <c r="C207" t="s">
        <v>906</v>
      </c>
      <c r="D207" t="s">
        <v>140</v>
      </c>
      <c r="E207" t="s">
        <v>852</v>
      </c>
      <c r="F207" t="s">
        <v>907</v>
      </c>
      <c r="G207" t="s">
        <v>110</v>
      </c>
      <c r="H207" s="28" t="b">
        <v>1</v>
      </c>
      <c r="I207" t="s">
        <v>1807</v>
      </c>
      <c r="J207" t="s">
        <v>908</v>
      </c>
      <c r="K207" t="s">
        <v>682</v>
      </c>
      <c r="L207" s="26">
        <v>9000</v>
      </c>
      <c r="M207" s="26">
        <f ca="1">YEARFRAC(Q207,X207,1)</f>
        <v>74.611228736219616</v>
      </c>
      <c r="N207">
        <v>1950</v>
      </c>
      <c r="O207">
        <v>3</v>
      </c>
      <c r="P207">
        <v>10</v>
      </c>
      <c r="Q207" s="25">
        <f t="shared" si="6"/>
        <v>18332</v>
      </c>
      <c r="R207">
        <v>116.76</v>
      </c>
      <c r="S207" s="26">
        <v>1736425629520</v>
      </c>
      <c r="T207">
        <v>81.900000000000006</v>
      </c>
      <c r="U207">
        <v>12.8</v>
      </c>
      <c r="V207">
        <v>24.5</v>
      </c>
      <c r="W207" s="26">
        <v>36991981</v>
      </c>
      <c r="X207" s="25">
        <f t="shared" ca="1" si="7"/>
        <v>45584</v>
      </c>
    </row>
    <row r="208" spans="1:24">
      <c r="A208">
        <v>215</v>
      </c>
      <c r="B208" t="s">
        <v>257</v>
      </c>
      <c r="C208" t="s">
        <v>1852</v>
      </c>
      <c r="D208" t="s">
        <v>112</v>
      </c>
      <c r="E208" t="s">
        <v>910</v>
      </c>
      <c r="F208" t="s">
        <v>911</v>
      </c>
      <c r="G208" t="s">
        <v>257</v>
      </c>
      <c r="H208" s="28" t="b">
        <v>1</v>
      </c>
      <c r="I208" t="s">
        <v>1807</v>
      </c>
      <c r="J208" t="s">
        <v>391</v>
      </c>
      <c r="K208" t="s">
        <v>912</v>
      </c>
      <c r="L208" s="26">
        <v>9000</v>
      </c>
      <c r="M208" s="26">
        <f ca="1">YEARFRAC(Q208,X208,1)</f>
        <v>58.649559164733184</v>
      </c>
      <c r="N208">
        <v>1966</v>
      </c>
      <c r="O208">
        <v>2</v>
      </c>
      <c r="P208">
        <v>24</v>
      </c>
      <c r="Q208" s="25">
        <f t="shared" si="6"/>
        <v>24162</v>
      </c>
      <c r="R208">
        <v>125.08</v>
      </c>
      <c r="S208" s="26">
        <v>19910000000000</v>
      </c>
      <c r="T208">
        <v>77</v>
      </c>
      <c r="U208">
        <v>9.4</v>
      </c>
      <c r="V208">
        <v>59.2</v>
      </c>
      <c r="W208" s="26">
        <v>1397715000</v>
      </c>
      <c r="X208" s="25">
        <f t="shared" ca="1" si="7"/>
        <v>45584</v>
      </c>
    </row>
    <row r="209" spans="1:24">
      <c r="A209">
        <v>220</v>
      </c>
      <c r="B209" t="s">
        <v>110</v>
      </c>
      <c r="C209" t="s">
        <v>913</v>
      </c>
      <c r="D209" t="s">
        <v>233</v>
      </c>
      <c r="E209" t="s">
        <v>234</v>
      </c>
      <c r="F209" t="s">
        <v>914</v>
      </c>
      <c r="G209" t="s">
        <v>110</v>
      </c>
      <c r="H209" s="28" t="b">
        <v>0</v>
      </c>
      <c r="I209" t="s">
        <v>1807</v>
      </c>
      <c r="J209" t="s">
        <v>915</v>
      </c>
      <c r="K209" t="s">
        <v>916</v>
      </c>
      <c r="L209" s="26">
        <v>8900</v>
      </c>
      <c r="M209" s="26">
        <f ca="1">YEARFRAC(Q209,X209,1)</f>
        <v>69.797403003754695</v>
      </c>
      <c r="N209">
        <v>1955</v>
      </c>
      <c r="O209">
        <v>1</v>
      </c>
      <c r="P209">
        <v>1</v>
      </c>
      <c r="Q209" s="25">
        <f t="shared" si="6"/>
        <v>20090</v>
      </c>
      <c r="R209">
        <v>119.62</v>
      </c>
      <c r="S209" s="26">
        <v>2827113184696</v>
      </c>
      <c r="T209">
        <v>81.3</v>
      </c>
      <c r="U209">
        <v>25.5</v>
      </c>
      <c r="V209">
        <v>30.6</v>
      </c>
      <c r="W209" s="26">
        <v>66834405</v>
      </c>
      <c r="X209" s="25">
        <f t="shared" ca="1" si="7"/>
        <v>45584</v>
      </c>
    </row>
    <row r="210" spans="1:24">
      <c r="A210">
        <v>220</v>
      </c>
      <c r="B210" t="s">
        <v>110</v>
      </c>
      <c r="C210" t="s">
        <v>917</v>
      </c>
      <c r="D210" t="s">
        <v>233</v>
      </c>
      <c r="E210" t="s">
        <v>918</v>
      </c>
      <c r="F210" t="s">
        <v>914</v>
      </c>
      <c r="G210" t="s">
        <v>110</v>
      </c>
      <c r="H210" s="28" t="b">
        <v>0</v>
      </c>
      <c r="I210" t="s">
        <v>1807</v>
      </c>
      <c r="J210" t="s">
        <v>915</v>
      </c>
      <c r="K210" t="s">
        <v>919</v>
      </c>
      <c r="L210" s="26">
        <v>8900</v>
      </c>
      <c r="M210" s="26">
        <f ca="1">YEARFRAC(Q210,X210,1)</f>
        <v>64.797405441833035</v>
      </c>
      <c r="N210">
        <v>1960</v>
      </c>
      <c r="O210">
        <v>1</v>
      </c>
      <c r="P210">
        <v>1</v>
      </c>
      <c r="Q210" s="25">
        <f t="shared" si="6"/>
        <v>21916</v>
      </c>
      <c r="R210">
        <v>119.62</v>
      </c>
      <c r="S210" s="26">
        <v>2827113184696</v>
      </c>
      <c r="T210">
        <v>81.3</v>
      </c>
      <c r="U210">
        <v>25.5</v>
      </c>
      <c r="V210">
        <v>30.6</v>
      </c>
      <c r="W210" s="26">
        <v>66834405</v>
      </c>
      <c r="X210" s="25">
        <f t="shared" ca="1" si="7"/>
        <v>45584</v>
      </c>
    </row>
    <row r="211" spans="1:24">
      <c r="A211">
        <v>220</v>
      </c>
      <c r="B211" t="s">
        <v>110</v>
      </c>
      <c r="C211" t="s">
        <v>920</v>
      </c>
      <c r="D211" t="s">
        <v>233</v>
      </c>
      <c r="E211" t="s">
        <v>921</v>
      </c>
      <c r="F211" t="s">
        <v>914</v>
      </c>
      <c r="G211" t="s">
        <v>110</v>
      </c>
      <c r="H211" s="28" t="b">
        <v>0</v>
      </c>
      <c r="I211" t="s">
        <v>1810</v>
      </c>
      <c r="J211" t="s">
        <v>915</v>
      </c>
      <c r="K211" t="s">
        <v>922</v>
      </c>
      <c r="L211" s="26">
        <v>8900</v>
      </c>
      <c r="M211" s="26">
        <f ca="1">YEARFRAC(Q211,X211,1)</f>
        <v>72.367574257425744</v>
      </c>
      <c r="N211">
        <v>1952</v>
      </c>
      <c r="O211">
        <v>6</v>
      </c>
      <c r="P211">
        <v>6</v>
      </c>
      <c r="Q211" s="25">
        <f t="shared" si="6"/>
        <v>19151</v>
      </c>
      <c r="R211">
        <v>119.62</v>
      </c>
      <c r="S211" s="26">
        <v>2827113184696</v>
      </c>
      <c r="T211">
        <v>81.3</v>
      </c>
      <c r="U211">
        <v>25.5</v>
      </c>
      <c r="V211">
        <v>30.6</v>
      </c>
      <c r="W211" s="26">
        <v>66834405</v>
      </c>
      <c r="X211" s="25">
        <f t="shared" ca="1" si="7"/>
        <v>45584</v>
      </c>
    </row>
    <row r="212" spans="1:24">
      <c r="A212">
        <v>223</v>
      </c>
      <c r="B212" t="s">
        <v>28</v>
      </c>
      <c r="C212" t="s">
        <v>923</v>
      </c>
      <c r="D212" t="s">
        <v>334</v>
      </c>
      <c r="E212" t="s">
        <v>924</v>
      </c>
      <c r="F212" t="s">
        <v>925</v>
      </c>
      <c r="G212" t="s">
        <v>28</v>
      </c>
      <c r="H212" s="28" t="b">
        <v>1</v>
      </c>
      <c r="I212" t="s">
        <v>1810</v>
      </c>
      <c r="J212" t="s">
        <v>926</v>
      </c>
      <c r="K212" t="s">
        <v>927</v>
      </c>
      <c r="L212" s="26">
        <v>8800</v>
      </c>
      <c r="M212" s="26">
        <f ca="1">YEARFRAC(Q212,X212,1)</f>
        <v>49.008925149208785</v>
      </c>
      <c r="N212">
        <v>1975</v>
      </c>
      <c r="O212">
        <v>10</v>
      </c>
      <c r="P212">
        <v>16</v>
      </c>
      <c r="Q212" s="25">
        <f t="shared" si="6"/>
        <v>27683</v>
      </c>
      <c r="R212">
        <v>180.75</v>
      </c>
      <c r="S212" s="26">
        <v>1699876578871</v>
      </c>
      <c r="T212">
        <v>72.7</v>
      </c>
      <c r="U212">
        <v>11.4</v>
      </c>
      <c r="V212">
        <v>46.2</v>
      </c>
      <c r="W212" s="26">
        <v>144373535</v>
      </c>
      <c r="X212" s="25">
        <f t="shared" ca="1" si="7"/>
        <v>45584</v>
      </c>
    </row>
    <row r="213" spans="1:24">
      <c r="A213">
        <v>223</v>
      </c>
      <c r="B213" t="s">
        <v>45</v>
      </c>
      <c r="C213" t="s">
        <v>928</v>
      </c>
      <c r="D213" t="s">
        <v>39</v>
      </c>
      <c r="E213" t="s">
        <v>890</v>
      </c>
      <c r="F213" t="s">
        <v>929</v>
      </c>
      <c r="G213" t="s">
        <v>45</v>
      </c>
      <c r="H213" s="28" t="b">
        <v>1</v>
      </c>
      <c r="I213" t="s">
        <v>1807</v>
      </c>
      <c r="J213" t="s">
        <v>930</v>
      </c>
      <c r="K213" t="s">
        <v>197</v>
      </c>
      <c r="L213" s="26">
        <v>8800</v>
      </c>
      <c r="M213" s="26">
        <f ca="1">YEARFRAC(Q213,X213,1)</f>
        <v>73.307336564430798</v>
      </c>
      <c r="N213">
        <v>1951</v>
      </c>
      <c r="O213">
        <v>6</v>
      </c>
      <c r="P213">
        <v>29</v>
      </c>
      <c r="Q213" s="25">
        <f t="shared" si="6"/>
        <v>18808</v>
      </c>
      <c r="R213">
        <v>117.24</v>
      </c>
      <c r="S213" s="26">
        <v>21427700000000</v>
      </c>
      <c r="T213">
        <v>78.5</v>
      </c>
      <c r="U213">
        <v>9.6</v>
      </c>
      <c r="V213">
        <v>36.6</v>
      </c>
      <c r="W213" s="26">
        <v>328239523</v>
      </c>
      <c r="X213" s="25">
        <f t="shared" ca="1" si="7"/>
        <v>45584</v>
      </c>
    </row>
    <row r="214" spans="1:24">
      <c r="A214">
        <v>223</v>
      </c>
      <c r="B214" t="s">
        <v>45</v>
      </c>
      <c r="C214" t="s">
        <v>931</v>
      </c>
      <c r="D214" t="s">
        <v>112</v>
      </c>
      <c r="E214" t="s">
        <v>160</v>
      </c>
      <c r="F214" t="s">
        <v>254</v>
      </c>
      <c r="G214" t="s">
        <v>45</v>
      </c>
      <c r="H214" s="28" t="b">
        <v>1</v>
      </c>
      <c r="I214" t="s">
        <v>1807</v>
      </c>
      <c r="J214" t="s">
        <v>664</v>
      </c>
      <c r="K214" t="s">
        <v>932</v>
      </c>
      <c r="L214" s="26">
        <v>8800</v>
      </c>
      <c r="M214" s="26">
        <f ca="1">YEARFRAC(Q214,X214,1)</f>
        <v>50.611230405840672</v>
      </c>
      <c r="N214">
        <v>1974</v>
      </c>
      <c r="O214">
        <v>3</v>
      </c>
      <c r="P214">
        <v>10</v>
      </c>
      <c r="Q214" s="25">
        <f t="shared" si="6"/>
        <v>27098</v>
      </c>
      <c r="R214">
        <v>125.08</v>
      </c>
      <c r="S214" s="26">
        <v>19910000000000</v>
      </c>
      <c r="T214">
        <v>77</v>
      </c>
      <c r="U214">
        <v>9.4</v>
      </c>
      <c r="V214">
        <v>59.2</v>
      </c>
      <c r="W214" s="26">
        <v>1397715000</v>
      </c>
      <c r="X214" s="25">
        <f t="shared" ca="1" si="7"/>
        <v>45584</v>
      </c>
    </row>
    <row r="215" spans="1:24">
      <c r="A215">
        <v>223</v>
      </c>
      <c r="B215" t="s">
        <v>45</v>
      </c>
      <c r="C215" t="s">
        <v>933</v>
      </c>
      <c r="D215" t="s">
        <v>39</v>
      </c>
      <c r="E215" t="s">
        <v>863</v>
      </c>
      <c r="F215" t="s">
        <v>119</v>
      </c>
      <c r="G215" t="s">
        <v>45</v>
      </c>
      <c r="H215" s="28" t="b">
        <v>1</v>
      </c>
      <c r="I215" t="s">
        <v>1807</v>
      </c>
      <c r="J215" t="s">
        <v>934</v>
      </c>
      <c r="K215" t="s">
        <v>935</v>
      </c>
      <c r="L215" s="26">
        <v>8800</v>
      </c>
      <c r="M215" s="26">
        <f ca="1">YEARFRAC(Q215,X215,1)</f>
        <v>40.408653846153847</v>
      </c>
      <c r="N215">
        <v>1984</v>
      </c>
      <c r="O215">
        <v>5</v>
      </c>
      <c r="P215">
        <v>22</v>
      </c>
      <c r="Q215" s="25">
        <f t="shared" si="6"/>
        <v>30824</v>
      </c>
      <c r="R215">
        <v>117.24</v>
      </c>
      <c r="S215" s="26">
        <v>21427700000000</v>
      </c>
      <c r="T215">
        <v>78.5</v>
      </c>
      <c r="U215">
        <v>9.6</v>
      </c>
      <c r="V215">
        <v>36.6</v>
      </c>
      <c r="W215" s="26">
        <v>328239523</v>
      </c>
      <c r="X215" s="25">
        <f t="shared" ca="1" si="7"/>
        <v>45584</v>
      </c>
    </row>
    <row r="216" spans="1:24">
      <c r="A216">
        <v>223</v>
      </c>
      <c r="B216" t="s">
        <v>45</v>
      </c>
      <c r="C216" t="s">
        <v>936</v>
      </c>
      <c r="D216" t="s">
        <v>39</v>
      </c>
      <c r="E216" t="s">
        <v>937</v>
      </c>
      <c r="F216" t="s">
        <v>938</v>
      </c>
      <c r="G216" t="s">
        <v>45</v>
      </c>
      <c r="H216" s="28" t="b">
        <v>1</v>
      </c>
      <c r="I216" t="s">
        <v>1807</v>
      </c>
      <c r="J216" t="s">
        <v>939</v>
      </c>
      <c r="K216" t="s">
        <v>940</v>
      </c>
      <c r="L216" s="26">
        <v>8800</v>
      </c>
      <c r="M216" s="26">
        <f ca="1">YEARFRAC(Q216,X216,1)</f>
        <v>57.329242388482413</v>
      </c>
      <c r="N216">
        <v>1967</v>
      </c>
      <c r="O216">
        <v>6</v>
      </c>
      <c r="P216">
        <v>21</v>
      </c>
      <c r="Q216" s="25">
        <f t="shared" si="6"/>
        <v>24644</v>
      </c>
      <c r="R216">
        <v>117.24</v>
      </c>
      <c r="S216" s="26">
        <v>21427700000000</v>
      </c>
      <c r="T216">
        <v>78.5</v>
      </c>
      <c r="U216">
        <v>9.6</v>
      </c>
      <c r="V216">
        <v>36.6</v>
      </c>
      <c r="W216" s="26">
        <v>328239523</v>
      </c>
      <c r="X216" s="25">
        <f t="shared" ca="1" si="7"/>
        <v>45584</v>
      </c>
    </row>
    <row r="217" spans="1:24">
      <c r="A217">
        <v>223</v>
      </c>
      <c r="B217" t="s">
        <v>299</v>
      </c>
      <c r="C217" t="s">
        <v>941</v>
      </c>
      <c r="D217" t="s">
        <v>112</v>
      </c>
      <c r="E217" t="s">
        <v>221</v>
      </c>
      <c r="F217" t="s">
        <v>222</v>
      </c>
      <c r="G217" t="s">
        <v>299</v>
      </c>
      <c r="H217" s="28" t="b">
        <v>1</v>
      </c>
      <c r="I217" t="s">
        <v>1807</v>
      </c>
      <c r="J217" t="s">
        <v>942</v>
      </c>
      <c r="K217" t="s">
        <v>943</v>
      </c>
      <c r="L217" s="26">
        <v>8800</v>
      </c>
      <c r="M217" s="26">
        <f ca="1">YEARFRAC(Q217,X217,1)</f>
        <v>65.797403243871074</v>
      </c>
      <c r="N217">
        <v>1959</v>
      </c>
      <c r="O217">
        <v>1</v>
      </c>
      <c r="P217">
        <v>1</v>
      </c>
      <c r="Q217" s="25">
        <f t="shared" si="6"/>
        <v>21551</v>
      </c>
      <c r="R217">
        <v>125.08</v>
      </c>
      <c r="S217" s="26">
        <v>19910000000000</v>
      </c>
      <c r="T217">
        <v>77</v>
      </c>
      <c r="U217">
        <v>9.4</v>
      </c>
      <c r="V217">
        <v>59.2</v>
      </c>
      <c r="W217" s="26">
        <v>1397715000</v>
      </c>
      <c r="X217" s="25">
        <f t="shared" ca="1" si="7"/>
        <v>45584</v>
      </c>
    </row>
    <row r="218" spans="1:24">
      <c r="A218">
        <v>223</v>
      </c>
      <c r="B218" t="s">
        <v>299</v>
      </c>
      <c r="C218" t="s">
        <v>1853</v>
      </c>
      <c r="D218" t="s">
        <v>233</v>
      </c>
      <c r="E218" t="s">
        <v>234</v>
      </c>
      <c r="F218" t="s">
        <v>410</v>
      </c>
      <c r="G218" t="s">
        <v>299</v>
      </c>
      <c r="H218" s="28" t="b">
        <v>0</v>
      </c>
      <c r="I218" t="s">
        <v>1810</v>
      </c>
      <c r="J218" t="s">
        <v>945</v>
      </c>
      <c r="K218" t="s">
        <v>946</v>
      </c>
      <c r="L218" s="26">
        <v>8800</v>
      </c>
      <c r="M218" s="26">
        <f ca="1">YEARFRAC(Q218,X218,1)</f>
        <v>73.797402789596362</v>
      </c>
      <c r="N218">
        <v>1951</v>
      </c>
      <c r="O218">
        <v>1</v>
      </c>
      <c r="P218">
        <v>1</v>
      </c>
      <c r="Q218" s="25">
        <f t="shared" si="6"/>
        <v>18629</v>
      </c>
      <c r="R218">
        <v>119.62</v>
      </c>
      <c r="S218" s="26">
        <v>2827113184696</v>
      </c>
      <c r="T218">
        <v>81.3</v>
      </c>
      <c r="U218">
        <v>25.5</v>
      </c>
      <c r="V218">
        <v>30.6</v>
      </c>
      <c r="W218" s="26">
        <v>66834405</v>
      </c>
      <c r="X218" s="25">
        <f t="shared" ca="1" si="7"/>
        <v>45584</v>
      </c>
    </row>
    <row r="219" spans="1:24">
      <c r="A219">
        <v>230</v>
      </c>
      <c r="B219" t="s">
        <v>257</v>
      </c>
      <c r="C219" t="s">
        <v>947</v>
      </c>
      <c r="D219" t="s">
        <v>112</v>
      </c>
      <c r="E219" t="s">
        <v>948</v>
      </c>
      <c r="F219" t="s">
        <v>355</v>
      </c>
      <c r="G219" t="s">
        <v>257</v>
      </c>
      <c r="H219" s="28" t="b">
        <v>1</v>
      </c>
      <c r="I219" t="s">
        <v>1807</v>
      </c>
      <c r="J219" t="s">
        <v>583</v>
      </c>
      <c r="K219" t="s">
        <v>949</v>
      </c>
      <c r="L219" s="26">
        <v>8700</v>
      </c>
      <c r="M219" s="26">
        <f ca="1">YEARFRAC(Q219,X219,1)</f>
        <v>53.797404177651593</v>
      </c>
      <c r="N219">
        <v>1971</v>
      </c>
      <c r="O219">
        <v>1</v>
      </c>
      <c r="P219">
        <v>1</v>
      </c>
      <c r="Q219" s="25">
        <f t="shared" si="6"/>
        <v>25934</v>
      </c>
      <c r="R219">
        <v>125.08</v>
      </c>
      <c r="S219" s="26">
        <v>19910000000000</v>
      </c>
      <c r="T219">
        <v>77</v>
      </c>
      <c r="U219">
        <v>9.4</v>
      </c>
      <c r="V219">
        <v>59.2</v>
      </c>
      <c r="W219" s="26">
        <v>1397715000</v>
      </c>
      <c r="X219" s="25">
        <f t="shared" ca="1" si="7"/>
        <v>45584</v>
      </c>
    </row>
    <row r="220" spans="1:24">
      <c r="A220">
        <v>230</v>
      </c>
      <c r="B220" t="s">
        <v>28</v>
      </c>
      <c r="C220" t="s">
        <v>950</v>
      </c>
      <c r="D220" t="s">
        <v>165</v>
      </c>
      <c r="E220" t="s">
        <v>903</v>
      </c>
      <c r="F220" t="s">
        <v>951</v>
      </c>
      <c r="G220" t="s">
        <v>28</v>
      </c>
      <c r="H220" s="28" t="b">
        <v>0</v>
      </c>
      <c r="I220" t="s">
        <v>1807</v>
      </c>
      <c r="J220" t="s">
        <v>904</v>
      </c>
      <c r="K220" t="s">
        <v>71</v>
      </c>
      <c r="L220" s="26">
        <v>8700</v>
      </c>
      <c r="M220" s="26">
        <f ca="1">YEARFRAC(Q220,X220,1)</f>
        <v>81.520884110714164</v>
      </c>
      <c r="N220">
        <v>1943</v>
      </c>
      <c r="O220">
        <v>4</v>
      </c>
      <c r="P220">
        <v>12</v>
      </c>
      <c r="Q220" s="25">
        <f t="shared" si="6"/>
        <v>15808</v>
      </c>
      <c r="R220">
        <v>112.85</v>
      </c>
      <c r="S220" s="26">
        <v>3845630030824</v>
      </c>
      <c r="T220">
        <v>80.900000000000006</v>
      </c>
      <c r="U220">
        <v>11.5</v>
      </c>
      <c r="V220">
        <v>48.8</v>
      </c>
      <c r="W220" s="26">
        <v>83132799</v>
      </c>
      <c r="X220" s="25">
        <f t="shared" ca="1" si="7"/>
        <v>45584</v>
      </c>
    </row>
    <row r="221" spans="1:24">
      <c r="A221">
        <v>232</v>
      </c>
      <c r="B221" t="s">
        <v>56</v>
      </c>
      <c r="C221" t="s">
        <v>952</v>
      </c>
      <c r="D221" t="s">
        <v>39</v>
      </c>
      <c r="E221" t="s">
        <v>68</v>
      </c>
      <c r="F221" t="s">
        <v>809</v>
      </c>
      <c r="G221" t="s">
        <v>56</v>
      </c>
      <c r="H221" s="28" t="b">
        <v>1</v>
      </c>
      <c r="I221" t="s">
        <v>1807</v>
      </c>
      <c r="J221" t="s">
        <v>953</v>
      </c>
      <c r="K221" t="s">
        <v>954</v>
      </c>
      <c r="L221" s="26">
        <v>8600</v>
      </c>
      <c r="M221" s="26">
        <f ca="1">YEARFRAC(Q221,X221,1)</f>
        <v>73.219726959931918</v>
      </c>
      <c r="N221">
        <v>1951</v>
      </c>
      <c r="O221">
        <v>7</v>
      </c>
      <c r="P221">
        <v>31</v>
      </c>
      <c r="Q221" s="25">
        <f t="shared" si="6"/>
        <v>18840</v>
      </c>
      <c r="R221">
        <v>117.24</v>
      </c>
      <c r="S221" s="26">
        <v>21427700000000</v>
      </c>
      <c r="T221">
        <v>78.5</v>
      </c>
      <c r="U221">
        <v>9.6</v>
      </c>
      <c r="V221">
        <v>36.6</v>
      </c>
      <c r="W221" s="26">
        <v>328239523</v>
      </c>
      <c r="X221" s="25">
        <f t="shared" ca="1" si="7"/>
        <v>45584</v>
      </c>
    </row>
    <row r="222" spans="1:24">
      <c r="A222">
        <v>232</v>
      </c>
      <c r="B222" t="s">
        <v>56</v>
      </c>
      <c r="C222" t="s">
        <v>955</v>
      </c>
      <c r="D222" t="s">
        <v>956</v>
      </c>
      <c r="E222" t="s">
        <v>957</v>
      </c>
      <c r="F222" t="s">
        <v>271</v>
      </c>
      <c r="G222" t="s">
        <v>56</v>
      </c>
      <c r="H222" s="28" t="b">
        <v>1</v>
      </c>
      <c r="I222" t="s">
        <v>1807</v>
      </c>
      <c r="J222" t="s">
        <v>958</v>
      </c>
      <c r="K222" t="s">
        <v>959</v>
      </c>
      <c r="L222" s="26">
        <v>8600</v>
      </c>
      <c r="M222" s="26">
        <f ca="1">YEARFRAC(Q222,X222,1)</f>
        <v>69.370306633291619</v>
      </c>
      <c r="N222">
        <v>1955</v>
      </c>
      <c r="O222">
        <v>6</v>
      </c>
      <c r="P222">
        <v>6</v>
      </c>
      <c r="Q222" s="25">
        <f t="shared" si="6"/>
        <v>20246</v>
      </c>
      <c r="R222">
        <v>114.24</v>
      </c>
      <c r="S222" s="26">
        <v>206928765544</v>
      </c>
      <c r="T222">
        <v>81.900000000000006</v>
      </c>
      <c r="U222">
        <v>29</v>
      </c>
      <c r="V222">
        <v>34.6</v>
      </c>
      <c r="W222" s="26">
        <v>4841000</v>
      </c>
      <c r="X222" s="25">
        <f t="shared" ca="1" si="7"/>
        <v>45584</v>
      </c>
    </row>
    <row r="223" spans="1:24">
      <c r="A223">
        <v>232</v>
      </c>
      <c r="B223" t="s">
        <v>110</v>
      </c>
      <c r="C223" t="s">
        <v>961</v>
      </c>
      <c r="D223" t="s">
        <v>81</v>
      </c>
      <c r="E223" t="s">
        <v>295</v>
      </c>
      <c r="F223" t="s">
        <v>962</v>
      </c>
      <c r="G223" t="s">
        <v>110</v>
      </c>
      <c r="H223" s="28" t="b">
        <v>0</v>
      </c>
      <c r="I223" t="s">
        <v>1807</v>
      </c>
      <c r="J223" t="s">
        <v>963</v>
      </c>
      <c r="K223" t="s">
        <v>964</v>
      </c>
      <c r="L223" s="26">
        <v>8600</v>
      </c>
      <c r="M223" s="26">
        <f ca="1">YEARFRAC(Q223,X223,1)</f>
        <v>69.891181120579958</v>
      </c>
      <c r="N223">
        <v>1954</v>
      </c>
      <c r="O223">
        <v>11</v>
      </c>
      <c r="P223">
        <v>28</v>
      </c>
      <c r="Q223" s="25">
        <f t="shared" si="6"/>
        <v>20056</v>
      </c>
      <c r="R223">
        <v>180.44</v>
      </c>
      <c r="S223" s="26">
        <v>2611000000000</v>
      </c>
      <c r="T223">
        <v>69.400000000000006</v>
      </c>
      <c r="U223">
        <v>11.2</v>
      </c>
      <c r="V223">
        <v>49.7</v>
      </c>
      <c r="W223" s="26">
        <v>1366417754</v>
      </c>
      <c r="X223" s="25">
        <f t="shared" ca="1" si="7"/>
        <v>45584</v>
      </c>
    </row>
    <row r="224" spans="1:24">
      <c r="A224">
        <v>232</v>
      </c>
      <c r="B224" t="s">
        <v>45</v>
      </c>
      <c r="C224" t="s">
        <v>1854</v>
      </c>
      <c r="D224" t="s">
        <v>165</v>
      </c>
      <c r="E224" t="s">
        <v>966</v>
      </c>
      <c r="F224" t="s">
        <v>738</v>
      </c>
      <c r="G224" t="s">
        <v>45</v>
      </c>
      <c r="H224" s="28" t="b">
        <v>1</v>
      </c>
      <c r="I224" t="s">
        <v>1807</v>
      </c>
      <c r="J224" t="s">
        <v>967</v>
      </c>
      <c r="K224" t="s">
        <v>968</v>
      </c>
      <c r="L224" s="26">
        <v>8600</v>
      </c>
      <c r="M224" s="26">
        <f ca="1">YEARFRAC(Q224,X224,1)</f>
        <v>80.742648549989866</v>
      </c>
      <c r="N224">
        <v>1944</v>
      </c>
      <c r="O224">
        <v>1</v>
      </c>
      <c r="P224">
        <v>21</v>
      </c>
      <c r="Q224" s="25">
        <f t="shared" si="6"/>
        <v>16092</v>
      </c>
      <c r="R224">
        <v>112.85</v>
      </c>
      <c r="S224" s="26">
        <v>3845630030824</v>
      </c>
      <c r="T224">
        <v>80.900000000000006</v>
      </c>
      <c r="U224">
        <v>11.5</v>
      </c>
      <c r="V224">
        <v>48.8</v>
      </c>
      <c r="W224" s="26">
        <v>83132799</v>
      </c>
      <c r="X224" s="25">
        <f t="shared" ca="1" si="7"/>
        <v>45584</v>
      </c>
    </row>
    <row r="225" spans="1:24">
      <c r="A225">
        <v>232</v>
      </c>
      <c r="B225" t="s">
        <v>110</v>
      </c>
      <c r="C225" t="s">
        <v>1855</v>
      </c>
      <c r="D225" t="s">
        <v>177</v>
      </c>
      <c r="E225" t="s">
        <v>970</v>
      </c>
      <c r="F225" t="s">
        <v>520</v>
      </c>
      <c r="G225" t="s">
        <v>110</v>
      </c>
      <c r="H225" s="28" t="b">
        <v>1</v>
      </c>
      <c r="I225" t="s">
        <v>1807</v>
      </c>
      <c r="J225" t="s">
        <v>971</v>
      </c>
      <c r="K225" t="s">
        <v>972</v>
      </c>
      <c r="L225" s="26">
        <v>8600</v>
      </c>
      <c r="M225" s="26">
        <f ca="1">YEARFRAC(Q225,X225,1)</f>
        <v>76.797404444444439</v>
      </c>
      <c r="N225">
        <v>1948</v>
      </c>
      <c r="O225">
        <v>1</v>
      </c>
      <c r="P225">
        <v>1</v>
      </c>
      <c r="Q225" s="25">
        <f t="shared" si="6"/>
        <v>17533</v>
      </c>
      <c r="R225">
        <v>99.55</v>
      </c>
      <c r="S225" s="26">
        <v>703082435360</v>
      </c>
      <c r="T225">
        <v>83.6</v>
      </c>
      <c r="U225">
        <v>10.1</v>
      </c>
      <c r="V225">
        <v>28.8</v>
      </c>
      <c r="W225" s="26">
        <v>8574832</v>
      </c>
      <c r="X225" s="25">
        <f t="shared" ca="1" si="7"/>
        <v>45584</v>
      </c>
    </row>
    <row r="226" spans="1:24">
      <c r="A226">
        <v>232</v>
      </c>
      <c r="B226" t="s">
        <v>469</v>
      </c>
      <c r="C226" t="s">
        <v>973</v>
      </c>
      <c r="D226" t="s">
        <v>974</v>
      </c>
      <c r="E226" t="s">
        <v>975</v>
      </c>
      <c r="F226" t="s">
        <v>472</v>
      </c>
      <c r="G226" t="s">
        <v>469</v>
      </c>
      <c r="H226" s="28" t="b">
        <v>1</v>
      </c>
      <c r="I226" t="s">
        <v>1807</v>
      </c>
      <c r="J226" t="s">
        <v>976</v>
      </c>
      <c r="K226" t="s">
        <v>977</v>
      </c>
      <c r="L226" s="26">
        <v>8600</v>
      </c>
      <c r="M226" s="26">
        <f ca="1">YEARFRAC(Q226,X226,1)</f>
        <v>74.850102669404521</v>
      </c>
      <c r="N226">
        <v>1949</v>
      </c>
      <c r="O226">
        <v>12</v>
      </c>
      <c r="P226">
        <v>13</v>
      </c>
      <c r="Q226" s="25">
        <f t="shared" si="6"/>
        <v>18245</v>
      </c>
      <c r="R226">
        <v>129.61000000000001</v>
      </c>
      <c r="S226" s="26">
        <v>376795508680</v>
      </c>
      <c r="T226">
        <v>71.099999999999994</v>
      </c>
      <c r="U226">
        <v>14</v>
      </c>
      <c r="V226">
        <v>43.1</v>
      </c>
      <c r="W226" s="26">
        <v>108116615</v>
      </c>
      <c r="X226" s="25">
        <f t="shared" ca="1" si="7"/>
        <v>45584</v>
      </c>
    </row>
    <row r="227" spans="1:24">
      <c r="A227">
        <v>232</v>
      </c>
      <c r="B227" t="s">
        <v>45</v>
      </c>
      <c r="C227" t="s">
        <v>1856</v>
      </c>
      <c r="D227" t="s">
        <v>39</v>
      </c>
      <c r="E227" t="s">
        <v>96</v>
      </c>
      <c r="F227" t="s">
        <v>97</v>
      </c>
      <c r="G227" t="s">
        <v>45</v>
      </c>
      <c r="H227" s="28" t="b">
        <v>1</v>
      </c>
      <c r="I227" t="s">
        <v>1807</v>
      </c>
      <c r="J227" t="s">
        <v>980</v>
      </c>
      <c r="K227" t="s">
        <v>659</v>
      </c>
      <c r="L227" s="26">
        <v>8600</v>
      </c>
      <c r="M227" s="26">
        <f ca="1">YEARFRAC(Q227,X227,1)</f>
        <v>69.052722152690862</v>
      </c>
      <c r="N227">
        <v>1955</v>
      </c>
      <c r="O227">
        <v>9</v>
      </c>
      <c r="P227">
        <v>30</v>
      </c>
      <c r="Q227" s="25">
        <f t="shared" si="6"/>
        <v>20362</v>
      </c>
      <c r="R227">
        <v>117.24</v>
      </c>
      <c r="S227" s="26">
        <v>21427700000000</v>
      </c>
      <c r="T227">
        <v>78.5</v>
      </c>
      <c r="U227">
        <v>9.6</v>
      </c>
      <c r="V227">
        <v>36.6</v>
      </c>
      <c r="W227" s="26">
        <v>328239523</v>
      </c>
      <c r="X227" s="25">
        <f t="shared" ca="1" si="7"/>
        <v>45584</v>
      </c>
    </row>
    <row r="228" spans="1:24">
      <c r="A228">
        <v>239</v>
      </c>
      <c r="B228" t="s">
        <v>56</v>
      </c>
      <c r="C228" t="s">
        <v>981</v>
      </c>
      <c r="D228" t="s">
        <v>39</v>
      </c>
      <c r="E228" t="s">
        <v>68</v>
      </c>
      <c r="F228" t="s">
        <v>271</v>
      </c>
      <c r="G228" t="s">
        <v>56</v>
      </c>
      <c r="H228" s="28" t="b">
        <v>1</v>
      </c>
      <c r="I228" t="s">
        <v>1807</v>
      </c>
      <c r="J228" t="s">
        <v>982</v>
      </c>
      <c r="K228" t="s">
        <v>983</v>
      </c>
      <c r="L228" s="26">
        <v>8500</v>
      </c>
      <c r="M228" s="26">
        <f ca="1">YEARFRAC(Q228,X228,1)</f>
        <v>49.329244921425833</v>
      </c>
      <c r="N228">
        <v>1975</v>
      </c>
      <c r="O228">
        <v>6</v>
      </c>
      <c r="P228">
        <v>21</v>
      </c>
      <c r="Q228" s="25">
        <f t="shared" si="6"/>
        <v>27566</v>
      </c>
      <c r="R228">
        <v>117.24</v>
      </c>
      <c r="S228" s="26">
        <v>21427700000000</v>
      </c>
      <c r="T228">
        <v>78.5</v>
      </c>
      <c r="U228">
        <v>9.6</v>
      </c>
      <c r="V228">
        <v>36.6</v>
      </c>
      <c r="W228" s="26">
        <v>328239523</v>
      </c>
      <c r="X228" s="25">
        <f t="shared" ca="1" si="7"/>
        <v>45584</v>
      </c>
    </row>
    <row r="229" spans="1:24">
      <c r="A229">
        <v>239</v>
      </c>
      <c r="B229" t="s">
        <v>28</v>
      </c>
      <c r="C229" t="s">
        <v>984</v>
      </c>
      <c r="D229" t="s">
        <v>39</v>
      </c>
      <c r="E229" t="s">
        <v>621</v>
      </c>
      <c r="F229" t="s">
        <v>131</v>
      </c>
      <c r="G229" t="s">
        <v>28</v>
      </c>
      <c r="H229" s="28" t="b">
        <v>0</v>
      </c>
      <c r="I229" t="s">
        <v>1810</v>
      </c>
      <c r="J229" t="s">
        <v>623</v>
      </c>
      <c r="K229" t="s">
        <v>985</v>
      </c>
      <c r="L229" s="26">
        <v>8500</v>
      </c>
      <c r="M229" s="26">
        <f ca="1">YEARFRAC(Q229,X229,1)</f>
        <v>75.833706666666657</v>
      </c>
      <c r="N229">
        <v>1948</v>
      </c>
      <c r="O229">
        <v>12</v>
      </c>
      <c r="P229">
        <v>18</v>
      </c>
      <c r="Q229" s="25">
        <f t="shared" si="6"/>
        <v>17885</v>
      </c>
      <c r="R229">
        <v>117.24</v>
      </c>
      <c r="S229" s="26">
        <v>21427700000000</v>
      </c>
      <c r="T229">
        <v>78.5</v>
      </c>
      <c r="U229">
        <v>9.6</v>
      </c>
      <c r="V229">
        <v>36.6</v>
      </c>
      <c r="W229" s="26">
        <v>328239523</v>
      </c>
      <c r="X229" s="25">
        <f t="shared" ca="1" si="7"/>
        <v>45584</v>
      </c>
    </row>
    <row r="230" spans="1:24">
      <c r="A230">
        <v>239</v>
      </c>
      <c r="B230" t="s">
        <v>257</v>
      </c>
      <c r="C230" t="s">
        <v>1857</v>
      </c>
      <c r="D230" t="s">
        <v>112</v>
      </c>
      <c r="E230" t="s">
        <v>987</v>
      </c>
      <c r="F230" t="s">
        <v>988</v>
      </c>
      <c r="G230" t="s">
        <v>257</v>
      </c>
      <c r="H230" s="28" t="b">
        <v>1</v>
      </c>
      <c r="I230" t="s">
        <v>1807</v>
      </c>
      <c r="J230" t="s">
        <v>426</v>
      </c>
      <c r="K230" t="s">
        <v>989</v>
      </c>
      <c r="L230" s="26">
        <v>8500</v>
      </c>
      <c r="M230" s="26">
        <f ca="1">YEARFRAC(Q230,X230,1)</f>
        <v>56.797406340057641</v>
      </c>
      <c r="N230">
        <v>1968</v>
      </c>
      <c r="O230">
        <v>1</v>
      </c>
      <c r="P230">
        <v>1</v>
      </c>
      <c r="Q230" s="25">
        <f t="shared" si="6"/>
        <v>24838</v>
      </c>
      <c r="R230">
        <v>125.08</v>
      </c>
      <c r="S230" s="26">
        <v>19910000000000</v>
      </c>
      <c r="T230">
        <v>77</v>
      </c>
      <c r="U230">
        <v>9.4</v>
      </c>
      <c r="V230">
        <v>59.2</v>
      </c>
      <c r="W230" s="26">
        <v>1397715000</v>
      </c>
      <c r="X230" s="25">
        <f t="shared" ca="1" si="7"/>
        <v>45584</v>
      </c>
    </row>
    <row r="231" spans="1:24">
      <c r="A231">
        <v>242</v>
      </c>
      <c r="B231" t="s">
        <v>66</v>
      </c>
      <c r="C231" t="s">
        <v>990</v>
      </c>
      <c r="D231" t="s">
        <v>39</v>
      </c>
      <c r="E231" t="s">
        <v>991</v>
      </c>
      <c r="F231" t="s">
        <v>992</v>
      </c>
      <c r="G231" t="s">
        <v>66</v>
      </c>
      <c r="H231" s="28" t="b">
        <v>0</v>
      </c>
      <c r="I231" t="s">
        <v>1807</v>
      </c>
      <c r="J231" t="s">
        <v>993</v>
      </c>
      <c r="K231" t="s">
        <v>133</v>
      </c>
      <c r="L231" s="26">
        <v>8400</v>
      </c>
      <c r="M231" s="26">
        <f ca="1">YEARFRAC(Q231,X231,1)</f>
        <v>76.888452088452084</v>
      </c>
      <c r="N231">
        <v>1947</v>
      </c>
      <c r="O231">
        <v>11</v>
      </c>
      <c r="P231">
        <v>29</v>
      </c>
      <c r="Q231" s="25">
        <f t="shared" si="6"/>
        <v>17500</v>
      </c>
      <c r="R231">
        <v>117.24</v>
      </c>
      <c r="S231" s="26">
        <v>21427700000000</v>
      </c>
      <c r="T231">
        <v>78.5</v>
      </c>
      <c r="U231">
        <v>9.6</v>
      </c>
      <c r="V231">
        <v>36.6</v>
      </c>
      <c r="W231" s="26">
        <v>328239523</v>
      </c>
      <c r="X231" s="25">
        <f t="shared" ca="1" si="7"/>
        <v>45584</v>
      </c>
    </row>
    <row r="232" spans="1:24">
      <c r="A232">
        <v>242</v>
      </c>
      <c r="B232" t="s">
        <v>279</v>
      </c>
      <c r="C232" t="s">
        <v>1858</v>
      </c>
      <c r="D232" t="s">
        <v>693</v>
      </c>
      <c r="E232" t="s">
        <v>995</v>
      </c>
      <c r="F232" t="s">
        <v>996</v>
      </c>
      <c r="G232" t="s">
        <v>279</v>
      </c>
      <c r="H232" s="28" t="b">
        <v>0</v>
      </c>
      <c r="I232" t="s">
        <v>1807</v>
      </c>
      <c r="J232" t="s">
        <v>997</v>
      </c>
      <c r="K232" t="s">
        <v>998</v>
      </c>
      <c r="L232" s="26">
        <v>8400</v>
      </c>
      <c r="M232" s="26">
        <f ca="1">YEARFRAC(Q232,X232,1)</f>
        <v>79.364818617385353</v>
      </c>
      <c r="N232">
        <v>1945</v>
      </c>
      <c r="O232">
        <v>6</v>
      </c>
      <c r="P232">
        <v>8</v>
      </c>
      <c r="Q232" s="25">
        <f t="shared" si="6"/>
        <v>16596</v>
      </c>
      <c r="R232">
        <v>158.93</v>
      </c>
      <c r="S232" s="26">
        <v>351431649241</v>
      </c>
      <c r="T232">
        <v>63.9</v>
      </c>
      <c r="U232">
        <v>27.5</v>
      </c>
      <c r="V232">
        <v>29.2</v>
      </c>
      <c r="W232" s="26">
        <v>58558270</v>
      </c>
      <c r="X232" s="25">
        <f t="shared" ca="1" si="7"/>
        <v>45584</v>
      </c>
    </row>
    <row r="233" spans="1:24">
      <c r="A233">
        <v>242</v>
      </c>
      <c r="B233" t="s">
        <v>66</v>
      </c>
      <c r="C233" t="s">
        <v>999</v>
      </c>
      <c r="D233" t="s">
        <v>281</v>
      </c>
      <c r="E233" t="s">
        <v>1000</v>
      </c>
      <c r="F233" t="s">
        <v>992</v>
      </c>
      <c r="G233" t="s">
        <v>66</v>
      </c>
      <c r="H233" s="28" t="b">
        <v>0</v>
      </c>
      <c r="I233" t="s">
        <v>1810</v>
      </c>
      <c r="J233" t="s">
        <v>1001</v>
      </c>
      <c r="K233" t="s">
        <v>1002</v>
      </c>
      <c r="L233" s="26">
        <v>8400</v>
      </c>
      <c r="M233" s="26">
        <f ca="1">YEARFRAC(Q233,X233,1)</f>
        <v>74.41410527852814</v>
      </c>
      <c r="N233">
        <v>1950</v>
      </c>
      <c r="O233">
        <v>5</v>
      </c>
      <c r="P233">
        <v>21</v>
      </c>
      <c r="Q233" s="25">
        <f t="shared" si="6"/>
        <v>18404</v>
      </c>
      <c r="R233">
        <v>119.8</v>
      </c>
      <c r="S233" s="26">
        <v>1392680589329</v>
      </c>
      <c r="T233">
        <v>82.7</v>
      </c>
      <c r="U233">
        <v>23</v>
      </c>
      <c r="V233">
        <v>47.4</v>
      </c>
      <c r="W233" s="26">
        <v>25766605</v>
      </c>
      <c r="X233" s="25">
        <f t="shared" ca="1" si="7"/>
        <v>45584</v>
      </c>
    </row>
    <row r="234" spans="1:24">
      <c r="A234">
        <v>242</v>
      </c>
      <c r="B234" t="s">
        <v>279</v>
      </c>
      <c r="C234" t="s">
        <v>1859</v>
      </c>
      <c r="D234" t="s">
        <v>112</v>
      </c>
      <c r="E234" t="s">
        <v>1004</v>
      </c>
      <c r="F234" t="s">
        <v>1005</v>
      </c>
      <c r="G234" t="s">
        <v>279</v>
      </c>
      <c r="H234" s="28" t="b">
        <v>0</v>
      </c>
      <c r="I234" t="s">
        <v>1810</v>
      </c>
      <c r="J234" t="s">
        <v>1006</v>
      </c>
      <c r="K234" t="s">
        <v>1007</v>
      </c>
      <c r="L234" s="26">
        <v>8400</v>
      </c>
      <c r="M234" s="26">
        <f ca="1">YEARFRAC(Q234,X234,1)</f>
        <v>78.797400797088898</v>
      </c>
      <c r="N234">
        <v>1946</v>
      </c>
      <c r="O234">
        <v>1</v>
      </c>
      <c r="P234">
        <v>1</v>
      </c>
      <c r="Q234" s="25">
        <f t="shared" si="6"/>
        <v>16803</v>
      </c>
      <c r="R234">
        <v>125.08</v>
      </c>
      <c r="S234" s="26">
        <v>19910000000000</v>
      </c>
      <c r="T234">
        <v>77</v>
      </c>
      <c r="U234">
        <v>9.4</v>
      </c>
      <c r="V234">
        <v>59.2</v>
      </c>
      <c r="W234" s="26">
        <v>1397715000</v>
      </c>
      <c r="X234" s="25">
        <f t="shared" ca="1" si="7"/>
        <v>45584</v>
      </c>
    </row>
    <row r="235" spans="1:24">
      <c r="A235">
        <v>246</v>
      </c>
      <c r="B235" t="s">
        <v>28</v>
      </c>
      <c r="C235" t="s">
        <v>1008</v>
      </c>
      <c r="D235" t="s">
        <v>39</v>
      </c>
      <c r="E235" t="s">
        <v>1009</v>
      </c>
      <c r="F235" t="s">
        <v>1010</v>
      </c>
      <c r="G235" t="s">
        <v>28</v>
      </c>
      <c r="H235" s="28" t="b">
        <v>1</v>
      </c>
      <c r="I235" t="s">
        <v>1807</v>
      </c>
      <c r="J235" t="s">
        <v>1011</v>
      </c>
      <c r="K235" t="s">
        <v>197</v>
      </c>
      <c r="L235" s="26">
        <v>8300</v>
      </c>
      <c r="M235" s="26">
        <f ca="1">YEARFRAC(Q235,X235,1)</f>
        <v>76.583857777777766</v>
      </c>
      <c r="N235">
        <v>1948</v>
      </c>
      <c r="O235">
        <v>3</v>
      </c>
      <c r="P235">
        <v>19</v>
      </c>
      <c r="Q235" s="25">
        <f t="shared" si="6"/>
        <v>17611</v>
      </c>
      <c r="R235">
        <v>117.24</v>
      </c>
      <c r="S235" s="26">
        <v>21427700000000</v>
      </c>
      <c r="T235">
        <v>78.5</v>
      </c>
      <c r="U235">
        <v>9.6</v>
      </c>
      <c r="V235">
        <v>36.6</v>
      </c>
      <c r="W235" s="26">
        <v>328239523</v>
      </c>
      <c r="X235" s="25">
        <f t="shared" ca="1" si="7"/>
        <v>45584</v>
      </c>
    </row>
    <row r="236" spans="1:24">
      <c r="A236">
        <v>249</v>
      </c>
      <c r="B236" t="s">
        <v>299</v>
      </c>
      <c r="C236" t="s">
        <v>1012</v>
      </c>
      <c r="D236" t="s">
        <v>334</v>
      </c>
      <c r="E236" t="s">
        <v>335</v>
      </c>
      <c r="F236" t="s">
        <v>626</v>
      </c>
      <c r="G236" t="s">
        <v>299</v>
      </c>
      <c r="H236" s="28" t="b">
        <v>1</v>
      </c>
      <c r="I236" t="s">
        <v>1807</v>
      </c>
      <c r="J236" t="s">
        <v>643</v>
      </c>
      <c r="K236" t="s">
        <v>1013</v>
      </c>
      <c r="L236" s="26">
        <v>8200</v>
      </c>
      <c r="M236" s="26">
        <f ca="1">YEARFRAC(Q236,X236,1)</f>
        <v>62.986995208761122</v>
      </c>
      <c r="N236">
        <v>1961</v>
      </c>
      <c r="O236">
        <v>10</v>
      </c>
      <c r="P236">
        <v>24</v>
      </c>
      <c r="Q236" s="25">
        <f t="shared" si="6"/>
        <v>22578</v>
      </c>
      <c r="R236">
        <v>180.75</v>
      </c>
      <c r="S236" s="26">
        <v>1699876578871</v>
      </c>
      <c r="T236">
        <v>72.7</v>
      </c>
      <c r="U236">
        <v>11.4</v>
      </c>
      <c r="V236">
        <v>46.2</v>
      </c>
      <c r="W236" s="26">
        <v>144373535</v>
      </c>
      <c r="X236" s="25">
        <f t="shared" ca="1" si="7"/>
        <v>45584</v>
      </c>
    </row>
    <row r="237" spans="1:24">
      <c r="A237">
        <v>249</v>
      </c>
      <c r="B237" t="s">
        <v>79</v>
      </c>
      <c r="C237" t="s">
        <v>1014</v>
      </c>
      <c r="D237" t="s">
        <v>572</v>
      </c>
      <c r="E237" t="s">
        <v>573</v>
      </c>
      <c r="F237" t="s">
        <v>574</v>
      </c>
      <c r="G237" t="s">
        <v>79</v>
      </c>
      <c r="H237" s="28" t="b">
        <v>0</v>
      </c>
      <c r="I237" t="s">
        <v>1807</v>
      </c>
      <c r="J237" t="s">
        <v>1015</v>
      </c>
      <c r="K237" t="s">
        <v>1016</v>
      </c>
      <c r="L237" s="26">
        <v>8200</v>
      </c>
      <c r="M237" s="26">
        <f ca="1">YEARFRAC(Q237,X237,1)</f>
        <v>64.206048353129475</v>
      </c>
      <c r="N237">
        <v>1960</v>
      </c>
      <c r="O237">
        <v>8</v>
      </c>
      <c r="P237">
        <v>4</v>
      </c>
      <c r="Q237" s="25">
        <f t="shared" si="6"/>
        <v>22132</v>
      </c>
      <c r="R237">
        <v>267.51</v>
      </c>
      <c r="S237" s="26">
        <v>448120428859</v>
      </c>
      <c r="T237">
        <v>54.3</v>
      </c>
      <c r="U237">
        <v>1.5</v>
      </c>
      <c r="V237">
        <v>34.799999999999997</v>
      </c>
      <c r="W237" s="26">
        <v>200963599</v>
      </c>
      <c r="X237" s="25">
        <f t="shared" ca="1" si="7"/>
        <v>45584</v>
      </c>
    </row>
    <row r="238" spans="1:24">
      <c r="A238">
        <v>249</v>
      </c>
      <c r="B238" t="s">
        <v>56</v>
      </c>
      <c r="C238" t="s">
        <v>1017</v>
      </c>
      <c r="D238" t="s">
        <v>39</v>
      </c>
      <c r="E238" t="s">
        <v>510</v>
      </c>
      <c r="F238" t="s">
        <v>809</v>
      </c>
      <c r="G238" t="s">
        <v>56</v>
      </c>
      <c r="H238" s="28" t="b">
        <v>1</v>
      </c>
      <c r="I238" t="s">
        <v>1807</v>
      </c>
      <c r="J238" t="s">
        <v>1018</v>
      </c>
      <c r="K238" t="s">
        <v>607</v>
      </c>
      <c r="L238" s="26">
        <v>8200</v>
      </c>
      <c r="M238" s="26">
        <f ca="1">YEARFRAC(Q238,X238,1)</f>
        <v>81.096524323061004</v>
      </c>
      <c r="N238">
        <v>1943</v>
      </c>
      <c r="O238">
        <v>9</v>
      </c>
      <c r="P238">
        <v>14</v>
      </c>
      <c r="Q238" s="25">
        <f t="shared" si="6"/>
        <v>15963</v>
      </c>
      <c r="R238">
        <v>117.24</v>
      </c>
      <c r="S238" s="26">
        <v>21427700000000</v>
      </c>
      <c r="T238">
        <v>78.5</v>
      </c>
      <c r="U238">
        <v>9.6</v>
      </c>
      <c r="V238">
        <v>36.6</v>
      </c>
      <c r="W238" s="26">
        <v>328239523</v>
      </c>
      <c r="X238" s="25">
        <f t="shared" ca="1" si="7"/>
        <v>45584</v>
      </c>
    </row>
    <row r="239" spans="1:24">
      <c r="A239">
        <v>249</v>
      </c>
      <c r="B239" t="s">
        <v>469</v>
      </c>
      <c r="C239" t="s">
        <v>1019</v>
      </c>
      <c r="D239" t="s">
        <v>81</v>
      </c>
      <c r="E239" t="s">
        <v>295</v>
      </c>
      <c r="F239" t="s">
        <v>472</v>
      </c>
      <c r="G239" t="s">
        <v>469</v>
      </c>
      <c r="H239" s="28" t="b">
        <v>0</v>
      </c>
      <c r="I239" t="s">
        <v>1807</v>
      </c>
      <c r="J239" t="s">
        <v>1020</v>
      </c>
      <c r="K239" t="s">
        <v>1021</v>
      </c>
      <c r="L239" s="26">
        <v>8200</v>
      </c>
      <c r="M239" s="26">
        <f ca="1">YEARFRAC(Q239,X239,1)</f>
        <v>93.178656725112134</v>
      </c>
      <c r="N239">
        <v>1931</v>
      </c>
      <c r="O239">
        <v>8</v>
      </c>
      <c r="P239">
        <v>15</v>
      </c>
      <c r="Q239" s="25">
        <f t="shared" si="6"/>
        <v>11550</v>
      </c>
      <c r="R239">
        <v>180.44</v>
      </c>
      <c r="S239" s="26">
        <v>2611000000000</v>
      </c>
      <c r="T239">
        <v>69.400000000000006</v>
      </c>
      <c r="U239">
        <v>11.2</v>
      </c>
      <c r="V239">
        <v>49.7</v>
      </c>
      <c r="W239" s="26">
        <v>1366417754</v>
      </c>
      <c r="X239" s="25">
        <f t="shared" ca="1" si="7"/>
        <v>45584</v>
      </c>
    </row>
    <row r="240" spans="1:24">
      <c r="A240">
        <v>249</v>
      </c>
      <c r="B240" t="s">
        <v>469</v>
      </c>
      <c r="C240" t="s">
        <v>1022</v>
      </c>
      <c r="D240" t="s">
        <v>112</v>
      </c>
      <c r="E240" t="s">
        <v>160</v>
      </c>
      <c r="F240" t="s">
        <v>472</v>
      </c>
      <c r="G240" t="s">
        <v>469</v>
      </c>
      <c r="H240" s="28" t="b">
        <v>1</v>
      </c>
      <c r="I240" t="s">
        <v>1807</v>
      </c>
      <c r="J240" t="s">
        <v>391</v>
      </c>
      <c r="K240" t="s">
        <v>1023</v>
      </c>
      <c r="L240" s="26">
        <v>8200</v>
      </c>
      <c r="M240" s="26">
        <f ca="1">YEARFRAC(Q240,X240,1)</f>
        <v>70.049974935410475</v>
      </c>
      <c r="N240">
        <v>1954</v>
      </c>
      <c r="O240">
        <v>10</v>
      </c>
      <c r="P240">
        <v>1</v>
      </c>
      <c r="Q240" s="25">
        <f t="shared" si="6"/>
        <v>19998</v>
      </c>
      <c r="R240">
        <v>125.08</v>
      </c>
      <c r="S240" s="26">
        <v>19910000000000</v>
      </c>
      <c r="T240">
        <v>77</v>
      </c>
      <c r="U240">
        <v>9.4</v>
      </c>
      <c r="V240">
        <v>59.2</v>
      </c>
      <c r="W240" s="26">
        <v>1397715000</v>
      </c>
      <c r="X240" s="25">
        <f t="shared" ca="1" si="7"/>
        <v>45584</v>
      </c>
    </row>
    <row r="241" spans="1:24">
      <c r="A241">
        <v>249</v>
      </c>
      <c r="B241" t="s">
        <v>469</v>
      </c>
      <c r="C241" t="s">
        <v>1860</v>
      </c>
      <c r="D241" t="s">
        <v>112</v>
      </c>
      <c r="E241" t="s">
        <v>343</v>
      </c>
      <c r="F241" t="s">
        <v>472</v>
      </c>
      <c r="G241" t="s">
        <v>469</v>
      </c>
      <c r="H241" s="28" t="b">
        <v>0</v>
      </c>
      <c r="I241" t="s">
        <v>1810</v>
      </c>
      <c r="J241" t="s">
        <v>1025</v>
      </c>
      <c r="K241" t="s">
        <v>1026</v>
      </c>
      <c r="L241" s="26">
        <v>8200</v>
      </c>
      <c r="M241" s="26">
        <f ca="1">YEARFRAC(Q241,X241,1)</f>
        <v>43.060917180013689</v>
      </c>
      <c r="N241">
        <v>1981</v>
      </c>
      <c r="O241">
        <v>9</v>
      </c>
      <c r="P241">
        <v>27</v>
      </c>
      <c r="Q241" s="25">
        <f t="shared" si="6"/>
        <v>29856</v>
      </c>
      <c r="R241">
        <v>125.08</v>
      </c>
      <c r="S241" s="26">
        <v>19910000000000</v>
      </c>
      <c r="T241">
        <v>77</v>
      </c>
      <c r="U241">
        <v>9.4</v>
      </c>
      <c r="V241">
        <v>59.2</v>
      </c>
      <c r="W241" s="26">
        <v>1397715000</v>
      </c>
      <c r="X241" s="25">
        <f t="shared" ca="1" si="7"/>
        <v>45584</v>
      </c>
    </row>
    <row r="242" spans="1:24">
      <c r="A242">
        <v>256</v>
      </c>
      <c r="B242" t="s">
        <v>79</v>
      </c>
      <c r="C242" t="s">
        <v>1027</v>
      </c>
      <c r="D242" t="s">
        <v>30</v>
      </c>
      <c r="E242" t="s">
        <v>31</v>
      </c>
      <c r="F242" t="s">
        <v>79</v>
      </c>
      <c r="G242" t="s">
        <v>79</v>
      </c>
      <c r="H242" s="28" t="b">
        <v>0</v>
      </c>
      <c r="I242" t="s">
        <v>1807</v>
      </c>
      <c r="J242" t="s">
        <v>1028</v>
      </c>
      <c r="K242" t="s">
        <v>1029</v>
      </c>
      <c r="L242" s="26">
        <v>8100</v>
      </c>
      <c r="M242" s="26">
        <f ca="1">YEARFRAC(Q242,X242,1)</f>
        <v>71.285420944558524</v>
      </c>
      <c r="N242">
        <v>1953</v>
      </c>
      <c r="O242">
        <v>7</v>
      </c>
      <c r="P242">
        <v>7</v>
      </c>
      <c r="Q242" s="25">
        <f t="shared" si="6"/>
        <v>19547</v>
      </c>
      <c r="R242">
        <v>110.05</v>
      </c>
      <c r="S242" s="26">
        <v>2715518274227</v>
      </c>
      <c r="T242">
        <v>82.5</v>
      </c>
      <c r="U242">
        <v>24.2</v>
      </c>
      <c r="V242">
        <v>60.7</v>
      </c>
      <c r="W242" s="26">
        <v>67059887</v>
      </c>
      <c r="X242" s="25">
        <f t="shared" ca="1" si="7"/>
        <v>45584</v>
      </c>
    </row>
    <row r="243" spans="1:24">
      <c r="A243">
        <v>256</v>
      </c>
      <c r="B243" t="s">
        <v>79</v>
      </c>
      <c r="C243" t="s">
        <v>1030</v>
      </c>
      <c r="D243" t="s">
        <v>30</v>
      </c>
      <c r="E243" t="s">
        <v>31</v>
      </c>
      <c r="F243" t="s">
        <v>79</v>
      </c>
      <c r="G243" t="s">
        <v>79</v>
      </c>
      <c r="H243" s="28" t="b">
        <v>0</v>
      </c>
      <c r="I243" t="s">
        <v>1807</v>
      </c>
      <c r="J243" t="s">
        <v>1028</v>
      </c>
      <c r="K243" t="s">
        <v>1031</v>
      </c>
      <c r="L243" s="26">
        <v>8100</v>
      </c>
      <c r="M243" s="26">
        <f ca="1">YEARFRAC(Q243,X243,1)</f>
        <v>67.567419575633124</v>
      </c>
      <c r="N243">
        <v>1957</v>
      </c>
      <c r="O243">
        <v>3</v>
      </c>
      <c r="P243">
        <v>26</v>
      </c>
      <c r="Q243" s="25">
        <f t="shared" si="6"/>
        <v>20905</v>
      </c>
      <c r="R243">
        <v>110.05</v>
      </c>
      <c r="S243" s="26">
        <v>2715518274227</v>
      </c>
      <c r="T243">
        <v>82.5</v>
      </c>
      <c r="U243">
        <v>24.2</v>
      </c>
      <c r="V243">
        <v>60.7</v>
      </c>
      <c r="W243" s="26">
        <v>67059887</v>
      </c>
      <c r="X243" s="25">
        <f t="shared" ca="1" si="7"/>
        <v>45584</v>
      </c>
    </row>
    <row r="244" spans="1:24">
      <c r="A244">
        <v>256</v>
      </c>
      <c r="B244" t="s">
        <v>110</v>
      </c>
      <c r="C244" t="s">
        <v>1032</v>
      </c>
      <c r="D244" t="s">
        <v>39</v>
      </c>
      <c r="E244" t="s">
        <v>749</v>
      </c>
      <c r="F244" t="s">
        <v>1033</v>
      </c>
      <c r="G244" t="s">
        <v>110</v>
      </c>
      <c r="H244" s="28" t="b">
        <v>1</v>
      </c>
      <c r="I244" t="s">
        <v>1807</v>
      </c>
      <c r="J244" t="s">
        <v>1034</v>
      </c>
      <c r="K244" t="s">
        <v>1035</v>
      </c>
      <c r="L244" s="26">
        <v>8100</v>
      </c>
      <c r="M244" s="26">
        <f ca="1">YEARFRAC(Q244,X244,1)</f>
        <v>67.318275154004112</v>
      </c>
      <c r="N244">
        <v>1957</v>
      </c>
      <c r="O244">
        <v>6</v>
      </c>
      <c r="P244">
        <v>25</v>
      </c>
      <c r="Q244" s="25">
        <f t="shared" si="6"/>
        <v>20996</v>
      </c>
      <c r="R244">
        <v>117.24</v>
      </c>
      <c r="S244" s="26">
        <v>21427700000000</v>
      </c>
      <c r="T244">
        <v>78.5</v>
      </c>
      <c r="U244">
        <v>9.6</v>
      </c>
      <c r="V244">
        <v>36.6</v>
      </c>
      <c r="W244" s="26">
        <v>328239523</v>
      </c>
      <c r="X244" s="25">
        <f t="shared" ca="1" si="7"/>
        <v>45584</v>
      </c>
    </row>
    <row r="245" spans="1:24">
      <c r="A245">
        <v>256</v>
      </c>
      <c r="B245" t="s">
        <v>79</v>
      </c>
      <c r="C245" t="s">
        <v>1036</v>
      </c>
      <c r="D245" t="s">
        <v>30</v>
      </c>
      <c r="E245" t="s">
        <v>31</v>
      </c>
      <c r="F245" t="s">
        <v>79</v>
      </c>
      <c r="G245" t="s">
        <v>79</v>
      </c>
      <c r="H245" s="28" t="b">
        <v>0</v>
      </c>
      <c r="I245" t="s">
        <v>1810</v>
      </c>
      <c r="J245" t="s">
        <v>1037</v>
      </c>
      <c r="K245" t="s">
        <v>1038</v>
      </c>
      <c r="L245" s="26">
        <v>8100</v>
      </c>
      <c r="M245" s="26">
        <f ca="1">YEARFRAC(Q245,X245,1)</f>
        <v>59.54277891854894</v>
      </c>
      <c r="N245">
        <v>1965</v>
      </c>
      <c r="O245">
        <v>4</v>
      </c>
      <c r="P245">
        <v>4</v>
      </c>
      <c r="Q245" s="25">
        <f t="shared" si="6"/>
        <v>23836</v>
      </c>
      <c r="R245">
        <v>110.05</v>
      </c>
      <c r="S245" s="26">
        <v>2715518274227</v>
      </c>
      <c r="T245">
        <v>82.5</v>
      </c>
      <c r="U245">
        <v>24.2</v>
      </c>
      <c r="V245">
        <v>60.7</v>
      </c>
      <c r="W245" s="26">
        <v>67059887</v>
      </c>
      <c r="X245" s="25">
        <f t="shared" ca="1" si="7"/>
        <v>45584</v>
      </c>
    </row>
    <row r="246" spans="1:24">
      <c r="A246">
        <v>256</v>
      </c>
      <c r="B246" t="s">
        <v>203</v>
      </c>
      <c r="C246" t="s">
        <v>1039</v>
      </c>
      <c r="D246" t="s">
        <v>177</v>
      </c>
      <c r="E246" t="s">
        <v>1040</v>
      </c>
      <c r="F246" t="s">
        <v>1041</v>
      </c>
      <c r="G246" t="s">
        <v>203</v>
      </c>
      <c r="H246" s="28" t="b">
        <v>1</v>
      </c>
      <c r="I246" t="s">
        <v>1807</v>
      </c>
      <c r="J246" t="s">
        <v>1042</v>
      </c>
      <c r="K246" t="s">
        <v>1043</v>
      </c>
      <c r="L246" s="26">
        <v>8100</v>
      </c>
      <c r="M246" s="26">
        <f ca="1">YEARFRAC(Q246,X246,1)</f>
        <v>55.597535934291578</v>
      </c>
      <c r="N246">
        <v>1969</v>
      </c>
      <c r="O246">
        <v>3</v>
      </c>
      <c r="P246">
        <v>15</v>
      </c>
      <c r="Q246" s="25">
        <f t="shared" si="6"/>
        <v>25277</v>
      </c>
      <c r="R246">
        <v>99.55</v>
      </c>
      <c r="S246" s="26">
        <v>703082435360</v>
      </c>
      <c r="T246">
        <v>83.6</v>
      </c>
      <c r="U246">
        <v>10.1</v>
      </c>
      <c r="V246">
        <v>28.8</v>
      </c>
      <c r="W246" s="26">
        <v>8574832</v>
      </c>
      <c r="X246" s="25">
        <f t="shared" ca="1" si="7"/>
        <v>45584</v>
      </c>
    </row>
    <row r="247" spans="1:24">
      <c r="A247">
        <v>261</v>
      </c>
      <c r="B247" t="s">
        <v>45</v>
      </c>
      <c r="C247" t="s">
        <v>1044</v>
      </c>
      <c r="D247" t="s">
        <v>39</v>
      </c>
      <c r="E247" t="s">
        <v>863</v>
      </c>
      <c r="F247" t="s">
        <v>864</v>
      </c>
      <c r="G247" t="s">
        <v>45</v>
      </c>
      <c r="H247" s="28" t="b">
        <v>1</v>
      </c>
      <c r="I247" t="s">
        <v>1807</v>
      </c>
      <c r="J247" t="s">
        <v>1045</v>
      </c>
      <c r="K247" t="s">
        <v>1046</v>
      </c>
      <c r="L247" s="26">
        <v>8000</v>
      </c>
      <c r="M247" s="26">
        <f ca="1">YEARFRAC(Q247,X247,1)</f>
        <v>41.356626034808684</v>
      </c>
      <c r="N247">
        <v>1983</v>
      </c>
      <c r="O247">
        <v>6</v>
      </c>
      <c r="P247">
        <v>11</v>
      </c>
      <c r="Q247" s="25">
        <f t="shared" si="6"/>
        <v>30478</v>
      </c>
      <c r="R247">
        <v>117.24</v>
      </c>
      <c r="S247" s="26">
        <v>21427700000000</v>
      </c>
      <c r="T247">
        <v>78.5</v>
      </c>
      <c r="U247">
        <v>9.6</v>
      </c>
      <c r="V247">
        <v>36.6</v>
      </c>
      <c r="W247" s="26">
        <v>328239523</v>
      </c>
      <c r="X247" s="25">
        <f t="shared" ca="1" si="7"/>
        <v>45584</v>
      </c>
    </row>
    <row r="248" spans="1:24">
      <c r="A248">
        <v>261</v>
      </c>
      <c r="B248" t="s">
        <v>299</v>
      </c>
      <c r="C248" t="s">
        <v>1047</v>
      </c>
      <c r="D248" t="s">
        <v>334</v>
      </c>
      <c r="E248" t="s">
        <v>335</v>
      </c>
      <c r="F248" t="s">
        <v>410</v>
      </c>
      <c r="G248" t="s">
        <v>299</v>
      </c>
      <c r="H248" s="28" t="b">
        <v>1</v>
      </c>
      <c r="I248" t="s">
        <v>1807</v>
      </c>
      <c r="J248" t="s">
        <v>1048</v>
      </c>
      <c r="K248" t="s">
        <v>384</v>
      </c>
      <c r="L248" s="26">
        <v>8000</v>
      </c>
      <c r="M248" s="26">
        <f ca="1">YEARFRAC(Q248,X248,1)</f>
        <v>68.537316986073094</v>
      </c>
      <c r="N248">
        <v>1956</v>
      </c>
      <c r="O248">
        <v>4</v>
      </c>
      <c r="P248">
        <v>5</v>
      </c>
      <c r="Q248" s="25">
        <f t="shared" si="6"/>
        <v>20550</v>
      </c>
      <c r="R248">
        <v>180.75</v>
      </c>
      <c r="S248" s="26">
        <v>1699876578871</v>
      </c>
      <c r="T248">
        <v>72.7</v>
      </c>
      <c r="U248">
        <v>11.4</v>
      </c>
      <c r="V248">
        <v>46.2</v>
      </c>
      <c r="W248" s="26">
        <v>144373535</v>
      </c>
      <c r="X248" s="25">
        <f t="shared" ca="1" si="7"/>
        <v>45584</v>
      </c>
    </row>
    <row r="249" spans="1:24">
      <c r="A249">
        <v>261</v>
      </c>
      <c r="B249" t="s">
        <v>28</v>
      </c>
      <c r="C249" t="s">
        <v>1049</v>
      </c>
      <c r="D249" t="s">
        <v>39</v>
      </c>
      <c r="E249" t="s">
        <v>991</v>
      </c>
      <c r="F249" t="s">
        <v>1050</v>
      </c>
      <c r="G249" t="s">
        <v>28</v>
      </c>
      <c r="H249" s="28" t="b">
        <v>1</v>
      </c>
      <c r="I249" t="s">
        <v>1807</v>
      </c>
      <c r="J249" t="s">
        <v>1051</v>
      </c>
      <c r="K249" t="s">
        <v>35</v>
      </c>
      <c r="L249" s="26">
        <v>8000</v>
      </c>
      <c r="M249" s="26">
        <f ca="1">YEARFRAC(Q249,X249,1)</f>
        <v>95.438740588637913</v>
      </c>
      <c r="N249">
        <v>1929</v>
      </c>
      <c r="O249">
        <v>5</v>
      </c>
      <c r="P249">
        <v>12</v>
      </c>
      <c r="Q249" s="25">
        <f t="shared" si="6"/>
        <v>10725</v>
      </c>
      <c r="R249">
        <v>117.24</v>
      </c>
      <c r="S249" s="26">
        <v>21427700000000</v>
      </c>
      <c r="T249">
        <v>78.5</v>
      </c>
      <c r="U249">
        <v>9.6</v>
      </c>
      <c r="V249">
        <v>36.6</v>
      </c>
      <c r="W249" s="26">
        <v>328239523</v>
      </c>
      <c r="X249" s="25">
        <f t="shared" ca="1" si="7"/>
        <v>45584</v>
      </c>
    </row>
    <row r="250" spans="1:24">
      <c r="A250">
        <v>261</v>
      </c>
      <c r="B250" t="s">
        <v>56</v>
      </c>
      <c r="C250" t="s">
        <v>1052</v>
      </c>
      <c r="D250" t="s">
        <v>39</v>
      </c>
      <c r="E250" t="s">
        <v>1053</v>
      </c>
      <c r="F250" t="s">
        <v>1054</v>
      </c>
      <c r="G250" t="s">
        <v>56</v>
      </c>
      <c r="H250" s="28" t="b">
        <v>1</v>
      </c>
      <c r="I250" t="s">
        <v>1807</v>
      </c>
      <c r="J250" t="s">
        <v>1055</v>
      </c>
      <c r="K250" t="s">
        <v>1056</v>
      </c>
      <c r="L250" s="26">
        <v>8000</v>
      </c>
      <c r="M250" s="26">
        <f ca="1">YEARFRAC(Q250,X250,1)</f>
        <v>87.43052703627653</v>
      </c>
      <c r="N250">
        <v>1937</v>
      </c>
      <c r="O250">
        <v>5</v>
      </c>
      <c r="P250">
        <v>15</v>
      </c>
      <c r="Q250" s="25">
        <f t="shared" si="6"/>
        <v>13650</v>
      </c>
      <c r="R250">
        <v>117.24</v>
      </c>
      <c r="S250" s="26">
        <v>21427700000000</v>
      </c>
      <c r="T250">
        <v>78.5</v>
      </c>
      <c r="U250">
        <v>9.6</v>
      </c>
      <c r="V250">
        <v>36.6</v>
      </c>
      <c r="W250" s="26">
        <v>328239523</v>
      </c>
      <c r="X250" s="25">
        <f t="shared" ca="1" si="7"/>
        <v>45584</v>
      </c>
    </row>
    <row r="251" spans="1:24">
      <c r="A251">
        <v>261</v>
      </c>
      <c r="B251" t="s">
        <v>56</v>
      </c>
      <c r="C251" t="s">
        <v>1057</v>
      </c>
      <c r="D251" t="s">
        <v>39</v>
      </c>
      <c r="E251" t="s">
        <v>40</v>
      </c>
      <c r="F251" t="s">
        <v>809</v>
      </c>
      <c r="G251" t="s">
        <v>56</v>
      </c>
      <c r="H251" s="28" t="b">
        <v>1</v>
      </c>
      <c r="I251" t="s">
        <v>1807</v>
      </c>
      <c r="J251" t="s">
        <v>1058</v>
      </c>
      <c r="K251" t="s">
        <v>1059</v>
      </c>
      <c r="L251" s="26">
        <v>8000</v>
      </c>
      <c r="M251" s="26">
        <f ca="1">YEARFRAC(Q251,X251,1)</f>
        <v>61.882969014818997</v>
      </c>
      <c r="N251">
        <v>1962</v>
      </c>
      <c r="O251">
        <v>12</v>
      </c>
      <c r="P251">
        <v>1</v>
      </c>
      <c r="Q251" s="25">
        <f t="shared" si="6"/>
        <v>22981</v>
      </c>
      <c r="R251">
        <v>117.24</v>
      </c>
      <c r="S251" s="26">
        <v>21427700000000</v>
      </c>
      <c r="T251">
        <v>78.5</v>
      </c>
      <c r="U251">
        <v>9.6</v>
      </c>
      <c r="V251">
        <v>36.6</v>
      </c>
      <c r="W251" s="26">
        <v>328239523</v>
      </c>
      <c r="X251" s="25">
        <f t="shared" ca="1" si="7"/>
        <v>45584</v>
      </c>
    </row>
    <row r="252" spans="1:24">
      <c r="A252">
        <v>261</v>
      </c>
      <c r="B252" t="s">
        <v>279</v>
      </c>
      <c r="C252" t="s">
        <v>1060</v>
      </c>
      <c r="D252" t="s">
        <v>494</v>
      </c>
      <c r="E252" t="s">
        <v>495</v>
      </c>
      <c r="F252" t="s">
        <v>1061</v>
      </c>
      <c r="G252" t="s">
        <v>279</v>
      </c>
      <c r="H252" s="28" t="b">
        <v>1</v>
      </c>
      <c r="I252" t="s">
        <v>1807</v>
      </c>
      <c r="J252" t="s">
        <v>1062</v>
      </c>
      <c r="K252" t="s">
        <v>655</v>
      </c>
      <c r="L252" s="26">
        <v>8000</v>
      </c>
      <c r="M252" s="26">
        <f ca="1">YEARFRAC(Q252,X252,1)</f>
        <v>60.427808446658581</v>
      </c>
      <c r="N252">
        <v>1964</v>
      </c>
      <c r="O252">
        <v>5</v>
      </c>
      <c r="P252">
        <v>15</v>
      </c>
      <c r="Q252" s="25">
        <f t="shared" si="6"/>
        <v>23512</v>
      </c>
      <c r="R252">
        <v>116.48</v>
      </c>
      <c r="S252" s="26">
        <v>246489245495</v>
      </c>
      <c r="T252">
        <v>79</v>
      </c>
      <c r="U252">
        <v>14.9</v>
      </c>
      <c r="V252">
        <v>46.1</v>
      </c>
      <c r="W252" s="26">
        <v>10669709</v>
      </c>
      <c r="X252" s="25">
        <f t="shared" ca="1" si="7"/>
        <v>45584</v>
      </c>
    </row>
    <row r="253" spans="1:24">
      <c r="A253">
        <v>268</v>
      </c>
      <c r="B253" t="s">
        <v>56</v>
      </c>
      <c r="C253" t="s">
        <v>1063</v>
      </c>
      <c r="D253" t="s">
        <v>39</v>
      </c>
      <c r="E253" t="s">
        <v>1064</v>
      </c>
      <c r="F253" t="s">
        <v>809</v>
      </c>
      <c r="G253" t="s">
        <v>56</v>
      </c>
      <c r="H253" s="28" t="b">
        <v>1</v>
      </c>
      <c r="I253" t="s">
        <v>1807</v>
      </c>
      <c r="J253" t="s">
        <v>1065</v>
      </c>
      <c r="K253" t="s">
        <v>1066</v>
      </c>
      <c r="L253" s="26">
        <v>7900</v>
      </c>
      <c r="M253" s="26">
        <f ca="1">YEARFRAC(Q253,X253,1)</f>
        <v>54.071880133406346</v>
      </c>
      <c r="N253">
        <v>1970</v>
      </c>
      <c r="O253">
        <v>9</v>
      </c>
      <c r="P253">
        <v>23</v>
      </c>
      <c r="Q253" s="25">
        <f t="shared" si="6"/>
        <v>25834</v>
      </c>
      <c r="R253">
        <v>117.24</v>
      </c>
      <c r="S253" s="26">
        <v>21427700000000</v>
      </c>
      <c r="T253">
        <v>78.5</v>
      </c>
      <c r="U253">
        <v>9.6</v>
      </c>
      <c r="V253">
        <v>36.6</v>
      </c>
      <c r="W253" s="26">
        <v>328239523</v>
      </c>
      <c r="X253" s="25">
        <f t="shared" ca="1" si="7"/>
        <v>45584</v>
      </c>
    </row>
    <row r="254" spans="1:24">
      <c r="A254">
        <v>268</v>
      </c>
      <c r="B254" t="s">
        <v>28</v>
      </c>
      <c r="C254" t="s">
        <v>1067</v>
      </c>
      <c r="D254" t="s">
        <v>112</v>
      </c>
      <c r="E254" t="s">
        <v>1068</v>
      </c>
      <c r="F254" t="s">
        <v>1069</v>
      </c>
      <c r="G254" t="s">
        <v>28</v>
      </c>
      <c r="H254" s="28" t="b">
        <v>1</v>
      </c>
      <c r="I254" t="s">
        <v>1807</v>
      </c>
      <c r="J254" t="s">
        <v>289</v>
      </c>
      <c r="K254" t="s">
        <v>1070</v>
      </c>
      <c r="L254" s="26">
        <v>7900</v>
      </c>
      <c r="M254" s="26">
        <f ca="1">YEARFRAC(Q254,X254,1)</f>
        <v>53.88297078002887</v>
      </c>
      <c r="N254">
        <v>1970</v>
      </c>
      <c r="O254">
        <v>12</v>
      </c>
      <c r="P254">
        <v>1</v>
      </c>
      <c r="Q254" s="25">
        <f t="shared" si="6"/>
        <v>25903</v>
      </c>
      <c r="R254">
        <v>125.08</v>
      </c>
      <c r="S254" s="26">
        <v>19910000000000</v>
      </c>
      <c r="T254">
        <v>77</v>
      </c>
      <c r="U254">
        <v>9.4</v>
      </c>
      <c r="V254">
        <v>59.2</v>
      </c>
      <c r="W254" s="26">
        <v>1397715000</v>
      </c>
      <c r="X254" s="25">
        <f t="shared" ca="1" si="7"/>
        <v>45584</v>
      </c>
    </row>
    <row r="255" spans="1:24">
      <c r="A255">
        <v>268</v>
      </c>
      <c r="B255" t="s">
        <v>28</v>
      </c>
      <c r="C255" t="s">
        <v>1071</v>
      </c>
      <c r="D255" t="s">
        <v>39</v>
      </c>
      <c r="E255" t="s">
        <v>1072</v>
      </c>
      <c r="F255" t="s">
        <v>131</v>
      </c>
      <c r="G255" t="s">
        <v>28</v>
      </c>
      <c r="H255" s="28" t="b">
        <v>0</v>
      </c>
      <c r="I255" t="s">
        <v>1810</v>
      </c>
      <c r="J255" t="s">
        <v>1073</v>
      </c>
      <c r="K255" t="s">
        <v>1074</v>
      </c>
      <c r="L255" s="26">
        <v>7900</v>
      </c>
      <c r="M255" s="26">
        <f ca="1">YEARFRAC(Q255,X255,1)</f>
        <v>73.430537570757338</v>
      </c>
      <c r="N255">
        <v>1951</v>
      </c>
      <c r="O255">
        <v>5</v>
      </c>
      <c r="P255">
        <v>15</v>
      </c>
      <c r="Q255" s="25">
        <f t="shared" si="6"/>
        <v>18763</v>
      </c>
      <c r="R255">
        <v>117.24</v>
      </c>
      <c r="S255" s="26">
        <v>21427700000000</v>
      </c>
      <c r="T255">
        <v>78.5</v>
      </c>
      <c r="U255">
        <v>9.6</v>
      </c>
      <c r="V255">
        <v>36.6</v>
      </c>
      <c r="W255" s="26">
        <v>328239523</v>
      </c>
      <c r="X255" s="25">
        <f t="shared" ca="1" si="7"/>
        <v>45584</v>
      </c>
    </row>
    <row r="256" spans="1:24">
      <c r="A256">
        <v>268</v>
      </c>
      <c r="B256" t="s">
        <v>45</v>
      </c>
      <c r="C256" t="s">
        <v>1075</v>
      </c>
      <c r="D256" t="s">
        <v>807</v>
      </c>
      <c r="E256" t="s">
        <v>808</v>
      </c>
      <c r="F256" t="s">
        <v>1076</v>
      </c>
      <c r="G256" t="s">
        <v>45</v>
      </c>
      <c r="H256" s="28" t="b">
        <v>0</v>
      </c>
      <c r="I256" t="s">
        <v>1807</v>
      </c>
      <c r="J256" t="s">
        <v>1077</v>
      </c>
      <c r="K256" t="s">
        <v>1078</v>
      </c>
      <c r="L256" s="26">
        <v>7900</v>
      </c>
      <c r="M256" s="26">
        <f ca="1">YEARFRAC(Q256,X256,1)</f>
        <v>56.32103746397695</v>
      </c>
      <c r="N256">
        <v>1968</v>
      </c>
      <c r="O256">
        <v>6</v>
      </c>
      <c r="P256">
        <v>23</v>
      </c>
      <c r="Q256" s="25">
        <f t="shared" si="6"/>
        <v>25012</v>
      </c>
      <c r="R256">
        <v>115.16</v>
      </c>
      <c r="S256" s="26">
        <v>2029000000000</v>
      </c>
      <c r="T256">
        <v>82.6</v>
      </c>
      <c r="U256">
        <v>15.6</v>
      </c>
      <c r="V256">
        <v>33.200000000000003</v>
      </c>
      <c r="W256" s="26">
        <v>51709098</v>
      </c>
      <c r="X256" s="25">
        <f t="shared" ca="1" si="7"/>
        <v>45584</v>
      </c>
    </row>
    <row r="257" spans="1:24">
      <c r="A257">
        <v>268</v>
      </c>
      <c r="B257" t="s">
        <v>56</v>
      </c>
      <c r="C257" t="s">
        <v>1079</v>
      </c>
      <c r="D257" t="s">
        <v>39</v>
      </c>
      <c r="E257" t="s">
        <v>68</v>
      </c>
      <c r="F257" t="s">
        <v>809</v>
      </c>
      <c r="G257" t="s">
        <v>56</v>
      </c>
      <c r="H257" s="28" t="b">
        <v>1</v>
      </c>
      <c r="I257" t="s">
        <v>1807</v>
      </c>
      <c r="J257" t="s">
        <v>1080</v>
      </c>
      <c r="K257" t="s">
        <v>1081</v>
      </c>
      <c r="L257" s="26">
        <v>7900</v>
      </c>
      <c r="M257" s="26">
        <f ca="1">YEARFRAC(Q257,X257,1)</f>
        <v>56.085590778097988</v>
      </c>
      <c r="N257">
        <v>1968</v>
      </c>
      <c r="O257">
        <v>9</v>
      </c>
      <c r="P257">
        <v>17</v>
      </c>
      <c r="Q257" s="25">
        <f t="shared" si="6"/>
        <v>25098</v>
      </c>
      <c r="R257">
        <v>117.24</v>
      </c>
      <c r="S257" s="26">
        <v>21427700000000</v>
      </c>
      <c r="T257">
        <v>78.5</v>
      </c>
      <c r="U257">
        <v>9.6</v>
      </c>
      <c r="V257">
        <v>36.6</v>
      </c>
      <c r="W257" s="26">
        <v>328239523</v>
      </c>
      <c r="X257" s="25">
        <f t="shared" ca="1" si="7"/>
        <v>45584</v>
      </c>
    </row>
    <row r="258" spans="1:24">
      <c r="A258">
        <v>268</v>
      </c>
      <c r="B258" t="s">
        <v>56</v>
      </c>
      <c r="C258" t="s">
        <v>1082</v>
      </c>
      <c r="D258" t="s">
        <v>39</v>
      </c>
      <c r="E258" t="s">
        <v>68</v>
      </c>
      <c r="F258" t="s">
        <v>211</v>
      </c>
      <c r="G258" t="s">
        <v>56</v>
      </c>
      <c r="H258" s="28" t="b">
        <v>1</v>
      </c>
      <c r="I258" t="s">
        <v>1807</v>
      </c>
      <c r="J258" t="s">
        <v>1083</v>
      </c>
      <c r="K258" t="s">
        <v>144</v>
      </c>
      <c r="L258" s="26">
        <v>7900</v>
      </c>
      <c r="M258" s="26">
        <f ca="1">YEARFRAC(Q258,X258,1)</f>
        <v>73.55921417736505</v>
      </c>
      <c r="N258">
        <v>1951</v>
      </c>
      <c r="O258">
        <v>3</v>
      </c>
      <c r="P258">
        <v>29</v>
      </c>
      <c r="Q258" s="25">
        <f t="shared" si="6"/>
        <v>18716</v>
      </c>
      <c r="R258">
        <v>117.24</v>
      </c>
      <c r="S258" s="26">
        <v>21427700000000</v>
      </c>
      <c r="T258">
        <v>78.5</v>
      </c>
      <c r="U258">
        <v>9.6</v>
      </c>
      <c r="V258">
        <v>36.6</v>
      </c>
      <c r="W258" s="26">
        <v>328239523</v>
      </c>
      <c r="X258" s="25">
        <f t="shared" ca="1" si="7"/>
        <v>45584</v>
      </c>
    </row>
    <row r="259" spans="1:24">
      <c r="A259">
        <v>268</v>
      </c>
      <c r="B259" t="s">
        <v>279</v>
      </c>
      <c r="C259" t="s">
        <v>1861</v>
      </c>
      <c r="D259" t="s">
        <v>334</v>
      </c>
      <c r="E259" t="s">
        <v>335</v>
      </c>
      <c r="F259" t="s">
        <v>1085</v>
      </c>
      <c r="G259" t="s">
        <v>279</v>
      </c>
      <c r="H259" s="28" t="b">
        <v>1</v>
      </c>
      <c r="I259" t="s">
        <v>1807</v>
      </c>
      <c r="J259" t="s">
        <v>1086</v>
      </c>
      <c r="K259" t="s">
        <v>805</v>
      </c>
      <c r="L259" s="26">
        <v>7900</v>
      </c>
      <c r="M259" s="26">
        <f ca="1">YEARFRAC(Q259,X259,1)</f>
        <v>58.718004640371234</v>
      </c>
      <c r="N259">
        <v>1966</v>
      </c>
      <c r="O259">
        <v>1</v>
      </c>
      <c r="P259">
        <v>30</v>
      </c>
      <c r="Q259" s="25">
        <f t="shared" ref="Q259:Q322" si="8">DATE(N259,O259,P259)</f>
        <v>24137</v>
      </c>
      <c r="R259">
        <v>180.75</v>
      </c>
      <c r="S259" s="26">
        <v>1699876578871</v>
      </c>
      <c r="T259">
        <v>72.7</v>
      </c>
      <c r="U259">
        <v>11.4</v>
      </c>
      <c r="V259">
        <v>46.2</v>
      </c>
      <c r="W259" s="26">
        <v>144373535</v>
      </c>
      <c r="X259" s="25">
        <f t="shared" ref="X259:X322" ca="1" si="9">TODAY()</f>
        <v>45584</v>
      </c>
    </row>
    <row r="260" spans="1:24">
      <c r="A260">
        <v>268</v>
      </c>
      <c r="B260" t="s">
        <v>79</v>
      </c>
      <c r="C260" t="s">
        <v>1087</v>
      </c>
      <c r="D260" t="s">
        <v>215</v>
      </c>
      <c r="E260" t="s">
        <v>1088</v>
      </c>
      <c r="F260" t="s">
        <v>1089</v>
      </c>
      <c r="G260" t="s">
        <v>79</v>
      </c>
      <c r="H260" s="28" t="b">
        <v>1</v>
      </c>
      <c r="I260" t="s">
        <v>1807</v>
      </c>
      <c r="J260" t="s">
        <v>1090</v>
      </c>
      <c r="K260" t="s">
        <v>762</v>
      </c>
      <c r="L260" s="26">
        <v>7900</v>
      </c>
      <c r="M260" s="26">
        <f ca="1">YEARFRAC(Q260,X260,1)</f>
        <v>52.093806498269544</v>
      </c>
      <c r="N260">
        <v>1972</v>
      </c>
      <c r="O260">
        <v>9</v>
      </c>
      <c r="P260">
        <v>14</v>
      </c>
      <c r="Q260" s="25">
        <f t="shared" si="8"/>
        <v>26556</v>
      </c>
      <c r="R260">
        <v>118.06</v>
      </c>
      <c r="S260" s="26">
        <v>446314739528</v>
      </c>
      <c r="T260">
        <v>81.599999999999994</v>
      </c>
      <c r="U260">
        <v>25.4</v>
      </c>
      <c r="V260">
        <v>51.4</v>
      </c>
      <c r="W260" s="26">
        <v>8877067</v>
      </c>
      <c r="X260" s="25">
        <f t="shared" ca="1" si="9"/>
        <v>45584</v>
      </c>
    </row>
    <row r="261" spans="1:24">
      <c r="A261">
        <v>276</v>
      </c>
      <c r="B261" t="s">
        <v>72</v>
      </c>
      <c r="C261" t="s">
        <v>1091</v>
      </c>
      <c r="D261" t="s">
        <v>39</v>
      </c>
      <c r="E261" t="s">
        <v>1092</v>
      </c>
      <c r="F261" t="s">
        <v>72</v>
      </c>
      <c r="G261" t="s">
        <v>72</v>
      </c>
      <c r="H261" s="28" t="b">
        <v>1</v>
      </c>
      <c r="I261" t="s">
        <v>1807</v>
      </c>
      <c r="J261" t="s">
        <v>1093</v>
      </c>
      <c r="K261" t="s">
        <v>1094</v>
      </c>
      <c r="L261" s="26">
        <v>7800</v>
      </c>
      <c r="M261" s="26">
        <f ca="1">YEARFRAC(Q261,X261,1)</f>
        <v>74.899383983572889</v>
      </c>
      <c r="N261">
        <v>1949</v>
      </c>
      <c r="O261">
        <v>11</v>
      </c>
      <c r="P261">
        <v>25</v>
      </c>
      <c r="Q261" s="25">
        <f t="shared" si="8"/>
        <v>18227</v>
      </c>
      <c r="R261">
        <v>117.24</v>
      </c>
      <c r="S261" s="26">
        <v>21427700000000</v>
      </c>
      <c r="T261">
        <v>78.5</v>
      </c>
      <c r="U261">
        <v>9.6</v>
      </c>
      <c r="V261">
        <v>36.6</v>
      </c>
      <c r="W261" s="26">
        <v>328239523</v>
      </c>
      <c r="X261" s="25">
        <f t="shared" ca="1" si="9"/>
        <v>45584</v>
      </c>
    </row>
    <row r="262" spans="1:24">
      <c r="A262">
        <v>276</v>
      </c>
      <c r="B262" t="s">
        <v>257</v>
      </c>
      <c r="C262" t="s">
        <v>1862</v>
      </c>
      <c r="D262" t="s">
        <v>112</v>
      </c>
      <c r="E262" t="s">
        <v>113</v>
      </c>
      <c r="F262" t="s">
        <v>1096</v>
      </c>
      <c r="G262" t="s">
        <v>257</v>
      </c>
      <c r="H262" s="28" t="b">
        <v>1</v>
      </c>
      <c r="I262" t="s">
        <v>1807</v>
      </c>
      <c r="J262" t="s">
        <v>426</v>
      </c>
      <c r="K262" t="s">
        <v>1097</v>
      </c>
      <c r="L262" s="26">
        <v>7800</v>
      </c>
      <c r="M262" s="26">
        <f ca="1">YEARFRAC(Q262,X262,1)</f>
        <v>68.299131055826692</v>
      </c>
      <c r="N262">
        <v>1956</v>
      </c>
      <c r="O262">
        <v>7</v>
      </c>
      <c r="P262">
        <v>1</v>
      </c>
      <c r="Q262" s="25">
        <f t="shared" si="8"/>
        <v>20637</v>
      </c>
      <c r="R262">
        <v>125.08</v>
      </c>
      <c r="S262" s="26">
        <v>19910000000000</v>
      </c>
      <c r="T262">
        <v>77</v>
      </c>
      <c r="U262">
        <v>9.4</v>
      </c>
      <c r="V262">
        <v>59.2</v>
      </c>
      <c r="W262" s="26">
        <v>1397715000</v>
      </c>
      <c r="X262" s="25">
        <f t="shared" ca="1" si="9"/>
        <v>45584</v>
      </c>
    </row>
    <row r="263" spans="1:24">
      <c r="A263">
        <v>276</v>
      </c>
      <c r="B263" t="s">
        <v>45</v>
      </c>
      <c r="C263" t="s">
        <v>1863</v>
      </c>
      <c r="D263" t="s">
        <v>112</v>
      </c>
      <c r="E263" t="s">
        <v>253</v>
      </c>
      <c r="F263" t="s">
        <v>1099</v>
      </c>
      <c r="G263" t="s">
        <v>45</v>
      </c>
      <c r="H263" s="28" t="b">
        <v>1</v>
      </c>
      <c r="I263" t="s">
        <v>1807</v>
      </c>
      <c r="J263" t="s">
        <v>1100</v>
      </c>
      <c r="K263" t="s">
        <v>1101</v>
      </c>
      <c r="L263" s="26">
        <v>7800</v>
      </c>
      <c r="M263" s="26">
        <f ca="1">YEARFRAC(Q263,X263,1)</f>
        <v>54.791925929613221</v>
      </c>
      <c r="N263">
        <v>1970</v>
      </c>
      <c r="O263">
        <v>1</v>
      </c>
      <c r="P263">
        <v>3</v>
      </c>
      <c r="Q263" s="25">
        <f t="shared" si="8"/>
        <v>25571</v>
      </c>
      <c r="R263">
        <v>125.08</v>
      </c>
      <c r="S263" s="26">
        <v>19910000000000</v>
      </c>
      <c r="T263">
        <v>77</v>
      </c>
      <c r="U263">
        <v>9.4</v>
      </c>
      <c r="V263">
        <v>59.2</v>
      </c>
      <c r="W263" s="26">
        <v>1397715000</v>
      </c>
      <c r="X263" s="25">
        <f t="shared" ca="1" si="9"/>
        <v>45584</v>
      </c>
    </row>
    <row r="264" spans="1:24">
      <c r="A264">
        <v>276</v>
      </c>
      <c r="B264" t="s">
        <v>257</v>
      </c>
      <c r="C264" t="s">
        <v>1102</v>
      </c>
      <c r="D264" t="s">
        <v>112</v>
      </c>
      <c r="E264" t="s">
        <v>609</v>
      </c>
      <c r="F264" t="s">
        <v>1103</v>
      </c>
      <c r="G264" t="s">
        <v>257</v>
      </c>
      <c r="H264" s="28" t="b">
        <v>1</v>
      </c>
      <c r="I264" t="s">
        <v>1807</v>
      </c>
      <c r="J264" t="s">
        <v>1104</v>
      </c>
      <c r="K264" t="s">
        <v>1105</v>
      </c>
      <c r="L264" s="26">
        <v>7800</v>
      </c>
      <c r="M264" s="26">
        <f ca="1">YEARFRAC(Q264,X264,1)</f>
        <v>60.214263273641215</v>
      </c>
      <c r="N264">
        <v>1964</v>
      </c>
      <c r="O264">
        <v>8</v>
      </c>
      <c r="P264">
        <v>1</v>
      </c>
      <c r="Q264" s="25">
        <f t="shared" si="8"/>
        <v>23590</v>
      </c>
      <c r="R264">
        <v>125.08</v>
      </c>
      <c r="S264" s="26">
        <v>19910000000000</v>
      </c>
      <c r="T264">
        <v>77</v>
      </c>
      <c r="U264">
        <v>9.4</v>
      </c>
      <c r="V264">
        <v>59.2</v>
      </c>
      <c r="W264" s="26">
        <v>1397715000</v>
      </c>
      <c r="X264" s="25">
        <f t="shared" ca="1" si="9"/>
        <v>45584</v>
      </c>
    </row>
    <row r="265" spans="1:24">
      <c r="A265">
        <v>282</v>
      </c>
      <c r="B265" t="s">
        <v>110</v>
      </c>
      <c r="C265" t="s">
        <v>1106</v>
      </c>
      <c r="D265" t="s">
        <v>30</v>
      </c>
      <c r="E265" t="s">
        <v>372</v>
      </c>
      <c r="F265" t="s">
        <v>373</v>
      </c>
      <c r="G265" t="s">
        <v>110</v>
      </c>
      <c r="H265" s="28" t="b">
        <v>0</v>
      </c>
      <c r="I265" t="s">
        <v>1807</v>
      </c>
      <c r="J265" t="s">
        <v>374</v>
      </c>
      <c r="K265" t="s">
        <v>1107</v>
      </c>
      <c r="L265" s="26">
        <v>7700</v>
      </c>
      <c r="M265" s="26">
        <f ca="1">YEARFRAC(Q265,X265,1)</f>
        <v>57.373046967193766</v>
      </c>
      <c r="N265">
        <v>1967</v>
      </c>
      <c r="O265">
        <v>6</v>
      </c>
      <c r="P265">
        <v>5</v>
      </c>
      <c r="Q265" s="25">
        <f t="shared" si="8"/>
        <v>24628</v>
      </c>
      <c r="R265">
        <v>110.05</v>
      </c>
      <c r="S265" s="26">
        <v>2715518274227</v>
      </c>
      <c r="T265">
        <v>82.5</v>
      </c>
      <c r="U265">
        <v>24.2</v>
      </c>
      <c r="V265">
        <v>60.7</v>
      </c>
      <c r="W265" s="26">
        <v>67059887</v>
      </c>
      <c r="X265" s="25">
        <f t="shared" ca="1" si="9"/>
        <v>45584</v>
      </c>
    </row>
    <row r="266" spans="1:24">
      <c r="A266">
        <v>282</v>
      </c>
      <c r="B266" t="s">
        <v>110</v>
      </c>
      <c r="C266" t="s">
        <v>1108</v>
      </c>
      <c r="D266" t="s">
        <v>30</v>
      </c>
      <c r="E266" t="s">
        <v>372</v>
      </c>
      <c r="F266" t="s">
        <v>373</v>
      </c>
      <c r="G266" t="s">
        <v>110</v>
      </c>
      <c r="H266" s="28" t="b">
        <v>0</v>
      </c>
      <c r="I266" t="s">
        <v>1810</v>
      </c>
      <c r="J266" t="s">
        <v>1109</v>
      </c>
      <c r="K266" t="s">
        <v>1110</v>
      </c>
      <c r="L266" s="26">
        <v>7700</v>
      </c>
      <c r="M266" s="26">
        <f ca="1">YEARFRAC(Q266,X266,1)</f>
        <v>44.219748129220662</v>
      </c>
      <c r="N266">
        <v>1980</v>
      </c>
      <c r="O266">
        <v>7</v>
      </c>
      <c r="P266">
        <v>30</v>
      </c>
      <c r="Q266" s="25">
        <f t="shared" si="8"/>
        <v>29432</v>
      </c>
      <c r="R266">
        <v>110.05</v>
      </c>
      <c r="S266" s="26">
        <v>2715518274227</v>
      </c>
      <c r="T266">
        <v>82.5</v>
      </c>
      <c r="U266">
        <v>24.2</v>
      </c>
      <c r="V266">
        <v>60.7</v>
      </c>
      <c r="W266" s="26">
        <v>67059887</v>
      </c>
      <c r="X266" s="25">
        <f t="shared" ca="1" si="9"/>
        <v>45584</v>
      </c>
    </row>
    <row r="267" spans="1:24">
      <c r="A267">
        <v>282</v>
      </c>
      <c r="B267" t="s">
        <v>66</v>
      </c>
      <c r="C267" t="s">
        <v>1111</v>
      </c>
      <c r="D267" t="s">
        <v>39</v>
      </c>
      <c r="E267" t="s">
        <v>893</v>
      </c>
      <c r="F267" t="s">
        <v>1112</v>
      </c>
      <c r="G267" t="s">
        <v>66</v>
      </c>
      <c r="H267" s="28" t="b">
        <v>1</v>
      </c>
      <c r="I267" t="s">
        <v>1807</v>
      </c>
      <c r="J267" t="s">
        <v>1113</v>
      </c>
      <c r="K267" t="s">
        <v>144</v>
      </c>
      <c r="L267" s="26">
        <v>7700</v>
      </c>
      <c r="M267" s="26">
        <f ca="1">YEARFRAC(Q267,X267,1)</f>
        <v>81.657774364795841</v>
      </c>
      <c r="N267">
        <v>1943</v>
      </c>
      <c r="O267">
        <v>2</v>
      </c>
      <c r="P267">
        <v>21</v>
      </c>
      <c r="Q267" s="25">
        <f t="shared" si="8"/>
        <v>15758</v>
      </c>
      <c r="R267">
        <v>117.24</v>
      </c>
      <c r="S267" s="26">
        <v>21427700000000</v>
      </c>
      <c r="T267">
        <v>78.5</v>
      </c>
      <c r="U267">
        <v>9.6</v>
      </c>
      <c r="V267">
        <v>36.6</v>
      </c>
      <c r="W267" s="26">
        <v>328239523</v>
      </c>
      <c r="X267" s="25">
        <f t="shared" ca="1" si="9"/>
        <v>45584</v>
      </c>
    </row>
    <row r="268" spans="1:24">
      <c r="A268">
        <v>282</v>
      </c>
      <c r="B268" t="s">
        <v>45</v>
      </c>
      <c r="C268" t="s">
        <v>1114</v>
      </c>
      <c r="D268" t="s">
        <v>112</v>
      </c>
      <c r="E268" t="s">
        <v>160</v>
      </c>
      <c r="F268" t="s">
        <v>1115</v>
      </c>
      <c r="G268" t="s">
        <v>45</v>
      </c>
      <c r="H268" s="28" t="b">
        <v>1</v>
      </c>
      <c r="I268" t="s">
        <v>1807</v>
      </c>
      <c r="J268" t="s">
        <v>426</v>
      </c>
      <c r="K268" t="s">
        <v>224</v>
      </c>
      <c r="L268" s="26">
        <v>7700</v>
      </c>
      <c r="M268" s="26">
        <f ca="1">YEARFRAC(Q268,X268,1)</f>
        <v>55.918587896253605</v>
      </c>
      <c r="N268">
        <v>1968</v>
      </c>
      <c r="O268">
        <v>11</v>
      </c>
      <c r="P268">
        <v>17</v>
      </c>
      <c r="Q268" s="25">
        <f t="shared" si="8"/>
        <v>25159</v>
      </c>
      <c r="R268">
        <v>125.08</v>
      </c>
      <c r="S268" s="26">
        <v>19910000000000</v>
      </c>
      <c r="T268">
        <v>77</v>
      </c>
      <c r="U268">
        <v>9.4</v>
      </c>
      <c r="V268">
        <v>59.2</v>
      </c>
      <c r="W268" s="26">
        <v>1397715000</v>
      </c>
      <c r="X268" s="25">
        <f t="shared" ca="1" si="9"/>
        <v>45584</v>
      </c>
    </row>
    <row r="269" spans="1:24">
      <c r="A269">
        <v>282</v>
      </c>
      <c r="B269" t="s">
        <v>388</v>
      </c>
      <c r="C269" t="s">
        <v>1864</v>
      </c>
      <c r="D269" t="s">
        <v>112</v>
      </c>
      <c r="E269" t="s">
        <v>662</v>
      </c>
      <c r="F269" t="s">
        <v>663</v>
      </c>
      <c r="G269" t="s">
        <v>388</v>
      </c>
      <c r="H269" s="28" t="b">
        <v>1</v>
      </c>
      <c r="I269" t="s">
        <v>1807</v>
      </c>
      <c r="J269" t="s">
        <v>664</v>
      </c>
      <c r="K269" t="s">
        <v>1117</v>
      </c>
      <c r="L269" s="26">
        <v>7700</v>
      </c>
      <c r="M269" s="26">
        <f ca="1">YEARFRAC(Q269,X269,1)</f>
        <v>73.132117355433053</v>
      </c>
      <c r="N269">
        <v>1951</v>
      </c>
      <c r="O269">
        <v>9</v>
      </c>
      <c r="P269">
        <v>1</v>
      </c>
      <c r="Q269" s="25">
        <f t="shared" si="8"/>
        <v>18872</v>
      </c>
      <c r="R269">
        <v>125.08</v>
      </c>
      <c r="S269" s="26">
        <v>19910000000000</v>
      </c>
      <c r="T269">
        <v>77</v>
      </c>
      <c r="U269">
        <v>9.4</v>
      </c>
      <c r="V269">
        <v>59.2</v>
      </c>
      <c r="W269" s="26">
        <v>1397715000</v>
      </c>
      <c r="X269" s="25">
        <f t="shared" ca="1" si="9"/>
        <v>45584</v>
      </c>
    </row>
    <row r="270" spans="1:24">
      <c r="A270">
        <v>282</v>
      </c>
      <c r="B270" t="s">
        <v>45</v>
      </c>
      <c r="C270" t="s">
        <v>1118</v>
      </c>
      <c r="D270" t="s">
        <v>39</v>
      </c>
      <c r="E270" t="s">
        <v>471</v>
      </c>
      <c r="F270" t="s">
        <v>394</v>
      </c>
      <c r="G270" t="s">
        <v>45</v>
      </c>
      <c r="H270" s="28" t="b">
        <v>1</v>
      </c>
      <c r="I270" t="s">
        <v>1807</v>
      </c>
      <c r="J270" t="s">
        <v>1119</v>
      </c>
      <c r="K270" t="s">
        <v>1120</v>
      </c>
      <c r="L270" s="26">
        <v>7700</v>
      </c>
      <c r="M270" s="26">
        <f ca="1">YEARFRAC(Q270,X270,1)</f>
        <v>70.080091003740407</v>
      </c>
      <c r="N270">
        <v>1954</v>
      </c>
      <c r="O270">
        <v>9</v>
      </c>
      <c r="P270">
        <v>20</v>
      </c>
      <c r="Q270" s="25">
        <f t="shared" si="8"/>
        <v>19987</v>
      </c>
      <c r="R270">
        <v>117.24</v>
      </c>
      <c r="S270" s="26">
        <v>21427700000000</v>
      </c>
      <c r="T270">
        <v>78.5</v>
      </c>
      <c r="U270">
        <v>9.6</v>
      </c>
      <c r="V270">
        <v>36.6</v>
      </c>
      <c r="W270" s="26">
        <v>328239523</v>
      </c>
      <c r="X270" s="25">
        <f t="shared" ca="1" si="9"/>
        <v>45584</v>
      </c>
    </row>
    <row r="271" spans="1:24">
      <c r="A271">
        <v>282</v>
      </c>
      <c r="B271" t="s">
        <v>358</v>
      </c>
      <c r="C271" t="s">
        <v>1121</v>
      </c>
      <c r="D271" t="s">
        <v>39</v>
      </c>
      <c r="E271" t="s">
        <v>641</v>
      </c>
      <c r="F271" t="s">
        <v>555</v>
      </c>
      <c r="G271" t="s">
        <v>358</v>
      </c>
      <c r="H271" s="28" t="b">
        <v>1</v>
      </c>
      <c r="I271" t="s">
        <v>1807</v>
      </c>
      <c r="J271" t="s">
        <v>1122</v>
      </c>
      <c r="K271" t="s">
        <v>262</v>
      </c>
      <c r="L271" s="26">
        <v>7700</v>
      </c>
      <c r="M271" s="26">
        <f ca="1">YEARFRAC(Q271,X271,1)</f>
        <v>69.791927409261575</v>
      </c>
      <c r="N271">
        <v>1955</v>
      </c>
      <c r="O271">
        <v>1</v>
      </c>
      <c r="P271">
        <v>3</v>
      </c>
      <c r="Q271" s="25">
        <f t="shared" si="8"/>
        <v>20092</v>
      </c>
      <c r="R271">
        <v>117.24</v>
      </c>
      <c r="S271" s="26">
        <v>21427700000000</v>
      </c>
      <c r="T271">
        <v>78.5</v>
      </c>
      <c r="U271">
        <v>9.6</v>
      </c>
      <c r="V271">
        <v>36.6</v>
      </c>
      <c r="W271" s="26">
        <v>328239523</v>
      </c>
      <c r="X271" s="25">
        <f t="shared" ca="1" si="9"/>
        <v>45584</v>
      </c>
    </row>
    <row r="272" spans="1:24">
      <c r="A272">
        <v>282</v>
      </c>
      <c r="B272" t="s">
        <v>469</v>
      </c>
      <c r="C272" t="s">
        <v>1123</v>
      </c>
      <c r="D272" t="s">
        <v>1124</v>
      </c>
      <c r="E272" t="s">
        <v>1125</v>
      </c>
      <c r="F272" t="s">
        <v>472</v>
      </c>
      <c r="G272" t="s">
        <v>469</v>
      </c>
      <c r="H272" s="28" t="b">
        <v>1</v>
      </c>
      <c r="I272" t="s">
        <v>1807</v>
      </c>
      <c r="J272" t="s">
        <v>1126</v>
      </c>
      <c r="K272" t="s">
        <v>1127</v>
      </c>
      <c r="L272" s="26">
        <v>7700</v>
      </c>
      <c r="M272" s="26">
        <f ca="1">YEARFRAC(Q272,X272,1)</f>
        <v>63.323750855578368</v>
      </c>
      <c r="N272">
        <v>1961</v>
      </c>
      <c r="O272">
        <v>6</v>
      </c>
      <c r="P272">
        <v>23</v>
      </c>
      <c r="Q272" s="25">
        <f t="shared" si="8"/>
        <v>22455</v>
      </c>
      <c r="R272">
        <v>120.27</v>
      </c>
      <c r="S272" s="26">
        <v>403336363636</v>
      </c>
      <c r="T272">
        <v>82.8</v>
      </c>
      <c r="U272">
        <v>23.9</v>
      </c>
      <c r="V272">
        <v>36.200000000000003</v>
      </c>
      <c r="W272" s="26">
        <v>5347896</v>
      </c>
      <c r="X272" s="25">
        <f t="shared" ca="1" si="9"/>
        <v>45584</v>
      </c>
    </row>
    <row r="273" spans="1:24">
      <c r="A273">
        <v>290</v>
      </c>
      <c r="B273" t="s">
        <v>299</v>
      </c>
      <c r="C273" t="s">
        <v>1129</v>
      </c>
      <c r="D273" t="s">
        <v>112</v>
      </c>
      <c r="E273" t="s">
        <v>1130</v>
      </c>
      <c r="F273" t="s">
        <v>1131</v>
      </c>
      <c r="G273" t="s">
        <v>299</v>
      </c>
      <c r="H273" s="28" t="b">
        <v>1</v>
      </c>
      <c r="I273" t="s">
        <v>1807</v>
      </c>
      <c r="J273" t="s">
        <v>1132</v>
      </c>
      <c r="K273" t="s">
        <v>1133</v>
      </c>
      <c r="L273" s="26">
        <v>7600</v>
      </c>
      <c r="M273" s="26">
        <f ca="1">YEARFRAC(Q273,X273,1)</f>
        <v>56.236167146974068</v>
      </c>
      <c r="N273">
        <v>1968</v>
      </c>
      <c r="O273">
        <v>7</v>
      </c>
      <c r="P273">
        <v>24</v>
      </c>
      <c r="Q273" s="25">
        <f t="shared" si="8"/>
        <v>25043</v>
      </c>
      <c r="R273">
        <v>125.08</v>
      </c>
      <c r="S273" s="26">
        <v>19910000000000</v>
      </c>
      <c r="T273">
        <v>77</v>
      </c>
      <c r="U273">
        <v>9.4</v>
      </c>
      <c r="V273">
        <v>59.2</v>
      </c>
      <c r="W273" s="26">
        <v>1397715000</v>
      </c>
      <c r="X273" s="25">
        <f t="shared" ca="1" si="9"/>
        <v>45584</v>
      </c>
    </row>
    <row r="274" spans="1:24">
      <c r="A274">
        <v>290</v>
      </c>
      <c r="B274" t="s">
        <v>358</v>
      </c>
      <c r="C274" t="s">
        <v>1865</v>
      </c>
      <c r="D274" t="s">
        <v>81</v>
      </c>
      <c r="E274" t="s">
        <v>150</v>
      </c>
      <c r="F274" t="s">
        <v>524</v>
      </c>
      <c r="G274" t="s">
        <v>358</v>
      </c>
      <c r="H274" s="28" t="b">
        <v>1</v>
      </c>
      <c r="I274" t="s">
        <v>1807</v>
      </c>
      <c r="J274" t="s">
        <v>1135</v>
      </c>
      <c r="K274" t="s">
        <v>1136</v>
      </c>
      <c r="L274" s="26">
        <v>7600</v>
      </c>
      <c r="M274" s="26">
        <f ca="1">YEARFRAC(Q274,X274,1)</f>
        <v>91.082819986310753</v>
      </c>
      <c r="N274">
        <v>1933</v>
      </c>
      <c r="O274">
        <v>9</v>
      </c>
      <c r="P274">
        <v>19</v>
      </c>
      <c r="Q274" s="25">
        <f t="shared" si="8"/>
        <v>12316</v>
      </c>
      <c r="R274">
        <v>180.44</v>
      </c>
      <c r="S274" s="26">
        <v>2611000000000</v>
      </c>
      <c r="T274">
        <v>69.400000000000006</v>
      </c>
      <c r="U274">
        <v>11.2</v>
      </c>
      <c r="V274">
        <v>49.7</v>
      </c>
      <c r="W274" s="26">
        <v>1366417754</v>
      </c>
      <c r="X274" s="25">
        <f t="shared" ca="1" si="9"/>
        <v>45584</v>
      </c>
    </row>
    <row r="275" spans="1:24">
      <c r="A275">
        <v>290</v>
      </c>
      <c r="B275" t="s">
        <v>257</v>
      </c>
      <c r="C275" t="s">
        <v>1137</v>
      </c>
      <c r="D275" t="s">
        <v>233</v>
      </c>
      <c r="E275" t="s">
        <v>234</v>
      </c>
      <c r="F275" t="s">
        <v>355</v>
      </c>
      <c r="G275" t="s">
        <v>257</v>
      </c>
      <c r="H275" s="28" t="b">
        <v>1</v>
      </c>
      <c r="I275" t="s">
        <v>1807</v>
      </c>
      <c r="J275" t="s">
        <v>1138</v>
      </c>
      <c r="K275" t="s">
        <v>419</v>
      </c>
      <c r="L275" s="26">
        <v>7600</v>
      </c>
      <c r="M275" s="26">
        <f ca="1">YEARFRAC(Q275,X275,1)</f>
        <v>68.874765331664577</v>
      </c>
      <c r="N275">
        <v>1955</v>
      </c>
      <c r="O275">
        <v>12</v>
      </c>
      <c r="P275">
        <v>4</v>
      </c>
      <c r="Q275" s="25">
        <f t="shared" si="8"/>
        <v>20427</v>
      </c>
      <c r="R275">
        <v>119.62</v>
      </c>
      <c r="S275" s="26">
        <v>2827113184696</v>
      </c>
      <c r="T275">
        <v>81.3</v>
      </c>
      <c r="U275">
        <v>25.5</v>
      </c>
      <c r="V275">
        <v>30.6</v>
      </c>
      <c r="W275" s="26">
        <v>66834405</v>
      </c>
      <c r="X275" s="25">
        <f t="shared" ca="1" si="9"/>
        <v>45584</v>
      </c>
    </row>
    <row r="276" spans="1:24">
      <c r="A276">
        <v>290</v>
      </c>
      <c r="B276" t="s">
        <v>45</v>
      </c>
      <c r="C276" t="s">
        <v>1139</v>
      </c>
      <c r="D276" t="s">
        <v>39</v>
      </c>
      <c r="E276" t="s">
        <v>40</v>
      </c>
      <c r="F276" t="s">
        <v>864</v>
      </c>
      <c r="G276" t="s">
        <v>45</v>
      </c>
      <c r="H276" s="28" t="b">
        <v>1</v>
      </c>
      <c r="I276" t="s">
        <v>1807</v>
      </c>
      <c r="J276" t="s">
        <v>1140</v>
      </c>
      <c r="K276" t="s">
        <v>1141</v>
      </c>
      <c r="L276" s="26">
        <v>7600</v>
      </c>
      <c r="M276" s="26">
        <f ca="1">YEARFRAC(Q276,X276,1)</f>
        <v>43.162217659137575</v>
      </c>
      <c r="N276">
        <v>1981</v>
      </c>
      <c r="O276">
        <v>8</v>
      </c>
      <c r="P276">
        <v>21</v>
      </c>
      <c r="Q276" s="25">
        <f t="shared" si="8"/>
        <v>29819</v>
      </c>
      <c r="R276">
        <v>117.24</v>
      </c>
      <c r="S276" s="26">
        <v>21427700000000</v>
      </c>
      <c r="T276">
        <v>78.5</v>
      </c>
      <c r="U276">
        <v>9.6</v>
      </c>
      <c r="V276">
        <v>36.6</v>
      </c>
      <c r="W276" s="26">
        <v>328239523</v>
      </c>
      <c r="X276" s="25">
        <f t="shared" ca="1" si="9"/>
        <v>45584</v>
      </c>
    </row>
    <row r="277" spans="1:24">
      <c r="A277">
        <v>290</v>
      </c>
      <c r="B277" t="s">
        <v>469</v>
      </c>
      <c r="C277" t="s">
        <v>1142</v>
      </c>
      <c r="D277" t="s">
        <v>562</v>
      </c>
      <c r="E277" t="s">
        <v>562</v>
      </c>
      <c r="F277" t="s">
        <v>469</v>
      </c>
      <c r="G277" t="s">
        <v>469</v>
      </c>
      <c r="H277" s="28" t="b">
        <v>0</v>
      </c>
      <c r="I277" t="s">
        <v>1807</v>
      </c>
      <c r="J277" t="s">
        <v>1143</v>
      </c>
      <c r="K277" t="s">
        <v>703</v>
      </c>
      <c r="L277" s="26">
        <v>7600</v>
      </c>
      <c r="M277" s="26">
        <f ca="1">YEARFRAC(Q277,X277,1)</f>
        <v>65.797403243871074</v>
      </c>
      <c r="N277">
        <v>1959</v>
      </c>
      <c r="O277">
        <v>1</v>
      </c>
      <c r="P277">
        <v>1</v>
      </c>
      <c r="Q277" s="25">
        <f t="shared" si="8"/>
        <v>21551</v>
      </c>
      <c r="R277">
        <v>114.41</v>
      </c>
      <c r="S277" s="26">
        <v>372062527489</v>
      </c>
      <c r="T277">
        <v>83.1</v>
      </c>
      <c r="U277">
        <v>13.1</v>
      </c>
      <c r="V277">
        <v>21</v>
      </c>
      <c r="W277" s="26">
        <v>5703569</v>
      </c>
      <c r="X277" s="25">
        <f t="shared" ca="1" si="9"/>
        <v>45584</v>
      </c>
    </row>
    <row r="278" spans="1:24">
      <c r="A278">
        <v>290</v>
      </c>
      <c r="B278" t="s">
        <v>257</v>
      </c>
      <c r="C278" t="s">
        <v>1144</v>
      </c>
      <c r="D278" t="s">
        <v>233</v>
      </c>
      <c r="E278" t="s">
        <v>234</v>
      </c>
      <c r="F278" t="s">
        <v>355</v>
      </c>
      <c r="G278" t="s">
        <v>257</v>
      </c>
      <c r="H278" s="28" t="b">
        <v>1</v>
      </c>
      <c r="I278" t="s">
        <v>1807</v>
      </c>
      <c r="J278" t="s">
        <v>1145</v>
      </c>
      <c r="K278" t="s">
        <v>197</v>
      </c>
      <c r="L278" s="26">
        <v>7600</v>
      </c>
      <c r="M278" s="26">
        <f ca="1">YEARFRAC(Q278,X278,1)</f>
        <v>67.619438740588635</v>
      </c>
      <c r="N278">
        <v>1957</v>
      </c>
      <c r="O278">
        <v>3</v>
      </c>
      <c r="P278">
        <v>7</v>
      </c>
      <c r="Q278" s="25">
        <f t="shared" si="8"/>
        <v>20886</v>
      </c>
      <c r="R278">
        <v>119.62</v>
      </c>
      <c r="S278" s="26">
        <v>2827113184696</v>
      </c>
      <c r="T278">
        <v>81.3</v>
      </c>
      <c r="U278">
        <v>25.5</v>
      </c>
      <c r="V278">
        <v>30.6</v>
      </c>
      <c r="W278" s="26">
        <v>66834405</v>
      </c>
      <c r="X278" s="25">
        <f t="shared" ca="1" si="9"/>
        <v>45584</v>
      </c>
    </row>
    <row r="279" spans="1:24">
      <c r="A279">
        <v>290</v>
      </c>
      <c r="B279" t="s">
        <v>469</v>
      </c>
      <c r="C279" t="s">
        <v>1146</v>
      </c>
      <c r="D279" t="s">
        <v>39</v>
      </c>
      <c r="E279" t="s">
        <v>68</v>
      </c>
      <c r="F279" t="s">
        <v>472</v>
      </c>
      <c r="G279" t="s">
        <v>469</v>
      </c>
      <c r="H279" s="28" t="b">
        <v>0</v>
      </c>
      <c r="I279" t="s">
        <v>1807</v>
      </c>
      <c r="J279" t="s">
        <v>1147</v>
      </c>
      <c r="K279" t="s">
        <v>399</v>
      </c>
      <c r="L279" s="26">
        <v>7600</v>
      </c>
      <c r="M279" s="26">
        <f ca="1">YEARFRAC(Q279,X279,1)</f>
        <v>86.561947320388967</v>
      </c>
      <c r="N279">
        <v>1938</v>
      </c>
      <c r="O279">
        <v>3</v>
      </c>
      <c r="P279">
        <v>28</v>
      </c>
      <c r="Q279" s="25">
        <f t="shared" si="8"/>
        <v>13967</v>
      </c>
      <c r="R279">
        <v>117.24</v>
      </c>
      <c r="S279" s="26">
        <v>21427700000000</v>
      </c>
      <c r="T279">
        <v>78.5</v>
      </c>
      <c r="U279">
        <v>9.6</v>
      </c>
      <c r="V279">
        <v>36.6</v>
      </c>
      <c r="W279" s="26">
        <v>328239523</v>
      </c>
      <c r="X279" s="25">
        <f t="shared" ca="1" si="9"/>
        <v>45584</v>
      </c>
    </row>
    <row r="280" spans="1:24">
      <c r="A280">
        <v>290</v>
      </c>
      <c r="B280" t="s">
        <v>358</v>
      </c>
      <c r="C280" t="s">
        <v>1148</v>
      </c>
      <c r="D280" t="s">
        <v>112</v>
      </c>
      <c r="E280" t="s">
        <v>253</v>
      </c>
      <c r="F280" t="s">
        <v>524</v>
      </c>
      <c r="G280" t="s">
        <v>358</v>
      </c>
      <c r="H280" s="28" t="b">
        <v>1</v>
      </c>
      <c r="I280" t="s">
        <v>1810</v>
      </c>
      <c r="J280" t="s">
        <v>115</v>
      </c>
      <c r="K280" t="s">
        <v>1149</v>
      </c>
      <c r="L280" s="26">
        <v>7600</v>
      </c>
      <c r="M280" s="26">
        <f ca="1">YEARFRAC(Q280,X280,1)</f>
        <v>63.797399041752222</v>
      </c>
      <c r="N280">
        <v>1961</v>
      </c>
      <c r="O280">
        <v>1</v>
      </c>
      <c r="P280">
        <v>1</v>
      </c>
      <c r="Q280" s="25">
        <f t="shared" si="8"/>
        <v>22282</v>
      </c>
      <c r="R280">
        <v>125.08</v>
      </c>
      <c r="S280" s="26">
        <v>19910000000000</v>
      </c>
      <c r="T280">
        <v>77</v>
      </c>
      <c r="U280">
        <v>9.4</v>
      </c>
      <c r="V280">
        <v>59.2</v>
      </c>
      <c r="W280" s="26">
        <v>1397715000</v>
      </c>
      <c r="X280" s="25">
        <f t="shared" ca="1" si="9"/>
        <v>45584</v>
      </c>
    </row>
    <row r="281" spans="1:24">
      <c r="A281">
        <v>299</v>
      </c>
      <c r="B281" t="s">
        <v>597</v>
      </c>
      <c r="C281" t="s">
        <v>1150</v>
      </c>
      <c r="D281" t="s">
        <v>39</v>
      </c>
      <c r="E281" t="s">
        <v>991</v>
      </c>
      <c r="F281" t="s">
        <v>1050</v>
      </c>
      <c r="G281" t="s">
        <v>597</v>
      </c>
      <c r="H281" s="28" t="b">
        <v>1</v>
      </c>
      <c r="I281" t="s">
        <v>1807</v>
      </c>
      <c r="J281" t="s">
        <v>1151</v>
      </c>
      <c r="K281" t="s">
        <v>1152</v>
      </c>
      <c r="L281" s="26">
        <v>7500</v>
      </c>
      <c r="M281" s="26">
        <f ca="1">YEARFRAC(Q281,X281,1)</f>
        <v>82.060924924132465</v>
      </c>
      <c r="N281">
        <v>1942</v>
      </c>
      <c r="O281">
        <v>9</v>
      </c>
      <c r="P281">
        <v>27</v>
      </c>
      <c r="Q281" s="25">
        <f t="shared" si="8"/>
        <v>15611</v>
      </c>
      <c r="R281">
        <v>117.24</v>
      </c>
      <c r="S281" s="26">
        <v>21427700000000</v>
      </c>
      <c r="T281">
        <v>78.5</v>
      </c>
      <c r="U281">
        <v>9.6</v>
      </c>
      <c r="V281">
        <v>36.6</v>
      </c>
      <c r="W281" s="26">
        <v>328239523</v>
      </c>
      <c r="X281" s="25">
        <f t="shared" ca="1" si="9"/>
        <v>45584</v>
      </c>
    </row>
    <row r="282" spans="1:24">
      <c r="A282">
        <v>299</v>
      </c>
      <c r="B282" t="s">
        <v>28</v>
      </c>
      <c r="C282" t="s">
        <v>1153</v>
      </c>
      <c r="D282" t="s">
        <v>39</v>
      </c>
      <c r="E282" t="s">
        <v>1154</v>
      </c>
      <c r="F282" t="s">
        <v>1155</v>
      </c>
      <c r="G282" t="s">
        <v>28</v>
      </c>
      <c r="H282" s="28" t="b">
        <v>0</v>
      </c>
      <c r="I282" t="s">
        <v>1807</v>
      </c>
      <c r="J282" t="s">
        <v>1156</v>
      </c>
      <c r="K282" t="s">
        <v>126</v>
      </c>
      <c r="L282" s="26">
        <v>7500</v>
      </c>
      <c r="M282" s="26">
        <f ca="1">YEARFRAC(Q282,X282,1)</f>
        <v>86.707052270510118</v>
      </c>
      <c r="N282">
        <v>1938</v>
      </c>
      <c r="O282">
        <v>2</v>
      </c>
      <c r="P282">
        <v>3</v>
      </c>
      <c r="Q282" s="25">
        <f t="shared" si="8"/>
        <v>13914</v>
      </c>
      <c r="R282">
        <v>117.24</v>
      </c>
      <c r="S282" s="26">
        <v>21427700000000</v>
      </c>
      <c r="T282">
        <v>78.5</v>
      </c>
      <c r="U282">
        <v>9.6</v>
      </c>
      <c r="V282">
        <v>36.6</v>
      </c>
      <c r="W282" s="26">
        <v>328239523</v>
      </c>
      <c r="X282" s="25">
        <f t="shared" ca="1" si="9"/>
        <v>45584</v>
      </c>
    </row>
    <row r="283" spans="1:24">
      <c r="A283">
        <v>299</v>
      </c>
      <c r="B283" t="s">
        <v>28</v>
      </c>
      <c r="C283" t="s">
        <v>1157</v>
      </c>
      <c r="D283" t="s">
        <v>112</v>
      </c>
      <c r="E283" t="s">
        <v>1068</v>
      </c>
      <c r="F283" t="s">
        <v>1069</v>
      </c>
      <c r="G283" t="s">
        <v>28</v>
      </c>
      <c r="H283" s="28" t="b">
        <v>1</v>
      </c>
      <c r="I283" t="s">
        <v>1807</v>
      </c>
      <c r="J283" t="s">
        <v>289</v>
      </c>
      <c r="K283" t="s">
        <v>1158</v>
      </c>
      <c r="L283" s="26">
        <v>7500</v>
      </c>
      <c r="M283" s="26">
        <f ca="1">YEARFRAC(Q283,X283,1)</f>
        <v>60.797405861496337</v>
      </c>
      <c r="N283">
        <v>1964</v>
      </c>
      <c r="O283">
        <v>1</v>
      </c>
      <c r="P283">
        <v>1</v>
      </c>
      <c r="Q283" s="25">
        <f t="shared" si="8"/>
        <v>23377</v>
      </c>
      <c r="R283">
        <v>125.08</v>
      </c>
      <c r="S283" s="26">
        <v>19910000000000</v>
      </c>
      <c r="T283">
        <v>77</v>
      </c>
      <c r="U283">
        <v>9.4</v>
      </c>
      <c r="V283">
        <v>59.2</v>
      </c>
      <c r="W283" s="26">
        <v>1397715000</v>
      </c>
      <c r="X283" s="25">
        <f t="shared" ca="1" si="9"/>
        <v>45584</v>
      </c>
    </row>
    <row r="284" spans="1:24">
      <c r="A284">
        <v>299</v>
      </c>
      <c r="B284" t="s">
        <v>56</v>
      </c>
      <c r="C284" t="s">
        <v>1159</v>
      </c>
      <c r="D284" t="s">
        <v>39</v>
      </c>
      <c r="E284" t="s">
        <v>308</v>
      </c>
      <c r="F284" t="s">
        <v>211</v>
      </c>
      <c r="G284" t="s">
        <v>56</v>
      </c>
      <c r="H284" s="28" t="b">
        <v>1</v>
      </c>
      <c r="I284" t="s">
        <v>1807</v>
      </c>
      <c r="J284" t="s">
        <v>601</v>
      </c>
      <c r="K284" t="s">
        <v>1160</v>
      </c>
      <c r="L284" s="26">
        <v>7500</v>
      </c>
      <c r="M284" s="26">
        <f ca="1">YEARFRAC(Q284,X284,1)</f>
        <v>70.058188408591363</v>
      </c>
      <c r="N284">
        <v>1954</v>
      </c>
      <c r="O284">
        <v>9</v>
      </c>
      <c r="P284">
        <v>28</v>
      </c>
      <c r="Q284" s="25">
        <f t="shared" si="8"/>
        <v>19995</v>
      </c>
      <c r="R284">
        <v>117.24</v>
      </c>
      <c r="S284" s="26">
        <v>21427700000000</v>
      </c>
      <c r="T284">
        <v>78.5</v>
      </c>
      <c r="U284">
        <v>9.6</v>
      </c>
      <c r="V284">
        <v>36.6</v>
      </c>
      <c r="W284" s="26">
        <v>328239523</v>
      </c>
      <c r="X284" s="25">
        <f t="shared" ca="1" si="9"/>
        <v>45584</v>
      </c>
    </row>
    <row r="285" spans="1:24">
      <c r="A285">
        <v>299</v>
      </c>
      <c r="B285" t="s">
        <v>56</v>
      </c>
      <c r="C285" t="s">
        <v>1161</v>
      </c>
      <c r="D285" t="s">
        <v>39</v>
      </c>
      <c r="E285" t="s">
        <v>68</v>
      </c>
      <c r="F285" t="s">
        <v>809</v>
      </c>
      <c r="G285" t="s">
        <v>56</v>
      </c>
      <c r="H285" s="28" t="b">
        <v>1</v>
      </c>
      <c r="I285" t="s">
        <v>1807</v>
      </c>
      <c r="J285" t="s">
        <v>1162</v>
      </c>
      <c r="K285" t="s">
        <v>1120</v>
      </c>
      <c r="L285" s="26">
        <v>7500</v>
      </c>
      <c r="M285" s="26">
        <f ca="1">YEARFRAC(Q285,X285,1)</f>
        <v>80.783715270736167</v>
      </c>
      <c r="N285">
        <v>1944</v>
      </c>
      <c r="O285">
        <v>1</v>
      </c>
      <c r="P285">
        <v>6</v>
      </c>
      <c r="Q285" s="25">
        <f t="shared" si="8"/>
        <v>16077</v>
      </c>
      <c r="R285">
        <v>117.24</v>
      </c>
      <c r="S285" s="26">
        <v>21427700000000</v>
      </c>
      <c r="T285">
        <v>78.5</v>
      </c>
      <c r="U285">
        <v>9.6</v>
      </c>
      <c r="V285">
        <v>36.6</v>
      </c>
      <c r="W285" s="26">
        <v>328239523</v>
      </c>
      <c r="X285" s="25">
        <f t="shared" ca="1" si="9"/>
        <v>45584</v>
      </c>
    </row>
    <row r="286" spans="1:24">
      <c r="A286">
        <v>299</v>
      </c>
      <c r="B286" t="s">
        <v>110</v>
      </c>
      <c r="C286" t="s">
        <v>1163</v>
      </c>
      <c r="D286" t="s">
        <v>562</v>
      </c>
      <c r="E286" t="s">
        <v>562</v>
      </c>
      <c r="F286" t="s">
        <v>1164</v>
      </c>
      <c r="G286" t="s">
        <v>110</v>
      </c>
      <c r="H286" s="28" t="b">
        <v>1</v>
      </c>
      <c r="I286" t="s">
        <v>1807</v>
      </c>
      <c r="J286" t="s">
        <v>162</v>
      </c>
      <c r="K286" t="s">
        <v>1165</v>
      </c>
      <c r="L286" s="26">
        <v>7500</v>
      </c>
      <c r="M286" s="26">
        <f ca="1">YEARFRAC(Q286,X286,1)</f>
        <v>54.301856737518044</v>
      </c>
      <c r="N286">
        <v>1970</v>
      </c>
      <c r="O286">
        <v>7</v>
      </c>
      <c r="P286">
        <v>1</v>
      </c>
      <c r="Q286" s="25">
        <f t="shared" si="8"/>
        <v>25750</v>
      </c>
      <c r="R286">
        <v>114.41</v>
      </c>
      <c r="S286" s="26">
        <v>372062527489</v>
      </c>
      <c r="T286">
        <v>83.1</v>
      </c>
      <c r="U286">
        <v>13.1</v>
      </c>
      <c r="V286">
        <v>21</v>
      </c>
      <c r="W286" s="26">
        <v>5703569</v>
      </c>
      <c r="X286" s="25">
        <f t="shared" ca="1" si="9"/>
        <v>45584</v>
      </c>
    </row>
    <row r="287" spans="1:24">
      <c r="A287">
        <v>305</v>
      </c>
      <c r="B287" t="s">
        <v>45</v>
      </c>
      <c r="C287" t="s">
        <v>1166</v>
      </c>
      <c r="D287" t="s">
        <v>39</v>
      </c>
      <c r="E287" t="s">
        <v>1167</v>
      </c>
      <c r="F287" t="s">
        <v>738</v>
      </c>
      <c r="G287" t="s">
        <v>45</v>
      </c>
      <c r="H287" s="28" t="b">
        <v>1</v>
      </c>
      <c r="I287" t="s">
        <v>1807</v>
      </c>
      <c r="J287" t="s">
        <v>1168</v>
      </c>
      <c r="K287" t="s">
        <v>357</v>
      </c>
      <c r="L287" s="26">
        <v>7400</v>
      </c>
      <c r="M287" s="26">
        <f ca="1">YEARFRAC(Q287,X287,1)</f>
        <v>81.783713398550972</v>
      </c>
      <c r="N287">
        <v>1943</v>
      </c>
      <c r="O287">
        <v>1</v>
      </c>
      <c r="P287">
        <v>6</v>
      </c>
      <c r="Q287" s="25">
        <f t="shared" si="8"/>
        <v>15712</v>
      </c>
      <c r="R287">
        <v>117.24</v>
      </c>
      <c r="S287" s="26">
        <v>21427700000000</v>
      </c>
      <c r="T287">
        <v>78.5</v>
      </c>
      <c r="U287">
        <v>9.6</v>
      </c>
      <c r="V287">
        <v>36.6</v>
      </c>
      <c r="W287" s="26">
        <v>328239523</v>
      </c>
      <c r="X287" s="25">
        <f t="shared" ca="1" si="9"/>
        <v>45584</v>
      </c>
    </row>
    <row r="288" spans="1:24">
      <c r="A288">
        <v>305</v>
      </c>
      <c r="B288" t="s">
        <v>257</v>
      </c>
      <c r="C288" t="s">
        <v>1169</v>
      </c>
      <c r="D288" t="s">
        <v>233</v>
      </c>
      <c r="E288" t="s">
        <v>234</v>
      </c>
      <c r="F288" t="s">
        <v>1096</v>
      </c>
      <c r="G288" t="s">
        <v>257</v>
      </c>
      <c r="H288" s="28" t="b">
        <v>0</v>
      </c>
      <c r="I288" t="s">
        <v>1807</v>
      </c>
      <c r="J288" t="s">
        <v>1170</v>
      </c>
      <c r="K288" t="s">
        <v>1171</v>
      </c>
      <c r="L288" s="26">
        <v>7400</v>
      </c>
      <c r="M288" s="26">
        <f ca="1">YEARFRAC(Q288,X288,1)</f>
        <v>72.186881188118804</v>
      </c>
      <c r="N288">
        <v>1952</v>
      </c>
      <c r="O288">
        <v>8</v>
      </c>
      <c r="P288">
        <v>11</v>
      </c>
      <c r="Q288" s="25">
        <f t="shared" si="8"/>
        <v>19217</v>
      </c>
      <c r="R288">
        <v>119.62</v>
      </c>
      <c r="S288" s="26">
        <v>2827113184696</v>
      </c>
      <c r="T288">
        <v>81.3</v>
      </c>
      <c r="U288">
        <v>25.5</v>
      </c>
      <c r="V288">
        <v>30.6</v>
      </c>
      <c r="W288" s="26">
        <v>66834405</v>
      </c>
      <c r="X288" s="25">
        <f t="shared" ca="1" si="9"/>
        <v>45584</v>
      </c>
    </row>
    <row r="289" spans="1:24">
      <c r="A289">
        <v>305</v>
      </c>
      <c r="B289" t="s">
        <v>28</v>
      </c>
      <c r="C289" t="s">
        <v>1172</v>
      </c>
      <c r="D289" t="s">
        <v>112</v>
      </c>
      <c r="E289" t="s">
        <v>834</v>
      </c>
      <c r="F289" t="s">
        <v>1173</v>
      </c>
      <c r="G289" t="s">
        <v>28</v>
      </c>
      <c r="H289" s="28" t="b">
        <v>1</v>
      </c>
      <c r="I289" t="s">
        <v>1807</v>
      </c>
      <c r="J289" t="s">
        <v>201</v>
      </c>
      <c r="K289" t="s">
        <v>1174</v>
      </c>
      <c r="L289" s="26">
        <v>7400</v>
      </c>
      <c r="M289" s="26">
        <f ca="1">YEARFRAC(Q289,X289,1)</f>
        <v>60.797405861496337</v>
      </c>
      <c r="N289">
        <v>1964</v>
      </c>
      <c r="O289">
        <v>1</v>
      </c>
      <c r="P289">
        <v>1</v>
      </c>
      <c r="Q289" s="25">
        <f t="shared" si="8"/>
        <v>23377</v>
      </c>
      <c r="R289">
        <v>125.08</v>
      </c>
      <c r="S289" s="26">
        <v>19910000000000</v>
      </c>
      <c r="T289">
        <v>77</v>
      </c>
      <c r="U289">
        <v>9.4</v>
      </c>
      <c r="V289">
        <v>59.2</v>
      </c>
      <c r="W289" s="26">
        <v>1397715000</v>
      </c>
      <c r="X289" s="25">
        <f t="shared" ca="1" si="9"/>
        <v>45584</v>
      </c>
    </row>
    <row r="290" spans="1:24">
      <c r="A290">
        <v>305</v>
      </c>
      <c r="B290" t="s">
        <v>469</v>
      </c>
      <c r="C290" t="s">
        <v>1175</v>
      </c>
      <c r="D290" t="s">
        <v>562</v>
      </c>
      <c r="E290" t="s">
        <v>562</v>
      </c>
      <c r="F290" t="s">
        <v>472</v>
      </c>
      <c r="G290" t="s">
        <v>469</v>
      </c>
      <c r="H290" s="28" t="b">
        <v>0</v>
      </c>
      <c r="I290" t="s">
        <v>1807</v>
      </c>
      <c r="J290" t="s">
        <v>1143</v>
      </c>
      <c r="K290" t="s">
        <v>531</v>
      </c>
      <c r="L290" s="26">
        <v>7400</v>
      </c>
      <c r="M290" s="26">
        <f ca="1">YEARFRAC(Q290,X290,1)</f>
        <v>72.79740474047405</v>
      </c>
      <c r="N290">
        <v>1952</v>
      </c>
      <c r="O290">
        <v>1</v>
      </c>
      <c r="P290">
        <v>1</v>
      </c>
      <c r="Q290" s="25">
        <f t="shared" si="8"/>
        <v>18994</v>
      </c>
      <c r="R290">
        <v>114.41</v>
      </c>
      <c r="S290" s="26">
        <v>372062527489</v>
      </c>
      <c r="T290">
        <v>83.1</v>
      </c>
      <c r="U290">
        <v>13.1</v>
      </c>
      <c r="V290">
        <v>21</v>
      </c>
      <c r="W290" s="26">
        <v>5703569</v>
      </c>
      <c r="X290" s="25">
        <f t="shared" ca="1" si="9"/>
        <v>45584</v>
      </c>
    </row>
    <row r="291" spans="1:24">
      <c r="A291">
        <v>305</v>
      </c>
      <c r="B291" t="s">
        <v>257</v>
      </c>
      <c r="C291" t="s">
        <v>1176</v>
      </c>
      <c r="D291" t="s">
        <v>39</v>
      </c>
      <c r="E291" t="s">
        <v>1177</v>
      </c>
      <c r="F291" t="s">
        <v>1178</v>
      </c>
      <c r="G291" t="s">
        <v>257</v>
      </c>
      <c r="H291" s="28" t="b">
        <v>1</v>
      </c>
      <c r="I291" t="s">
        <v>1807</v>
      </c>
      <c r="J291" t="s">
        <v>1179</v>
      </c>
      <c r="K291" t="s">
        <v>1180</v>
      </c>
      <c r="L291" s="26">
        <v>7400</v>
      </c>
      <c r="M291" s="26">
        <f ca="1">YEARFRAC(Q291,X291,1)</f>
        <v>73.553738577083877</v>
      </c>
      <c r="N291">
        <v>1951</v>
      </c>
      <c r="O291">
        <v>3</v>
      </c>
      <c r="P291">
        <v>31</v>
      </c>
      <c r="Q291" s="25">
        <f t="shared" si="8"/>
        <v>18718</v>
      </c>
      <c r="R291">
        <v>117.24</v>
      </c>
      <c r="S291" s="26">
        <v>21427700000000</v>
      </c>
      <c r="T291">
        <v>78.5</v>
      </c>
      <c r="U291">
        <v>9.6</v>
      </c>
      <c r="V291">
        <v>36.6</v>
      </c>
      <c r="W291" s="26">
        <v>328239523</v>
      </c>
      <c r="X291" s="25">
        <f t="shared" ca="1" si="9"/>
        <v>45584</v>
      </c>
    </row>
    <row r="292" spans="1:24">
      <c r="A292">
        <v>305</v>
      </c>
      <c r="B292" t="s">
        <v>587</v>
      </c>
      <c r="C292" t="s">
        <v>1181</v>
      </c>
      <c r="D292" t="s">
        <v>1182</v>
      </c>
      <c r="E292" t="s">
        <v>1183</v>
      </c>
      <c r="F292" t="s">
        <v>1184</v>
      </c>
      <c r="G292" t="s">
        <v>587</v>
      </c>
      <c r="H292" s="28" t="b">
        <v>0</v>
      </c>
      <c r="I292" t="s">
        <v>1807</v>
      </c>
      <c r="J292" t="s">
        <v>1185</v>
      </c>
      <c r="K292" t="s">
        <v>1186</v>
      </c>
      <c r="L292" s="26">
        <v>7400</v>
      </c>
      <c r="M292" s="26">
        <f ca="1">YEARFRAC(Q292,X292,1)</f>
        <v>63.748117727583846</v>
      </c>
      <c r="N292">
        <v>1961</v>
      </c>
      <c r="O292">
        <v>1</v>
      </c>
      <c r="P292">
        <v>19</v>
      </c>
      <c r="Q292" s="25">
        <f t="shared" si="8"/>
        <v>22300</v>
      </c>
      <c r="R292">
        <v>288.57</v>
      </c>
      <c r="S292" s="26">
        <v>303175127598</v>
      </c>
      <c r="T292">
        <v>71.8</v>
      </c>
      <c r="U292">
        <v>12.5</v>
      </c>
      <c r="V292">
        <v>44.4</v>
      </c>
      <c r="W292" s="26">
        <v>100388073</v>
      </c>
      <c r="X292" s="25">
        <f t="shared" ca="1" si="9"/>
        <v>45584</v>
      </c>
    </row>
    <row r="293" spans="1:24">
      <c r="A293">
        <v>305</v>
      </c>
      <c r="B293" t="s">
        <v>110</v>
      </c>
      <c r="C293" t="s">
        <v>1188</v>
      </c>
      <c r="D293" t="s">
        <v>39</v>
      </c>
      <c r="E293" t="s">
        <v>1189</v>
      </c>
      <c r="F293" t="s">
        <v>1190</v>
      </c>
      <c r="G293" t="s">
        <v>110</v>
      </c>
      <c r="H293" s="28" t="b">
        <v>1</v>
      </c>
      <c r="I293" t="s">
        <v>1807</v>
      </c>
      <c r="J293" t="s">
        <v>1191</v>
      </c>
      <c r="K293" t="s">
        <v>616</v>
      </c>
      <c r="L293" s="26">
        <v>7400</v>
      </c>
      <c r="M293" s="26">
        <f ca="1">YEARFRAC(Q293,X293,1)</f>
        <v>82.885694729637237</v>
      </c>
      <c r="N293">
        <v>1941</v>
      </c>
      <c r="O293">
        <v>11</v>
      </c>
      <c r="P293">
        <v>30</v>
      </c>
      <c r="Q293" s="25">
        <f t="shared" si="8"/>
        <v>15310</v>
      </c>
      <c r="R293">
        <v>117.24</v>
      </c>
      <c r="S293" s="26">
        <v>21427700000000</v>
      </c>
      <c r="T293">
        <v>78.5</v>
      </c>
      <c r="U293">
        <v>9.6</v>
      </c>
      <c r="V293">
        <v>36.6</v>
      </c>
      <c r="W293" s="26">
        <v>328239523</v>
      </c>
      <c r="X293" s="25">
        <f t="shared" ca="1" si="9"/>
        <v>45584</v>
      </c>
    </row>
    <row r="294" spans="1:24">
      <c r="A294">
        <v>312</v>
      </c>
      <c r="B294" t="s">
        <v>257</v>
      </c>
      <c r="C294" t="s">
        <v>1192</v>
      </c>
      <c r="D294" t="s">
        <v>81</v>
      </c>
      <c r="E294" t="s">
        <v>1193</v>
      </c>
      <c r="F294" t="s">
        <v>1194</v>
      </c>
      <c r="G294" t="s">
        <v>257</v>
      </c>
      <c r="H294" s="28" t="b">
        <v>0</v>
      </c>
      <c r="I294" t="s">
        <v>1807</v>
      </c>
      <c r="J294" t="s">
        <v>1195</v>
      </c>
      <c r="K294" t="s">
        <v>1196</v>
      </c>
      <c r="L294" s="26">
        <v>7300</v>
      </c>
      <c r="M294" s="26">
        <f ca="1">YEARFRAC(Q294,X294,1)</f>
        <v>93.383992543834097</v>
      </c>
      <c r="N294">
        <v>1931</v>
      </c>
      <c r="O294">
        <v>6</v>
      </c>
      <c r="P294">
        <v>1</v>
      </c>
      <c r="Q294" s="25">
        <f t="shared" si="8"/>
        <v>11475</v>
      </c>
      <c r="R294">
        <v>180.44</v>
      </c>
      <c r="S294" s="26">
        <v>2611000000000</v>
      </c>
      <c r="T294">
        <v>69.400000000000006</v>
      </c>
      <c r="U294">
        <v>11.2</v>
      </c>
      <c r="V294">
        <v>49.7</v>
      </c>
      <c r="W294" s="26">
        <v>1366417754</v>
      </c>
      <c r="X294" s="25">
        <f t="shared" ca="1" si="9"/>
        <v>45584</v>
      </c>
    </row>
    <row r="295" spans="1:24">
      <c r="A295">
        <v>312</v>
      </c>
      <c r="B295" t="s">
        <v>279</v>
      </c>
      <c r="C295" t="s">
        <v>1197</v>
      </c>
      <c r="D295" t="s">
        <v>334</v>
      </c>
      <c r="E295" t="s">
        <v>335</v>
      </c>
      <c r="F295" t="s">
        <v>1198</v>
      </c>
      <c r="G295" t="s">
        <v>279</v>
      </c>
      <c r="H295" s="28" t="b">
        <v>1</v>
      </c>
      <c r="I295" t="s">
        <v>1807</v>
      </c>
      <c r="J295" t="s">
        <v>1199</v>
      </c>
      <c r="K295" t="s">
        <v>1200</v>
      </c>
      <c r="L295" s="26">
        <v>7300</v>
      </c>
      <c r="M295" s="26">
        <f ca="1">YEARFRAC(Q295,X295,1)</f>
        <v>60.872030380641171</v>
      </c>
      <c r="N295">
        <v>1963</v>
      </c>
      <c r="O295">
        <v>12</v>
      </c>
      <c r="P295">
        <v>5</v>
      </c>
      <c r="Q295" s="25">
        <f t="shared" si="8"/>
        <v>23350</v>
      </c>
      <c r="R295">
        <v>180.75</v>
      </c>
      <c r="S295" s="26">
        <v>1699876578871</v>
      </c>
      <c r="T295">
        <v>72.7</v>
      </c>
      <c r="U295">
        <v>11.4</v>
      </c>
      <c r="V295">
        <v>46.2</v>
      </c>
      <c r="W295" s="26">
        <v>144373535</v>
      </c>
      <c r="X295" s="25">
        <f t="shared" ca="1" si="9"/>
        <v>45584</v>
      </c>
    </row>
    <row r="296" spans="1:24">
      <c r="A296">
        <v>312</v>
      </c>
      <c r="B296" t="s">
        <v>28</v>
      </c>
      <c r="C296" t="s">
        <v>1201</v>
      </c>
      <c r="D296" t="s">
        <v>1202</v>
      </c>
      <c r="E296" t="s">
        <v>1203</v>
      </c>
      <c r="F296" t="s">
        <v>228</v>
      </c>
      <c r="G296" t="s">
        <v>28</v>
      </c>
      <c r="H296" s="28" t="b">
        <v>0</v>
      </c>
      <c r="I296" t="s">
        <v>1807</v>
      </c>
      <c r="J296" t="s">
        <v>1204</v>
      </c>
      <c r="K296" t="s">
        <v>1205</v>
      </c>
      <c r="L296" s="26">
        <v>7300</v>
      </c>
      <c r="M296" s="26">
        <f ca="1">YEARFRAC(Q296,X296,1)</f>
        <v>51.954181517640379</v>
      </c>
      <c r="N296">
        <v>1972</v>
      </c>
      <c r="O296">
        <v>11</v>
      </c>
      <c r="P296">
        <v>4</v>
      </c>
      <c r="Q296" s="25">
        <f t="shared" si="8"/>
        <v>26607</v>
      </c>
      <c r="R296">
        <v>110.35</v>
      </c>
      <c r="S296" s="26">
        <v>348078018464</v>
      </c>
      <c r="T296">
        <v>81</v>
      </c>
      <c r="U296">
        <v>32.4</v>
      </c>
      <c r="V296">
        <v>23.8</v>
      </c>
      <c r="W296" s="26">
        <v>5818553</v>
      </c>
      <c r="X296" s="25">
        <f t="shared" ca="1" si="9"/>
        <v>45584</v>
      </c>
    </row>
    <row r="297" spans="1:24">
      <c r="A297">
        <v>312</v>
      </c>
      <c r="B297" t="s">
        <v>175</v>
      </c>
      <c r="C297" t="s">
        <v>1207</v>
      </c>
      <c r="D297" t="s">
        <v>974</v>
      </c>
      <c r="E297" t="s">
        <v>975</v>
      </c>
      <c r="F297" t="s">
        <v>1208</v>
      </c>
      <c r="G297" t="s">
        <v>175</v>
      </c>
      <c r="H297" s="28" t="b">
        <v>0</v>
      </c>
      <c r="I297" t="s">
        <v>1807</v>
      </c>
      <c r="J297" t="s">
        <v>1209</v>
      </c>
      <c r="K297" t="s">
        <v>1210</v>
      </c>
      <c r="L297" s="26">
        <v>7300</v>
      </c>
      <c r="M297" s="26">
        <f ca="1">YEARFRAC(Q297,X297,1)</f>
        <v>64.627664055260723</v>
      </c>
      <c r="N297">
        <v>1960</v>
      </c>
      <c r="O297">
        <v>3</v>
      </c>
      <c r="P297">
        <v>3</v>
      </c>
      <c r="Q297" s="25">
        <f t="shared" si="8"/>
        <v>21978</v>
      </c>
      <c r="R297">
        <v>129.61000000000001</v>
      </c>
      <c r="S297" s="26">
        <v>376795508680</v>
      </c>
      <c r="T297">
        <v>71.099999999999994</v>
      </c>
      <c r="U297">
        <v>14</v>
      </c>
      <c r="V297">
        <v>43.1</v>
      </c>
      <c r="W297" s="26">
        <v>108116615</v>
      </c>
      <c r="X297" s="25">
        <f t="shared" ca="1" si="9"/>
        <v>45584</v>
      </c>
    </row>
    <row r="298" spans="1:24">
      <c r="A298">
        <v>312</v>
      </c>
      <c r="B298" t="s">
        <v>45</v>
      </c>
      <c r="C298" t="s">
        <v>1211</v>
      </c>
      <c r="D298" t="s">
        <v>112</v>
      </c>
      <c r="E298" t="s">
        <v>199</v>
      </c>
      <c r="F298" t="s">
        <v>1212</v>
      </c>
      <c r="G298" t="s">
        <v>45</v>
      </c>
      <c r="H298" s="28" t="b">
        <v>1</v>
      </c>
      <c r="I298" t="s">
        <v>1810</v>
      </c>
      <c r="J298" t="s">
        <v>391</v>
      </c>
      <c r="K298" t="s">
        <v>1213</v>
      </c>
      <c r="L298" s="26">
        <v>7300</v>
      </c>
      <c r="M298" s="26">
        <f ca="1">YEARFRAC(Q298,X298,1)</f>
        <v>57.378522539532689</v>
      </c>
      <c r="N298">
        <v>1967</v>
      </c>
      <c r="O298">
        <v>6</v>
      </c>
      <c r="P298">
        <v>3</v>
      </c>
      <c r="Q298" s="25">
        <f t="shared" si="8"/>
        <v>24626</v>
      </c>
      <c r="R298">
        <v>125.08</v>
      </c>
      <c r="S298" s="26">
        <v>19910000000000</v>
      </c>
      <c r="T298">
        <v>77</v>
      </c>
      <c r="U298">
        <v>9.4</v>
      </c>
      <c r="V298">
        <v>59.2</v>
      </c>
      <c r="W298" s="26">
        <v>1397715000</v>
      </c>
      <c r="X298" s="25">
        <f t="shared" ca="1" si="9"/>
        <v>45584</v>
      </c>
    </row>
    <row r="299" spans="1:24">
      <c r="A299">
        <v>317</v>
      </c>
      <c r="B299" t="s">
        <v>56</v>
      </c>
      <c r="C299" t="s">
        <v>1214</v>
      </c>
      <c r="D299" t="s">
        <v>39</v>
      </c>
      <c r="E299" t="s">
        <v>1215</v>
      </c>
      <c r="F299" t="s">
        <v>265</v>
      </c>
      <c r="G299" t="s">
        <v>56</v>
      </c>
      <c r="H299" s="28" t="b">
        <v>1</v>
      </c>
      <c r="I299" t="s">
        <v>1807</v>
      </c>
      <c r="J299" t="s">
        <v>1216</v>
      </c>
      <c r="K299" t="s">
        <v>1152</v>
      </c>
      <c r="L299" s="26">
        <v>7200</v>
      </c>
      <c r="M299" s="26">
        <f ca="1">YEARFRAC(Q299,X299,1)</f>
        <v>66.899383983572889</v>
      </c>
      <c r="N299">
        <v>1957</v>
      </c>
      <c r="O299">
        <v>11</v>
      </c>
      <c r="P299">
        <v>25</v>
      </c>
      <c r="Q299" s="25">
        <f t="shared" si="8"/>
        <v>21149</v>
      </c>
      <c r="R299">
        <v>117.24</v>
      </c>
      <c r="S299" s="26">
        <v>21427700000000</v>
      </c>
      <c r="T299">
        <v>78.5</v>
      </c>
      <c r="U299">
        <v>9.6</v>
      </c>
      <c r="V299">
        <v>36.6</v>
      </c>
      <c r="W299" s="26">
        <v>328239523</v>
      </c>
      <c r="X299" s="25">
        <f t="shared" ca="1" si="9"/>
        <v>45584</v>
      </c>
    </row>
    <row r="300" spans="1:24">
      <c r="A300">
        <v>317</v>
      </c>
      <c r="B300" t="s">
        <v>469</v>
      </c>
      <c r="C300" t="s">
        <v>1217</v>
      </c>
      <c r="D300" t="s">
        <v>39</v>
      </c>
      <c r="E300" t="s">
        <v>308</v>
      </c>
      <c r="F300" t="s">
        <v>1218</v>
      </c>
      <c r="G300" t="s">
        <v>469</v>
      </c>
      <c r="H300" s="28" t="b">
        <v>1</v>
      </c>
      <c r="I300" t="s">
        <v>1807</v>
      </c>
      <c r="J300" t="s">
        <v>1219</v>
      </c>
      <c r="K300" t="s">
        <v>50</v>
      </c>
      <c r="L300" s="26">
        <v>7200</v>
      </c>
      <c r="M300" s="26">
        <f ca="1">YEARFRAC(Q300,X300,1)</f>
        <v>69.858327227856392</v>
      </c>
      <c r="N300">
        <v>1954</v>
      </c>
      <c r="O300">
        <v>12</v>
      </c>
      <c r="P300">
        <v>10</v>
      </c>
      <c r="Q300" s="25">
        <f t="shared" si="8"/>
        <v>20068</v>
      </c>
      <c r="R300">
        <v>117.24</v>
      </c>
      <c r="S300" s="26">
        <v>21427700000000</v>
      </c>
      <c r="T300">
        <v>78.5</v>
      </c>
      <c r="U300">
        <v>9.6</v>
      </c>
      <c r="V300">
        <v>36.6</v>
      </c>
      <c r="W300" s="26">
        <v>328239523</v>
      </c>
      <c r="X300" s="25">
        <f t="shared" ca="1" si="9"/>
        <v>45584</v>
      </c>
    </row>
    <row r="301" spans="1:24">
      <c r="A301">
        <v>317</v>
      </c>
      <c r="B301" t="s">
        <v>56</v>
      </c>
      <c r="C301" t="s">
        <v>1220</v>
      </c>
      <c r="D301" t="s">
        <v>39</v>
      </c>
      <c r="E301" t="s">
        <v>1221</v>
      </c>
      <c r="F301" t="s">
        <v>1222</v>
      </c>
      <c r="G301" t="s">
        <v>56</v>
      </c>
      <c r="H301" s="28" t="b">
        <v>1</v>
      </c>
      <c r="I301" t="s">
        <v>1807</v>
      </c>
      <c r="J301" t="s">
        <v>1223</v>
      </c>
      <c r="K301" t="s">
        <v>1224</v>
      </c>
      <c r="L301" s="26">
        <v>7200</v>
      </c>
      <c r="M301" s="26">
        <f ca="1">YEARFRAC(Q301,X301,1)</f>
        <v>81.351140195652903</v>
      </c>
      <c r="N301">
        <v>1943</v>
      </c>
      <c r="O301">
        <v>6</v>
      </c>
      <c r="P301">
        <v>13</v>
      </c>
      <c r="Q301" s="25">
        <f t="shared" si="8"/>
        <v>15870</v>
      </c>
      <c r="R301">
        <v>117.24</v>
      </c>
      <c r="S301" s="26">
        <v>21427700000000</v>
      </c>
      <c r="T301">
        <v>78.5</v>
      </c>
      <c r="U301">
        <v>9.6</v>
      </c>
      <c r="V301">
        <v>36.6</v>
      </c>
      <c r="W301" s="26">
        <v>328239523</v>
      </c>
      <c r="X301" s="25">
        <f t="shared" ca="1" si="9"/>
        <v>45584</v>
      </c>
    </row>
    <row r="302" spans="1:24">
      <c r="A302">
        <v>317</v>
      </c>
      <c r="B302" t="s">
        <v>299</v>
      </c>
      <c r="C302" t="s">
        <v>1225</v>
      </c>
      <c r="D302" t="s">
        <v>39</v>
      </c>
      <c r="E302" t="s">
        <v>749</v>
      </c>
      <c r="F302" t="s">
        <v>1226</v>
      </c>
      <c r="G302" t="s">
        <v>299</v>
      </c>
      <c r="H302" s="28" t="b">
        <v>1</v>
      </c>
      <c r="I302" t="s">
        <v>1807</v>
      </c>
      <c r="J302" t="s">
        <v>1227</v>
      </c>
      <c r="K302" t="s">
        <v>932</v>
      </c>
      <c r="L302" s="26">
        <v>7200</v>
      </c>
      <c r="M302" s="26">
        <f ca="1">YEARFRAC(Q302,X302,1)</f>
        <v>79.997972013790317</v>
      </c>
      <c r="N302">
        <v>1944</v>
      </c>
      <c r="O302">
        <v>10</v>
      </c>
      <c r="P302">
        <v>19</v>
      </c>
      <c r="Q302" s="25">
        <f t="shared" si="8"/>
        <v>16364</v>
      </c>
      <c r="R302">
        <v>117.24</v>
      </c>
      <c r="S302" s="26">
        <v>21427700000000</v>
      </c>
      <c r="T302">
        <v>78.5</v>
      </c>
      <c r="U302">
        <v>9.6</v>
      </c>
      <c r="V302">
        <v>36.6</v>
      </c>
      <c r="W302" s="26">
        <v>328239523</v>
      </c>
      <c r="X302" s="25">
        <f t="shared" ca="1" si="9"/>
        <v>45584</v>
      </c>
    </row>
    <row r="303" spans="1:24">
      <c r="A303">
        <v>317</v>
      </c>
      <c r="B303" t="s">
        <v>56</v>
      </c>
      <c r="C303" t="s">
        <v>1228</v>
      </c>
      <c r="D303" t="s">
        <v>313</v>
      </c>
      <c r="E303" t="s">
        <v>652</v>
      </c>
      <c r="F303" t="s">
        <v>1229</v>
      </c>
      <c r="G303" t="s">
        <v>56</v>
      </c>
      <c r="H303" s="28" t="b">
        <v>1</v>
      </c>
      <c r="I303" t="s">
        <v>1807</v>
      </c>
      <c r="J303" t="s">
        <v>1230</v>
      </c>
      <c r="K303" t="s">
        <v>1231</v>
      </c>
      <c r="L303" s="26">
        <v>7200</v>
      </c>
      <c r="M303" s="26">
        <f ca="1">YEARFRAC(Q303,X303,1)</f>
        <v>43.178644763860369</v>
      </c>
      <c r="N303">
        <v>1981</v>
      </c>
      <c r="O303">
        <v>8</v>
      </c>
      <c r="P303">
        <v>15</v>
      </c>
      <c r="Q303" s="25">
        <f t="shared" si="8"/>
        <v>29813</v>
      </c>
      <c r="R303">
        <v>114.52</v>
      </c>
      <c r="S303" s="26">
        <v>421142267938</v>
      </c>
      <c r="T303">
        <v>77.8</v>
      </c>
      <c r="U303">
        <v>0.1</v>
      </c>
      <c r="V303">
        <v>15.9</v>
      </c>
      <c r="W303" s="26">
        <v>9770529</v>
      </c>
      <c r="X303" s="25">
        <f t="shared" ca="1" si="9"/>
        <v>45584</v>
      </c>
    </row>
    <row r="304" spans="1:24">
      <c r="A304">
        <v>317</v>
      </c>
      <c r="B304" t="s">
        <v>28</v>
      </c>
      <c r="C304" t="s">
        <v>1232</v>
      </c>
      <c r="D304" t="s">
        <v>226</v>
      </c>
      <c r="E304" t="s">
        <v>227</v>
      </c>
      <c r="F304" t="s">
        <v>1233</v>
      </c>
      <c r="G304" t="s">
        <v>28</v>
      </c>
      <c r="H304" s="28" t="b">
        <v>0</v>
      </c>
      <c r="I304" t="s">
        <v>1807</v>
      </c>
      <c r="J304" t="s">
        <v>1234</v>
      </c>
      <c r="K304" t="s">
        <v>1235</v>
      </c>
      <c r="L304" s="26">
        <v>7200</v>
      </c>
      <c r="M304" s="26">
        <f ca="1">YEARFRAC(Q304,X304,1)</f>
        <v>63.271731690622858</v>
      </c>
      <c r="N304">
        <v>1961</v>
      </c>
      <c r="O304">
        <v>7</v>
      </c>
      <c r="P304">
        <v>12</v>
      </c>
      <c r="Q304" s="25">
        <f t="shared" si="8"/>
        <v>22474</v>
      </c>
      <c r="R304">
        <v>105.48</v>
      </c>
      <c r="S304" s="26">
        <v>5081769542380</v>
      </c>
      <c r="T304">
        <v>84.2</v>
      </c>
      <c r="U304">
        <v>11.9</v>
      </c>
      <c r="V304">
        <v>46.7</v>
      </c>
      <c r="W304" s="26">
        <v>126226568</v>
      </c>
      <c r="X304" s="25">
        <f t="shared" ca="1" si="9"/>
        <v>45584</v>
      </c>
    </row>
    <row r="305" spans="1:24">
      <c r="A305">
        <v>317</v>
      </c>
      <c r="B305" t="s">
        <v>110</v>
      </c>
      <c r="C305" t="s">
        <v>1236</v>
      </c>
      <c r="D305" t="s">
        <v>112</v>
      </c>
      <c r="E305" t="s">
        <v>113</v>
      </c>
      <c r="F305" t="s">
        <v>1237</v>
      </c>
      <c r="G305" t="s">
        <v>110</v>
      </c>
      <c r="H305" s="28" t="b">
        <v>1</v>
      </c>
      <c r="I305" t="s">
        <v>1807</v>
      </c>
      <c r="J305" t="s">
        <v>1238</v>
      </c>
      <c r="K305" t="s">
        <v>1239</v>
      </c>
      <c r="L305" s="26">
        <v>7200</v>
      </c>
      <c r="M305" s="26">
        <f ca="1">YEARFRAC(Q305,X305,1)</f>
        <v>79.049965776865164</v>
      </c>
      <c r="N305">
        <v>1945</v>
      </c>
      <c r="O305">
        <v>10</v>
      </c>
      <c r="P305">
        <v>1</v>
      </c>
      <c r="Q305" s="25">
        <f t="shared" si="8"/>
        <v>16711</v>
      </c>
      <c r="R305">
        <v>125.08</v>
      </c>
      <c r="S305" s="26">
        <v>19910000000000</v>
      </c>
      <c r="T305">
        <v>77</v>
      </c>
      <c r="U305">
        <v>9.4</v>
      </c>
      <c r="V305">
        <v>59.2</v>
      </c>
      <c r="W305" s="26">
        <v>1397715000</v>
      </c>
      <c r="X305" s="25">
        <f t="shared" ca="1" si="9"/>
        <v>45584</v>
      </c>
    </row>
    <row r="306" spans="1:24">
      <c r="A306">
        <v>325</v>
      </c>
      <c r="B306" t="s">
        <v>45</v>
      </c>
      <c r="C306" t="s">
        <v>1240</v>
      </c>
      <c r="D306" t="s">
        <v>39</v>
      </c>
      <c r="E306" t="s">
        <v>1241</v>
      </c>
      <c r="F306" t="s">
        <v>1242</v>
      </c>
      <c r="G306" t="s">
        <v>45</v>
      </c>
      <c r="H306" s="28" t="b">
        <v>1</v>
      </c>
      <c r="I306" t="s">
        <v>1810</v>
      </c>
      <c r="J306" t="s">
        <v>1243</v>
      </c>
      <c r="K306" t="s">
        <v>707</v>
      </c>
      <c r="L306" s="26">
        <v>7100</v>
      </c>
      <c r="M306" s="26">
        <f ca="1">YEARFRAC(Q306,X306,1)</f>
        <v>81.216987746652862</v>
      </c>
      <c r="N306">
        <v>1943</v>
      </c>
      <c r="O306">
        <v>8</v>
      </c>
      <c r="P306">
        <v>1</v>
      </c>
      <c r="Q306" s="25">
        <f t="shared" si="8"/>
        <v>15919</v>
      </c>
      <c r="R306">
        <v>117.24</v>
      </c>
      <c r="S306" s="26">
        <v>21427700000000</v>
      </c>
      <c r="T306">
        <v>78.5</v>
      </c>
      <c r="U306">
        <v>9.6</v>
      </c>
      <c r="V306">
        <v>36.6</v>
      </c>
      <c r="W306" s="26">
        <v>328239523</v>
      </c>
      <c r="X306" s="25">
        <f t="shared" ca="1" si="9"/>
        <v>45584</v>
      </c>
    </row>
    <row r="307" spans="1:24">
      <c r="A307">
        <v>325</v>
      </c>
      <c r="B307" t="s">
        <v>203</v>
      </c>
      <c r="C307" t="s">
        <v>1244</v>
      </c>
      <c r="D307" t="s">
        <v>215</v>
      </c>
      <c r="E307" t="s">
        <v>1088</v>
      </c>
      <c r="F307" t="s">
        <v>1245</v>
      </c>
      <c r="G307" t="s">
        <v>203</v>
      </c>
      <c r="H307" s="28" t="b">
        <v>1</v>
      </c>
      <c r="I307" t="s">
        <v>1807</v>
      </c>
      <c r="J307" t="s">
        <v>1246</v>
      </c>
      <c r="K307" t="s">
        <v>695</v>
      </c>
      <c r="L307" s="26">
        <v>7100</v>
      </c>
      <c r="M307" s="26">
        <f ca="1">YEARFRAC(Q307,X307,1)</f>
        <v>77.791926991926985</v>
      </c>
      <c r="N307">
        <v>1947</v>
      </c>
      <c r="O307">
        <v>1</v>
      </c>
      <c r="P307">
        <v>3</v>
      </c>
      <c r="Q307" s="25">
        <f t="shared" si="8"/>
        <v>17170</v>
      </c>
      <c r="R307">
        <v>118.06</v>
      </c>
      <c r="S307" s="26">
        <v>446314739528</v>
      </c>
      <c r="T307">
        <v>81.599999999999994</v>
      </c>
      <c r="U307">
        <v>25.4</v>
      </c>
      <c r="V307">
        <v>51.4</v>
      </c>
      <c r="W307" s="26">
        <v>8877067</v>
      </c>
      <c r="X307" s="25">
        <f t="shared" ca="1" si="9"/>
        <v>45584</v>
      </c>
    </row>
    <row r="308" spans="1:24">
      <c r="A308">
        <v>325</v>
      </c>
      <c r="B308" t="s">
        <v>388</v>
      </c>
      <c r="C308" t="s">
        <v>1247</v>
      </c>
      <c r="D308" t="s">
        <v>39</v>
      </c>
      <c r="E308" t="s">
        <v>1248</v>
      </c>
      <c r="F308" t="s">
        <v>1249</v>
      </c>
      <c r="G308" t="s">
        <v>388</v>
      </c>
      <c r="H308" s="28" t="b">
        <v>0</v>
      </c>
      <c r="I308" t="s">
        <v>1810</v>
      </c>
      <c r="J308" t="s">
        <v>1250</v>
      </c>
      <c r="K308" t="s">
        <v>1251</v>
      </c>
      <c r="L308" s="26">
        <v>7100</v>
      </c>
      <c r="M308" s="26">
        <f ca="1">YEARFRAC(Q308,X308,1)</f>
        <v>62.924024640657088</v>
      </c>
      <c r="N308">
        <v>1961</v>
      </c>
      <c r="O308">
        <v>11</v>
      </c>
      <c r="P308">
        <v>16</v>
      </c>
      <c r="Q308" s="25">
        <f t="shared" si="8"/>
        <v>22601</v>
      </c>
      <c r="R308">
        <v>117.24</v>
      </c>
      <c r="S308" s="26">
        <v>21427700000000</v>
      </c>
      <c r="T308">
        <v>78.5</v>
      </c>
      <c r="U308">
        <v>9.6</v>
      </c>
      <c r="V308">
        <v>36.6</v>
      </c>
      <c r="W308" s="26">
        <v>328239523</v>
      </c>
      <c r="X308" s="25">
        <f t="shared" ca="1" si="9"/>
        <v>45584</v>
      </c>
    </row>
    <row r="309" spans="1:24">
      <c r="A309">
        <v>325</v>
      </c>
      <c r="B309" t="s">
        <v>257</v>
      </c>
      <c r="C309" t="s">
        <v>1252</v>
      </c>
      <c r="D309" t="s">
        <v>112</v>
      </c>
      <c r="E309" t="s">
        <v>582</v>
      </c>
      <c r="F309" t="s">
        <v>1253</v>
      </c>
      <c r="G309" t="s">
        <v>257</v>
      </c>
      <c r="H309" s="28" t="b">
        <v>1</v>
      </c>
      <c r="I309" t="s">
        <v>1807</v>
      </c>
      <c r="J309" t="s">
        <v>1254</v>
      </c>
      <c r="K309" t="s">
        <v>1255</v>
      </c>
      <c r="L309" s="26">
        <v>7100</v>
      </c>
      <c r="M309" s="26">
        <f ca="1">YEARFRAC(Q309,X309,1)</f>
        <v>67.844661349839313</v>
      </c>
      <c r="N309">
        <v>1956</v>
      </c>
      <c r="O309">
        <v>12</v>
      </c>
      <c r="P309">
        <v>14</v>
      </c>
      <c r="Q309" s="25">
        <f t="shared" si="8"/>
        <v>20803</v>
      </c>
      <c r="R309">
        <v>125.08</v>
      </c>
      <c r="S309" s="26">
        <v>19910000000000</v>
      </c>
      <c r="T309">
        <v>77</v>
      </c>
      <c r="U309">
        <v>9.4</v>
      </c>
      <c r="V309">
        <v>59.2</v>
      </c>
      <c r="W309" s="26">
        <v>1397715000</v>
      </c>
      <c r="X309" s="25">
        <f t="shared" ca="1" si="9"/>
        <v>45584</v>
      </c>
    </row>
    <row r="310" spans="1:24">
      <c r="A310">
        <v>325</v>
      </c>
      <c r="B310" t="s">
        <v>358</v>
      </c>
      <c r="C310" t="s">
        <v>1256</v>
      </c>
      <c r="D310" t="s">
        <v>177</v>
      </c>
      <c r="E310" t="s">
        <v>1257</v>
      </c>
      <c r="F310" t="s">
        <v>1258</v>
      </c>
      <c r="G310" t="s">
        <v>358</v>
      </c>
      <c r="H310" s="28" t="b">
        <v>0</v>
      </c>
      <c r="I310" t="s">
        <v>1807</v>
      </c>
      <c r="J310" t="s">
        <v>1259</v>
      </c>
      <c r="K310" t="s">
        <v>1260</v>
      </c>
      <c r="L310" s="26">
        <v>7100</v>
      </c>
      <c r="M310" s="26">
        <f ca="1">YEARFRAC(Q310,X310,1)</f>
        <v>73.970577498722349</v>
      </c>
      <c r="N310">
        <v>1950</v>
      </c>
      <c r="O310">
        <v>10</v>
      </c>
      <c r="P310">
        <v>30</v>
      </c>
      <c r="Q310" s="25">
        <f t="shared" si="8"/>
        <v>18566</v>
      </c>
      <c r="R310">
        <v>99.55</v>
      </c>
      <c r="S310" s="26">
        <v>703082435360</v>
      </c>
      <c r="T310">
        <v>83.6</v>
      </c>
      <c r="U310">
        <v>10.1</v>
      </c>
      <c r="V310">
        <v>28.8</v>
      </c>
      <c r="W310" s="26">
        <v>8574832</v>
      </c>
      <c r="X310" s="25">
        <f t="shared" ca="1" si="9"/>
        <v>45584</v>
      </c>
    </row>
    <row r="311" spans="1:24">
      <c r="A311">
        <v>325</v>
      </c>
      <c r="B311" t="s">
        <v>56</v>
      </c>
      <c r="C311" t="s">
        <v>1261</v>
      </c>
      <c r="D311" t="s">
        <v>562</v>
      </c>
      <c r="E311" t="s">
        <v>562</v>
      </c>
      <c r="F311" t="s">
        <v>485</v>
      </c>
      <c r="G311" t="s">
        <v>56</v>
      </c>
      <c r="H311" s="28" t="b">
        <v>0</v>
      </c>
      <c r="I311" t="s">
        <v>1807</v>
      </c>
      <c r="J311" t="s">
        <v>1262</v>
      </c>
      <c r="K311" t="s">
        <v>1263</v>
      </c>
      <c r="L311" s="26">
        <v>7100</v>
      </c>
      <c r="M311" s="26">
        <f ca="1">YEARFRAC(Q311,X311,1)</f>
        <v>95.772758384668037</v>
      </c>
      <c r="N311">
        <v>1929</v>
      </c>
      <c r="O311">
        <v>1</v>
      </c>
      <c r="P311">
        <v>10</v>
      </c>
      <c r="Q311" s="25">
        <f t="shared" si="8"/>
        <v>10603</v>
      </c>
      <c r="R311">
        <v>114.41</v>
      </c>
      <c r="S311" s="26">
        <v>372062527489</v>
      </c>
      <c r="T311">
        <v>83.1</v>
      </c>
      <c r="U311">
        <v>13.1</v>
      </c>
      <c r="V311">
        <v>21</v>
      </c>
      <c r="W311" s="26">
        <v>5703569</v>
      </c>
      <c r="X311" s="25">
        <f t="shared" ca="1" si="9"/>
        <v>45584</v>
      </c>
    </row>
    <row r="312" spans="1:24">
      <c r="A312">
        <v>325</v>
      </c>
      <c r="B312" t="s">
        <v>257</v>
      </c>
      <c r="C312" t="s">
        <v>1264</v>
      </c>
      <c r="D312" t="s">
        <v>112</v>
      </c>
      <c r="E312" t="s">
        <v>834</v>
      </c>
      <c r="F312" t="s">
        <v>1265</v>
      </c>
      <c r="G312" t="s">
        <v>257</v>
      </c>
      <c r="H312" s="28" t="b">
        <v>1</v>
      </c>
      <c r="I312" t="s">
        <v>1807</v>
      </c>
      <c r="J312" t="s">
        <v>162</v>
      </c>
      <c r="K312" t="s">
        <v>1266</v>
      </c>
      <c r="L312" s="26">
        <v>7100</v>
      </c>
      <c r="M312" s="26">
        <f ca="1">YEARFRAC(Q312,X312,1)</f>
        <v>72.79740474047405</v>
      </c>
      <c r="N312">
        <v>1952</v>
      </c>
      <c r="O312">
        <v>1</v>
      </c>
      <c r="P312">
        <v>1</v>
      </c>
      <c r="Q312" s="25">
        <f t="shared" si="8"/>
        <v>18994</v>
      </c>
      <c r="R312">
        <v>125.08</v>
      </c>
      <c r="S312" s="26">
        <v>19910000000000</v>
      </c>
      <c r="T312">
        <v>77</v>
      </c>
      <c r="U312">
        <v>9.4</v>
      </c>
      <c r="V312">
        <v>59.2</v>
      </c>
      <c r="W312" s="26">
        <v>1397715000</v>
      </c>
      <c r="X312" s="25">
        <f t="shared" ca="1" si="9"/>
        <v>45584</v>
      </c>
    </row>
    <row r="313" spans="1:24">
      <c r="A313">
        <v>332</v>
      </c>
      <c r="B313" t="s">
        <v>45</v>
      </c>
      <c r="C313" t="s">
        <v>1267</v>
      </c>
      <c r="D313" t="s">
        <v>39</v>
      </c>
      <c r="E313" t="s">
        <v>863</v>
      </c>
      <c r="F313" t="s">
        <v>746</v>
      </c>
      <c r="G313" t="s">
        <v>45</v>
      </c>
      <c r="H313" s="28" t="b">
        <v>1</v>
      </c>
      <c r="I313" t="s">
        <v>1807</v>
      </c>
      <c r="J313" t="s">
        <v>1268</v>
      </c>
      <c r="K313" t="s">
        <v>1269</v>
      </c>
      <c r="L313" s="26">
        <v>7000</v>
      </c>
      <c r="M313" s="26">
        <f ca="1">YEARFRAC(Q313,X313,1)</f>
        <v>60.063686549077687</v>
      </c>
      <c r="N313">
        <v>1964</v>
      </c>
      <c r="O313">
        <v>9</v>
      </c>
      <c r="P313">
        <v>25</v>
      </c>
      <c r="Q313" s="25">
        <f t="shared" si="8"/>
        <v>23645</v>
      </c>
      <c r="R313">
        <v>117.24</v>
      </c>
      <c r="S313" s="26">
        <v>21427700000000</v>
      </c>
      <c r="T313">
        <v>78.5</v>
      </c>
      <c r="U313">
        <v>9.6</v>
      </c>
      <c r="V313">
        <v>36.6</v>
      </c>
      <c r="W313" s="26">
        <v>328239523</v>
      </c>
      <c r="X313" s="25">
        <f t="shared" ca="1" si="9"/>
        <v>45584</v>
      </c>
    </row>
    <row r="314" spans="1:24">
      <c r="A314">
        <v>332</v>
      </c>
      <c r="B314" t="s">
        <v>66</v>
      </c>
      <c r="C314" t="s">
        <v>1270</v>
      </c>
      <c r="D314" t="s">
        <v>233</v>
      </c>
      <c r="E314" t="s">
        <v>234</v>
      </c>
      <c r="F314" t="s">
        <v>288</v>
      </c>
      <c r="G314" t="s">
        <v>66</v>
      </c>
      <c r="H314" s="28" t="b">
        <v>1</v>
      </c>
      <c r="I314" t="s">
        <v>1807</v>
      </c>
      <c r="J314" t="s">
        <v>1271</v>
      </c>
      <c r="K314" t="s">
        <v>1272</v>
      </c>
      <c r="L314" s="26">
        <v>7000</v>
      </c>
      <c r="M314" s="26">
        <f ca="1">YEARFRAC(Q314,X314,1)</f>
        <v>39.397672826830934</v>
      </c>
      <c r="N314">
        <v>1985</v>
      </c>
      <c r="O314">
        <v>5</v>
      </c>
      <c r="P314">
        <v>27</v>
      </c>
      <c r="Q314" s="25">
        <f t="shared" si="8"/>
        <v>31194</v>
      </c>
      <c r="R314">
        <v>119.62</v>
      </c>
      <c r="S314" s="26">
        <v>2827113184696</v>
      </c>
      <c r="T314">
        <v>81.3</v>
      </c>
      <c r="U314">
        <v>25.5</v>
      </c>
      <c r="V314">
        <v>30.6</v>
      </c>
      <c r="W314" s="26">
        <v>66834405</v>
      </c>
      <c r="X314" s="25">
        <f t="shared" ca="1" si="9"/>
        <v>45584</v>
      </c>
    </row>
    <row r="315" spans="1:24">
      <c r="A315">
        <v>332</v>
      </c>
      <c r="B315" t="s">
        <v>66</v>
      </c>
      <c r="C315" t="s">
        <v>1273</v>
      </c>
      <c r="D315" t="s">
        <v>233</v>
      </c>
      <c r="E315" t="s">
        <v>234</v>
      </c>
      <c r="F315" t="s">
        <v>288</v>
      </c>
      <c r="G315" t="s">
        <v>66</v>
      </c>
      <c r="H315" s="28" t="b">
        <v>1</v>
      </c>
      <c r="I315" t="s">
        <v>1807</v>
      </c>
      <c r="J315" t="s">
        <v>1271</v>
      </c>
      <c r="K315" t="s">
        <v>1274</v>
      </c>
      <c r="L315" s="26">
        <v>7000</v>
      </c>
      <c r="M315" s="26">
        <f ca="1">YEARFRAC(Q315,X315,1)</f>
        <v>42.559213039602703</v>
      </c>
      <c r="N315">
        <v>1982</v>
      </c>
      <c r="O315">
        <v>3</v>
      </c>
      <c r="P315">
        <v>29</v>
      </c>
      <c r="Q315" s="25">
        <f t="shared" si="8"/>
        <v>30039</v>
      </c>
      <c r="R315">
        <v>119.62</v>
      </c>
      <c r="S315" s="26">
        <v>2827113184696</v>
      </c>
      <c r="T315">
        <v>81.3</v>
      </c>
      <c r="U315">
        <v>25.5</v>
      </c>
      <c r="V315">
        <v>30.6</v>
      </c>
      <c r="W315" s="26">
        <v>66834405</v>
      </c>
      <c r="X315" s="25">
        <f t="shared" ca="1" si="9"/>
        <v>45584</v>
      </c>
    </row>
    <row r="316" spans="1:24">
      <c r="A316">
        <v>332</v>
      </c>
      <c r="B316" t="s">
        <v>45</v>
      </c>
      <c r="C316" t="s">
        <v>1275</v>
      </c>
      <c r="D316" t="s">
        <v>39</v>
      </c>
      <c r="E316" t="s">
        <v>1276</v>
      </c>
      <c r="F316" t="s">
        <v>1277</v>
      </c>
      <c r="G316" t="s">
        <v>45</v>
      </c>
      <c r="H316" s="28" t="b">
        <v>1</v>
      </c>
      <c r="I316" t="s">
        <v>1807</v>
      </c>
      <c r="J316" t="s">
        <v>1278</v>
      </c>
      <c r="K316" t="s">
        <v>341</v>
      </c>
      <c r="L316" s="26">
        <v>7000</v>
      </c>
      <c r="M316" s="26">
        <f ca="1">YEARFRAC(Q316,X316,1)</f>
        <v>79.241615331964411</v>
      </c>
      <c r="N316">
        <v>1945</v>
      </c>
      <c r="O316">
        <v>7</v>
      </c>
      <c r="P316">
        <v>23</v>
      </c>
      <c r="Q316" s="25">
        <f t="shared" si="8"/>
        <v>16641</v>
      </c>
      <c r="R316">
        <v>117.24</v>
      </c>
      <c r="S316" s="26">
        <v>21427700000000</v>
      </c>
      <c r="T316">
        <v>78.5</v>
      </c>
      <c r="U316">
        <v>9.6</v>
      </c>
      <c r="V316">
        <v>36.6</v>
      </c>
      <c r="W316" s="26">
        <v>328239523</v>
      </c>
      <c r="X316" s="25">
        <f t="shared" ca="1" si="9"/>
        <v>45584</v>
      </c>
    </row>
    <row r="317" spans="1:24">
      <c r="A317">
        <v>332</v>
      </c>
      <c r="B317" t="s">
        <v>257</v>
      </c>
      <c r="C317" t="s">
        <v>1866</v>
      </c>
      <c r="D317" t="s">
        <v>81</v>
      </c>
      <c r="E317" t="s">
        <v>82</v>
      </c>
      <c r="F317" t="s">
        <v>563</v>
      </c>
      <c r="G317" t="s">
        <v>257</v>
      </c>
      <c r="H317" s="28" t="b">
        <v>0</v>
      </c>
      <c r="I317" t="s">
        <v>1807</v>
      </c>
      <c r="J317" t="s">
        <v>1280</v>
      </c>
      <c r="K317" t="s">
        <v>1281</v>
      </c>
      <c r="L317" s="26">
        <v>7000</v>
      </c>
      <c r="M317" s="26">
        <f ca="1">YEARFRAC(Q317,X317,1)</f>
        <v>81.987003562475266</v>
      </c>
      <c r="N317">
        <v>1942</v>
      </c>
      <c r="O317">
        <v>10</v>
      </c>
      <c r="P317">
        <v>24</v>
      </c>
      <c r="Q317" s="25">
        <f t="shared" si="8"/>
        <v>15638</v>
      </c>
      <c r="R317">
        <v>180.44</v>
      </c>
      <c r="S317" s="26">
        <v>2611000000000</v>
      </c>
      <c r="T317">
        <v>69.400000000000006</v>
      </c>
      <c r="U317">
        <v>11.2</v>
      </c>
      <c r="V317">
        <v>49.7</v>
      </c>
      <c r="W317" s="26">
        <v>1366417754</v>
      </c>
      <c r="X317" s="25">
        <f t="shared" ca="1" si="9"/>
        <v>45584</v>
      </c>
    </row>
    <row r="318" spans="1:24">
      <c r="A318">
        <v>332</v>
      </c>
      <c r="B318" t="s">
        <v>28</v>
      </c>
      <c r="C318" t="s">
        <v>1282</v>
      </c>
      <c r="D318" t="s">
        <v>39</v>
      </c>
      <c r="E318" t="s">
        <v>68</v>
      </c>
      <c r="F318" t="s">
        <v>1283</v>
      </c>
      <c r="G318" t="s">
        <v>28</v>
      </c>
      <c r="H318" s="28" t="b">
        <v>1</v>
      </c>
      <c r="I318" t="s">
        <v>1807</v>
      </c>
      <c r="J318" t="s">
        <v>1284</v>
      </c>
      <c r="K318" t="s">
        <v>1285</v>
      </c>
      <c r="L318" s="26">
        <v>7000</v>
      </c>
      <c r="M318" s="26">
        <f ca="1">YEARFRAC(Q318,X318,1)</f>
        <v>85.014389405322802</v>
      </c>
      <c r="N318">
        <v>1939</v>
      </c>
      <c r="O318">
        <v>10</v>
      </c>
      <c r="P318">
        <v>14</v>
      </c>
      <c r="Q318" s="25">
        <f t="shared" si="8"/>
        <v>14532</v>
      </c>
      <c r="R318">
        <v>117.24</v>
      </c>
      <c r="S318" s="26">
        <v>21427700000000</v>
      </c>
      <c r="T318">
        <v>78.5</v>
      </c>
      <c r="U318">
        <v>9.6</v>
      </c>
      <c r="V318">
        <v>36.6</v>
      </c>
      <c r="W318" s="26">
        <v>328239523</v>
      </c>
      <c r="X318" s="25">
        <f t="shared" ca="1" si="9"/>
        <v>45584</v>
      </c>
    </row>
    <row r="319" spans="1:24">
      <c r="A319">
        <v>332</v>
      </c>
      <c r="B319" t="s">
        <v>79</v>
      </c>
      <c r="C319" t="s">
        <v>1286</v>
      </c>
      <c r="D319" t="s">
        <v>81</v>
      </c>
      <c r="E319" t="s">
        <v>82</v>
      </c>
      <c r="F319" t="s">
        <v>79</v>
      </c>
      <c r="G319" t="s">
        <v>79</v>
      </c>
      <c r="H319" s="28" t="b">
        <v>0</v>
      </c>
      <c r="I319" t="s">
        <v>1810</v>
      </c>
      <c r="J319" t="s">
        <v>1287</v>
      </c>
      <c r="K319" t="s">
        <v>1288</v>
      </c>
      <c r="L319" s="26">
        <v>7000</v>
      </c>
      <c r="M319" s="26">
        <f ca="1">YEARFRAC(Q319,X319,1)</f>
        <v>57.370309181024311</v>
      </c>
      <c r="N319">
        <v>1967</v>
      </c>
      <c r="O319">
        <v>6</v>
      </c>
      <c r="P319">
        <v>6</v>
      </c>
      <c r="Q319" s="25">
        <f t="shared" si="8"/>
        <v>24629</v>
      </c>
      <c r="R319">
        <v>180.44</v>
      </c>
      <c r="S319" s="26">
        <v>2611000000000</v>
      </c>
      <c r="T319">
        <v>69.400000000000006</v>
      </c>
      <c r="U319">
        <v>11.2</v>
      </c>
      <c r="V319">
        <v>49.7</v>
      </c>
      <c r="W319" s="26">
        <v>1366417754</v>
      </c>
      <c r="X319" s="25">
        <f t="shared" ca="1" si="9"/>
        <v>45584</v>
      </c>
    </row>
    <row r="320" spans="1:24">
      <c r="A320">
        <v>332</v>
      </c>
      <c r="B320" t="s">
        <v>79</v>
      </c>
      <c r="C320" t="s">
        <v>1289</v>
      </c>
      <c r="D320" t="s">
        <v>81</v>
      </c>
      <c r="E320" t="s">
        <v>82</v>
      </c>
      <c r="F320" t="s">
        <v>79</v>
      </c>
      <c r="G320" t="s">
        <v>79</v>
      </c>
      <c r="H320" s="28" t="b">
        <v>0</v>
      </c>
      <c r="I320" t="s">
        <v>1807</v>
      </c>
      <c r="J320" t="s">
        <v>1287</v>
      </c>
      <c r="K320" t="s">
        <v>1290</v>
      </c>
      <c r="L320" s="26">
        <v>7000</v>
      </c>
      <c r="M320" s="26">
        <f ca="1">YEARFRAC(Q320,X320,1)</f>
        <v>60.115703963017815</v>
      </c>
      <c r="N320">
        <v>1964</v>
      </c>
      <c r="O320">
        <v>9</v>
      </c>
      <c r="P320">
        <v>6</v>
      </c>
      <c r="Q320" s="25">
        <f t="shared" si="8"/>
        <v>23626</v>
      </c>
      <c r="R320">
        <v>180.44</v>
      </c>
      <c r="S320" s="26">
        <v>2611000000000</v>
      </c>
      <c r="T320">
        <v>69.400000000000006</v>
      </c>
      <c r="U320">
        <v>11.2</v>
      </c>
      <c r="V320">
        <v>49.7</v>
      </c>
      <c r="W320" s="26">
        <v>1366417754</v>
      </c>
      <c r="X320" s="25">
        <f t="shared" ca="1" si="9"/>
        <v>45584</v>
      </c>
    </row>
    <row r="321" spans="1:24">
      <c r="A321">
        <v>332</v>
      </c>
      <c r="B321" t="s">
        <v>110</v>
      </c>
      <c r="C321" t="s">
        <v>1291</v>
      </c>
      <c r="D321" t="s">
        <v>39</v>
      </c>
      <c r="E321" t="s">
        <v>1292</v>
      </c>
      <c r="F321" t="s">
        <v>1293</v>
      </c>
      <c r="G321" t="s">
        <v>110</v>
      </c>
      <c r="H321" s="28" t="b">
        <v>1</v>
      </c>
      <c r="I321" t="s">
        <v>1807</v>
      </c>
      <c r="J321" t="s">
        <v>1294</v>
      </c>
      <c r="K321" t="s">
        <v>1295</v>
      </c>
      <c r="L321" s="26">
        <v>7000</v>
      </c>
      <c r="M321" s="26">
        <f ca="1">YEARFRAC(Q321,X321,1)</f>
        <v>70.806297056810408</v>
      </c>
      <c r="N321">
        <v>1953</v>
      </c>
      <c r="O321">
        <v>12</v>
      </c>
      <c r="P321">
        <v>29</v>
      </c>
      <c r="Q321" s="25">
        <f t="shared" si="8"/>
        <v>19722</v>
      </c>
      <c r="R321">
        <v>117.24</v>
      </c>
      <c r="S321" s="26">
        <v>21427700000000</v>
      </c>
      <c r="T321">
        <v>78.5</v>
      </c>
      <c r="U321">
        <v>9.6</v>
      </c>
      <c r="V321">
        <v>36.6</v>
      </c>
      <c r="W321" s="26">
        <v>328239523</v>
      </c>
      <c r="X321" s="25">
        <f t="shared" ca="1" si="9"/>
        <v>45584</v>
      </c>
    </row>
    <row r="322" spans="1:24">
      <c r="A322">
        <v>332</v>
      </c>
      <c r="B322" t="s">
        <v>110</v>
      </c>
      <c r="C322" t="s">
        <v>1296</v>
      </c>
      <c r="D322" t="s">
        <v>39</v>
      </c>
      <c r="E322" t="s">
        <v>308</v>
      </c>
      <c r="F322" t="s">
        <v>1293</v>
      </c>
      <c r="G322" t="s">
        <v>110</v>
      </c>
      <c r="H322" s="28" t="b">
        <v>1</v>
      </c>
      <c r="I322" t="s">
        <v>1807</v>
      </c>
      <c r="J322" t="s">
        <v>1294</v>
      </c>
      <c r="K322" t="s">
        <v>1297</v>
      </c>
      <c r="L322" s="26">
        <v>7000</v>
      </c>
      <c r="M322" s="26">
        <f ca="1">YEARFRAC(Q322,X322,1)</f>
        <v>69.091051314142675</v>
      </c>
      <c r="N322">
        <v>1955</v>
      </c>
      <c r="O322">
        <v>9</v>
      </c>
      <c r="P322">
        <v>16</v>
      </c>
      <c r="Q322" s="25">
        <f t="shared" si="8"/>
        <v>20348</v>
      </c>
      <c r="R322">
        <v>117.24</v>
      </c>
      <c r="S322" s="26">
        <v>21427700000000</v>
      </c>
      <c r="T322">
        <v>78.5</v>
      </c>
      <c r="U322">
        <v>9.6</v>
      </c>
      <c r="V322">
        <v>36.6</v>
      </c>
      <c r="W322" s="26">
        <v>328239523</v>
      </c>
      <c r="X322" s="25">
        <f t="shared" ca="1" si="9"/>
        <v>45584</v>
      </c>
    </row>
    <row r="323" spans="1:24">
      <c r="A323">
        <v>332</v>
      </c>
      <c r="B323" t="s">
        <v>110</v>
      </c>
      <c r="C323" t="s">
        <v>1867</v>
      </c>
      <c r="D323" t="s">
        <v>39</v>
      </c>
      <c r="E323" t="s">
        <v>1299</v>
      </c>
      <c r="F323" t="s">
        <v>1237</v>
      </c>
      <c r="G323" t="s">
        <v>110</v>
      </c>
      <c r="H323" s="28" t="b">
        <v>1</v>
      </c>
      <c r="I323" t="s">
        <v>1807</v>
      </c>
      <c r="J323" t="s">
        <v>1300</v>
      </c>
      <c r="K323" t="s">
        <v>1224</v>
      </c>
      <c r="L323" s="26">
        <v>7000</v>
      </c>
      <c r="M323" s="26">
        <f ca="1">YEARFRAC(Q323,X323,1)</f>
        <v>72.644089408940886</v>
      </c>
      <c r="N323">
        <v>1952</v>
      </c>
      <c r="O323">
        <v>2</v>
      </c>
      <c r="P323">
        <v>26</v>
      </c>
      <c r="Q323" s="25">
        <f t="shared" ref="Q323:Q386" si="10">DATE(N323,O323,P323)</f>
        <v>19050</v>
      </c>
      <c r="R323">
        <v>117.24</v>
      </c>
      <c r="S323" s="26">
        <v>21427700000000</v>
      </c>
      <c r="T323">
        <v>78.5</v>
      </c>
      <c r="U323">
        <v>9.6</v>
      </c>
      <c r="V323">
        <v>36.6</v>
      </c>
      <c r="W323" s="26">
        <v>328239523</v>
      </c>
      <c r="X323" s="25">
        <f t="shared" ref="X323:X386" ca="1" si="11">TODAY()</f>
        <v>45584</v>
      </c>
    </row>
    <row r="324" spans="1:24">
      <c r="A324">
        <v>344</v>
      </c>
      <c r="B324" t="s">
        <v>79</v>
      </c>
      <c r="C324" t="s">
        <v>1868</v>
      </c>
      <c r="D324" t="s">
        <v>39</v>
      </c>
      <c r="E324" t="s">
        <v>838</v>
      </c>
      <c r="F324" t="s">
        <v>1302</v>
      </c>
      <c r="G324" t="s">
        <v>79</v>
      </c>
      <c r="H324" s="28" t="b">
        <v>0</v>
      </c>
      <c r="I324" t="s">
        <v>1810</v>
      </c>
      <c r="J324" t="s">
        <v>1303</v>
      </c>
      <c r="K324" t="s">
        <v>1304</v>
      </c>
      <c r="L324" s="26">
        <v>6900</v>
      </c>
      <c r="M324" s="26">
        <f ca="1">YEARFRAC(Q324,X324,1)</f>
        <v>88.797403716008375</v>
      </c>
      <c r="N324">
        <v>1936</v>
      </c>
      <c r="O324">
        <v>1</v>
      </c>
      <c r="P324">
        <v>1</v>
      </c>
      <c r="Q324" s="25">
        <f t="shared" si="10"/>
        <v>13150</v>
      </c>
      <c r="R324">
        <v>117.24</v>
      </c>
      <c r="S324" s="26">
        <v>21427700000000</v>
      </c>
      <c r="T324">
        <v>78.5</v>
      </c>
      <c r="U324">
        <v>9.6</v>
      </c>
      <c r="V324">
        <v>36.6</v>
      </c>
      <c r="W324" s="26">
        <v>328239523</v>
      </c>
      <c r="X324" s="25">
        <f t="shared" ca="1" si="11"/>
        <v>45584</v>
      </c>
    </row>
    <row r="325" spans="1:24">
      <c r="A325">
        <v>344</v>
      </c>
      <c r="B325" t="s">
        <v>110</v>
      </c>
      <c r="C325" t="s">
        <v>1305</v>
      </c>
      <c r="D325" t="s">
        <v>39</v>
      </c>
      <c r="E325" t="s">
        <v>1306</v>
      </c>
      <c r="F325" t="s">
        <v>1307</v>
      </c>
      <c r="G325" t="s">
        <v>110</v>
      </c>
      <c r="H325" s="28" t="b">
        <v>0</v>
      </c>
      <c r="I325" t="s">
        <v>1810</v>
      </c>
      <c r="J325" t="s">
        <v>1308</v>
      </c>
      <c r="K325" t="s">
        <v>1309</v>
      </c>
      <c r="L325" s="26">
        <v>6900</v>
      </c>
      <c r="M325" s="26">
        <f ca="1">YEARFRAC(Q325,X325,1)</f>
        <v>90.797400565617664</v>
      </c>
      <c r="N325">
        <v>1934</v>
      </c>
      <c r="O325">
        <v>1</v>
      </c>
      <c r="P325">
        <v>1</v>
      </c>
      <c r="Q325" s="25">
        <f t="shared" si="10"/>
        <v>12420</v>
      </c>
      <c r="R325">
        <v>117.24</v>
      </c>
      <c r="S325" s="26">
        <v>21427700000000</v>
      </c>
      <c r="T325">
        <v>78.5</v>
      </c>
      <c r="U325">
        <v>9.6</v>
      </c>
      <c r="V325">
        <v>36.6</v>
      </c>
      <c r="W325" s="26">
        <v>328239523</v>
      </c>
      <c r="X325" s="25">
        <f t="shared" ca="1" si="11"/>
        <v>45584</v>
      </c>
    </row>
    <row r="326" spans="1:24">
      <c r="A326">
        <v>344</v>
      </c>
      <c r="B326" t="s">
        <v>56</v>
      </c>
      <c r="C326" t="s">
        <v>1310</v>
      </c>
      <c r="D326" t="s">
        <v>39</v>
      </c>
      <c r="E326" t="s">
        <v>68</v>
      </c>
      <c r="F326" t="s">
        <v>1311</v>
      </c>
      <c r="G326" t="s">
        <v>56</v>
      </c>
      <c r="H326" s="28" t="b">
        <v>1</v>
      </c>
      <c r="I326" t="s">
        <v>1807</v>
      </c>
      <c r="J326" t="s">
        <v>1312</v>
      </c>
      <c r="K326" t="s">
        <v>1313</v>
      </c>
      <c r="L326" s="26">
        <v>6900</v>
      </c>
      <c r="M326" s="26">
        <f ca="1">YEARFRAC(Q326,X326,1)</f>
        <v>57.091054991739441</v>
      </c>
      <c r="N326">
        <v>1967</v>
      </c>
      <c r="O326">
        <v>9</v>
      </c>
      <c r="P326">
        <v>16</v>
      </c>
      <c r="Q326" s="25">
        <f t="shared" si="10"/>
        <v>24731</v>
      </c>
      <c r="R326">
        <v>117.24</v>
      </c>
      <c r="S326" s="26">
        <v>21427700000000</v>
      </c>
      <c r="T326">
        <v>78.5</v>
      </c>
      <c r="U326">
        <v>9.6</v>
      </c>
      <c r="V326">
        <v>36.6</v>
      </c>
      <c r="W326" s="26">
        <v>328239523</v>
      </c>
      <c r="X326" s="25">
        <f t="shared" ca="1" si="11"/>
        <v>45584</v>
      </c>
    </row>
    <row r="327" spans="1:24">
      <c r="A327">
        <v>344</v>
      </c>
      <c r="B327" t="s">
        <v>45</v>
      </c>
      <c r="C327" t="s">
        <v>1869</v>
      </c>
      <c r="D327" t="s">
        <v>112</v>
      </c>
      <c r="E327" t="s">
        <v>1315</v>
      </c>
      <c r="F327" t="s">
        <v>1316</v>
      </c>
      <c r="G327" t="s">
        <v>45</v>
      </c>
      <c r="H327" s="28" t="b">
        <v>1</v>
      </c>
      <c r="I327" t="s">
        <v>1807</v>
      </c>
      <c r="J327" t="s">
        <v>664</v>
      </c>
      <c r="K327" t="s">
        <v>1317</v>
      </c>
      <c r="L327" s="26">
        <v>6900</v>
      </c>
      <c r="M327" s="26">
        <f ca="1">YEARFRAC(Q327,X327,1)</f>
        <v>60.071899824962969</v>
      </c>
      <c r="N327">
        <v>1964</v>
      </c>
      <c r="O327">
        <v>9</v>
      </c>
      <c r="P327">
        <v>22</v>
      </c>
      <c r="Q327" s="25">
        <f t="shared" si="10"/>
        <v>23642</v>
      </c>
      <c r="R327">
        <v>125.08</v>
      </c>
      <c r="S327" s="26">
        <v>19910000000000</v>
      </c>
      <c r="T327">
        <v>77</v>
      </c>
      <c r="U327">
        <v>9.4</v>
      </c>
      <c r="V327">
        <v>59.2</v>
      </c>
      <c r="W327" s="26">
        <v>1397715000</v>
      </c>
      <c r="X327" s="25">
        <f t="shared" ca="1" si="11"/>
        <v>45584</v>
      </c>
    </row>
    <row r="328" spans="1:24">
      <c r="A328">
        <v>344</v>
      </c>
      <c r="B328" t="s">
        <v>469</v>
      </c>
      <c r="C328" t="s">
        <v>1318</v>
      </c>
      <c r="D328" t="s">
        <v>39</v>
      </c>
      <c r="E328" t="s">
        <v>1319</v>
      </c>
      <c r="F328" t="s">
        <v>472</v>
      </c>
      <c r="G328" t="s">
        <v>469</v>
      </c>
      <c r="H328" s="28" t="b">
        <v>1</v>
      </c>
      <c r="I328" t="s">
        <v>1807</v>
      </c>
      <c r="J328" t="s">
        <v>1320</v>
      </c>
      <c r="K328" t="s">
        <v>1274</v>
      </c>
      <c r="L328" s="26">
        <v>6900</v>
      </c>
      <c r="M328" s="26">
        <f ca="1">YEARFRAC(Q328,X328,1)</f>
        <v>82.080089721599151</v>
      </c>
      <c r="N328">
        <v>1942</v>
      </c>
      <c r="O328">
        <v>9</v>
      </c>
      <c r="P328">
        <v>20</v>
      </c>
      <c r="Q328" s="25">
        <f t="shared" si="10"/>
        <v>15604</v>
      </c>
      <c r="R328">
        <v>117.24</v>
      </c>
      <c r="S328" s="26">
        <v>21427700000000</v>
      </c>
      <c r="T328">
        <v>78.5</v>
      </c>
      <c r="U328">
        <v>9.6</v>
      </c>
      <c r="V328">
        <v>36.6</v>
      </c>
      <c r="W328" s="26">
        <v>328239523</v>
      </c>
      <c r="X328" s="25">
        <f t="shared" ca="1" si="11"/>
        <v>45584</v>
      </c>
    </row>
    <row r="329" spans="1:24">
      <c r="A329">
        <v>344</v>
      </c>
      <c r="B329" t="s">
        <v>28</v>
      </c>
      <c r="C329" t="s">
        <v>1321</v>
      </c>
      <c r="D329" t="s">
        <v>100</v>
      </c>
      <c r="E329" t="s">
        <v>101</v>
      </c>
      <c r="F329" t="s">
        <v>102</v>
      </c>
      <c r="G329" t="s">
        <v>28</v>
      </c>
      <c r="H329" s="28" t="b">
        <v>0</v>
      </c>
      <c r="I329" t="s">
        <v>1810</v>
      </c>
      <c r="J329" t="s">
        <v>1322</v>
      </c>
      <c r="K329" t="s">
        <v>1323</v>
      </c>
      <c r="L329" s="26">
        <v>6900</v>
      </c>
      <c r="M329" s="26">
        <f ca="1">YEARFRAC(Q329,X329,1)</f>
        <v>56.277233429394819</v>
      </c>
      <c r="N329">
        <v>1968</v>
      </c>
      <c r="O329">
        <v>7</v>
      </c>
      <c r="P329">
        <v>9</v>
      </c>
      <c r="Q329" s="25">
        <f t="shared" si="10"/>
        <v>25028</v>
      </c>
      <c r="R329">
        <v>110.96</v>
      </c>
      <c r="S329" s="26">
        <v>1394116310769</v>
      </c>
      <c r="T329">
        <v>83.3</v>
      </c>
      <c r="U329">
        <v>14.2</v>
      </c>
      <c r="V329">
        <v>47</v>
      </c>
      <c r="W329" s="26">
        <v>47076781</v>
      </c>
      <c r="X329" s="25">
        <f t="shared" ca="1" si="11"/>
        <v>45584</v>
      </c>
    </row>
    <row r="330" spans="1:24">
      <c r="A330">
        <v>344</v>
      </c>
      <c r="B330" t="s">
        <v>358</v>
      </c>
      <c r="C330" t="s">
        <v>1324</v>
      </c>
      <c r="D330" t="s">
        <v>39</v>
      </c>
      <c r="E330" t="s">
        <v>1325</v>
      </c>
      <c r="F330" t="s">
        <v>1326</v>
      </c>
      <c r="G330" t="s">
        <v>358</v>
      </c>
      <c r="H330" s="28" t="b">
        <v>0</v>
      </c>
      <c r="I330" t="s">
        <v>1810</v>
      </c>
      <c r="J330" t="s">
        <v>1327</v>
      </c>
      <c r="K330" t="s">
        <v>1328</v>
      </c>
      <c r="L330" s="26">
        <v>6900</v>
      </c>
      <c r="M330" s="26">
        <f ca="1">YEARFRAC(Q330,X330,1)</f>
        <v>70.468862067635825</v>
      </c>
      <c r="N330">
        <v>1954</v>
      </c>
      <c r="O330">
        <v>5</v>
      </c>
      <c r="P330">
        <v>1</v>
      </c>
      <c r="Q330" s="25">
        <f t="shared" si="10"/>
        <v>19845</v>
      </c>
      <c r="R330">
        <v>117.24</v>
      </c>
      <c r="S330" s="26">
        <v>21427700000000</v>
      </c>
      <c r="T330">
        <v>78.5</v>
      </c>
      <c r="U330">
        <v>9.6</v>
      </c>
      <c r="V330">
        <v>36.6</v>
      </c>
      <c r="W330" s="26">
        <v>328239523</v>
      </c>
      <c r="X330" s="25">
        <f t="shared" ca="1" si="11"/>
        <v>45584</v>
      </c>
    </row>
    <row r="331" spans="1:24">
      <c r="A331">
        <v>352</v>
      </c>
      <c r="B331" t="s">
        <v>299</v>
      </c>
      <c r="C331" t="s">
        <v>1329</v>
      </c>
      <c r="D331" t="s">
        <v>39</v>
      </c>
      <c r="E331" t="s">
        <v>749</v>
      </c>
      <c r="F331" t="s">
        <v>1226</v>
      </c>
      <c r="G331" t="s">
        <v>299</v>
      </c>
      <c r="H331" s="28" t="b">
        <v>0</v>
      </c>
      <c r="I331" t="s">
        <v>1810</v>
      </c>
      <c r="J331" t="s">
        <v>1330</v>
      </c>
      <c r="K331" t="s">
        <v>1331</v>
      </c>
      <c r="L331" s="26">
        <v>6800</v>
      </c>
      <c r="M331" s="26">
        <f ca="1">YEARFRAC(Q331,X331,1)</f>
        <v>60.611238274763245</v>
      </c>
      <c r="N331">
        <v>1964</v>
      </c>
      <c r="O331">
        <v>3</v>
      </c>
      <c r="P331">
        <v>9</v>
      </c>
      <c r="Q331" s="25">
        <f t="shared" si="10"/>
        <v>23445</v>
      </c>
      <c r="R331">
        <v>117.24</v>
      </c>
      <c r="S331" s="26">
        <v>21427700000000</v>
      </c>
      <c r="T331">
        <v>78.5</v>
      </c>
      <c r="U331">
        <v>9.6</v>
      </c>
      <c r="V331">
        <v>36.6</v>
      </c>
      <c r="W331" s="26">
        <v>328239523</v>
      </c>
      <c r="X331" s="25">
        <f t="shared" ca="1" si="11"/>
        <v>45584</v>
      </c>
    </row>
    <row r="332" spans="1:24">
      <c r="A332">
        <v>352</v>
      </c>
      <c r="B332" t="s">
        <v>79</v>
      </c>
      <c r="C332" t="s">
        <v>1870</v>
      </c>
      <c r="D332" t="s">
        <v>687</v>
      </c>
      <c r="E332" t="s">
        <v>688</v>
      </c>
      <c r="F332" t="s">
        <v>142</v>
      </c>
      <c r="G332" t="s">
        <v>79</v>
      </c>
      <c r="H332" s="28" t="b">
        <v>1</v>
      </c>
      <c r="I332" t="s">
        <v>1807</v>
      </c>
      <c r="J332" t="s">
        <v>1333</v>
      </c>
      <c r="K332" t="s">
        <v>1334</v>
      </c>
      <c r="L332" s="26">
        <v>6800</v>
      </c>
      <c r="M332" s="26">
        <f ca="1">YEARFRAC(Q332,X332,1)</f>
        <v>88.052725482958039</v>
      </c>
      <c r="N332">
        <v>1936</v>
      </c>
      <c r="O332">
        <v>9</v>
      </c>
      <c r="P332">
        <v>29</v>
      </c>
      <c r="Q332" s="25">
        <f t="shared" si="10"/>
        <v>13422</v>
      </c>
      <c r="R332">
        <v>110.62</v>
      </c>
      <c r="S332" s="26">
        <v>2001244392042</v>
      </c>
      <c r="T332">
        <v>82.9</v>
      </c>
      <c r="U332">
        <v>24.3</v>
      </c>
      <c r="V332">
        <v>59.1</v>
      </c>
      <c r="W332" s="26">
        <v>60297396</v>
      </c>
      <c r="X332" s="25">
        <f t="shared" ca="1" si="11"/>
        <v>45584</v>
      </c>
    </row>
    <row r="333" spans="1:24">
      <c r="A333">
        <v>352</v>
      </c>
      <c r="B333" t="s">
        <v>203</v>
      </c>
      <c r="C333" t="s">
        <v>1335</v>
      </c>
      <c r="D333" t="s">
        <v>233</v>
      </c>
      <c r="E333" t="s">
        <v>1336</v>
      </c>
      <c r="F333" t="s">
        <v>1337</v>
      </c>
      <c r="G333" t="s">
        <v>203</v>
      </c>
      <c r="H333" s="28" t="b">
        <v>1</v>
      </c>
      <c r="I333" t="s">
        <v>1810</v>
      </c>
      <c r="J333" t="s">
        <v>1338</v>
      </c>
      <c r="K333" t="s">
        <v>1339</v>
      </c>
      <c r="L333" s="26">
        <v>6800</v>
      </c>
      <c r="M333" s="26">
        <f ca="1">YEARFRAC(Q333,X333,1)</f>
        <v>57.063677130044844</v>
      </c>
      <c r="N333">
        <v>1967</v>
      </c>
      <c r="O333">
        <v>9</v>
      </c>
      <c r="P333">
        <v>26</v>
      </c>
      <c r="Q333" s="25">
        <f t="shared" si="10"/>
        <v>24741</v>
      </c>
      <c r="R333">
        <v>119.62</v>
      </c>
      <c r="S333" s="26">
        <v>2827113184696</v>
      </c>
      <c r="T333">
        <v>81.3</v>
      </c>
      <c r="U333">
        <v>25.5</v>
      </c>
      <c r="V333">
        <v>30.6</v>
      </c>
      <c r="W333" s="26">
        <v>66834405</v>
      </c>
      <c r="X333" s="25">
        <f t="shared" ca="1" si="11"/>
        <v>45584</v>
      </c>
    </row>
    <row r="334" spans="1:24">
      <c r="A334">
        <v>352</v>
      </c>
      <c r="B334" t="s">
        <v>299</v>
      </c>
      <c r="C334" t="s">
        <v>1340</v>
      </c>
      <c r="D334" t="s">
        <v>39</v>
      </c>
      <c r="E334" t="s">
        <v>749</v>
      </c>
      <c r="F334" t="s">
        <v>1226</v>
      </c>
      <c r="G334" t="s">
        <v>299</v>
      </c>
      <c r="H334" s="28" t="b">
        <v>0</v>
      </c>
      <c r="I334" t="s">
        <v>1807</v>
      </c>
      <c r="J334" t="s">
        <v>1341</v>
      </c>
      <c r="K334" t="s">
        <v>326</v>
      </c>
      <c r="L334" s="26">
        <v>6800</v>
      </c>
      <c r="M334" s="26">
        <f ca="1">YEARFRAC(Q334,X334,1)</f>
        <v>41.965108875588946</v>
      </c>
      <c r="N334">
        <v>1982</v>
      </c>
      <c r="O334">
        <v>11</v>
      </c>
      <c r="P334">
        <v>1</v>
      </c>
      <c r="Q334" s="25">
        <f t="shared" si="10"/>
        <v>30256</v>
      </c>
      <c r="R334">
        <v>117.24</v>
      </c>
      <c r="S334" s="26">
        <v>21427700000000</v>
      </c>
      <c r="T334">
        <v>78.5</v>
      </c>
      <c r="U334">
        <v>9.6</v>
      </c>
      <c r="V334">
        <v>36.6</v>
      </c>
      <c r="W334" s="26">
        <v>328239523</v>
      </c>
      <c r="X334" s="25">
        <f t="shared" ca="1" si="11"/>
        <v>45584</v>
      </c>
    </row>
    <row r="335" spans="1:24">
      <c r="A335">
        <v>352</v>
      </c>
      <c r="B335" t="s">
        <v>299</v>
      </c>
      <c r="C335" t="s">
        <v>1342</v>
      </c>
      <c r="D335" t="s">
        <v>39</v>
      </c>
      <c r="E335" t="s">
        <v>749</v>
      </c>
      <c r="F335" t="s">
        <v>1226</v>
      </c>
      <c r="G335" t="s">
        <v>299</v>
      </c>
      <c r="H335" s="28" t="b">
        <v>0</v>
      </c>
      <c r="I335" t="s">
        <v>1810</v>
      </c>
      <c r="J335" t="s">
        <v>1343</v>
      </c>
      <c r="K335" t="s">
        <v>1344</v>
      </c>
      <c r="L335" s="26">
        <v>6800</v>
      </c>
      <c r="M335" s="26">
        <f ca="1">YEARFRAC(Q335,X335,1)</f>
        <v>55.186858316221766</v>
      </c>
      <c r="N335">
        <v>1969</v>
      </c>
      <c r="O335">
        <v>8</v>
      </c>
      <c r="P335">
        <v>12</v>
      </c>
      <c r="Q335" s="25">
        <f t="shared" si="10"/>
        <v>25427</v>
      </c>
      <c r="R335">
        <v>117.24</v>
      </c>
      <c r="S335" s="26">
        <v>21427700000000</v>
      </c>
      <c r="T335">
        <v>78.5</v>
      </c>
      <c r="U335">
        <v>9.6</v>
      </c>
      <c r="V335">
        <v>36.6</v>
      </c>
      <c r="W335" s="26">
        <v>328239523</v>
      </c>
      <c r="X335" s="25">
        <f t="shared" ca="1" si="11"/>
        <v>45584</v>
      </c>
    </row>
    <row r="336" spans="1:24">
      <c r="A336">
        <v>352</v>
      </c>
      <c r="B336" t="s">
        <v>56</v>
      </c>
      <c r="C336" t="s">
        <v>1345</v>
      </c>
      <c r="D336" t="s">
        <v>39</v>
      </c>
      <c r="E336" t="s">
        <v>1346</v>
      </c>
      <c r="F336" t="s">
        <v>378</v>
      </c>
      <c r="G336" t="s">
        <v>56</v>
      </c>
      <c r="H336" s="28" t="b">
        <v>0</v>
      </c>
      <c r="I336" t="s">
        <v>1807</v>
      </c>
      <c r="J336" t="s">
        <v>379</v>
      </c>
      <c r="K336" t="s">
        <v>1347</v>
      </c>
      <c r="L336" s="26">
        <v>6800</v>
      </c>
      <c r="M336" s="26">
        <f ca="1">YEARFRAC(Q336,X336,1)</f>
        <v>59.915847583142586</v>
      </c>
      <c r="N336">
        <v>1964</v>
      </c>
      <c r="O336">
        <v>11</v>
      </c>
      <c r="P336">
        <v>18</v>
      </c>
      <c r="Q336" s="25">
        <f t="shared" si="10"/>
        <v>23699</v>
      </c>
      <c r="R336">
        <v>117.24</v>
      </c>
      <c r="S336" s="26">
        <v>21427700000000</v>
      </c>
      <c r="T336">
        <v>78.5</v>
      </c>
      <c r="U336">
        <v>9.6</v>
      </c>
      <c r="V336">
        <v>36.6</v>
      </c>
      <c r="W336" s="26">
        <v>328239523</v>
      </c>
      <c r="X336" s="25">
        <f t="shared" ca="1" si="11"/>
        <v>45584</v>
      </c>
    </row>
    <row r="337" spans="1:24">
      <c r="A337">
        <v>352</v>
      </c>
      <c r="B337" t="s">
        <v>56</v>
      </c>
      <c r="C337" t="s">
        <v>1348</v>
      </c>
      <c r="D337" t="s">
        <v>39</v>
      </c>
      <c r="E337" t="s">
        <v>107</v>
      </c>
      <c r="F337" t="s">
        <v>1349</v>
      </c>
      <c r="G337" t="s">
        <v>56</v>
      </c>
      <c r="H337" s="28" t="b">
        <v>1</v>
      </c>
      <c r="I337" t="s">
        <v>1807</v>
      </c>
      <c r="J337" t="s">
        <v>1350</v>
      </c>
      <c r="K337" t="s">
        <v>1351</v>
      </c>
      <c r="L337" s="26">
        <v>6800</v>
      </c>
      <c r="M337" s="26">
        <f ca="1">YEARFRAC(Q337,X337,1)</f>
        <v>62.937713894592747</v>
      </c>
      <c r="N337">
        <v>1961</v>
      </c>
      <c r="O337">
        <v>11</v>
      </c>
      <c r="P337">
        <v>11</v>
      </c>
      <c r="Q337" s="25">
        <f t="shared" si="10"/>
        <v>22596</v>
      </c>
      <c r="R337">
        <v>117.24</v>
      </c>
      <c r="S337" s="26">
        <v>21427700000000</v>
      </c>
      <c r="T337">
        <v>78.5</v>
      </c>
      <c r="U337">
        <v>9.6</v>
      </c>
      <c r="V337">
        <v>36.6</v>
      </c>
      <c r="W337" s="26">
        <v>328239523</v>
      </c>
      <c r="X337" s="25">
        <f t="shared" ca="1" si="11"/>
        <v>45584</v>
      </c>
    </row>
    <row r="338" spans="1:24">
      <c r="A338">
        <v>352</v>
      </c>
      <c r="B338" t="s">
        <v>45</v>
      </c>
      <c r="C338" t="s">
        <v>1352</v>
      </c>
      <c r="D338" t="s">
        <v>39</v>
      </c>
      <c r="E338" t="s">
        <v>890</v>
      </c>
      <c r="F338" t="s">
        <v>1353</v>
      </c>
      <c r="G338" t="s">
        <v>45</v>
      </c>
      <c r="H338" s="28" t="b">
        <v>1</v>
      </c>
      <c r="I338" t="s">
        <v>1807</v>
      </c>
      <c r="J338" t="s">
        <v>1354</v>
      </c>
      <c r="K338" t="s">
        <v>1355</v>
      </c>
      <c r="L338" s="26">
        <v>6800</v>
      </c>
      <c r="M338" s="26">
        <f ca="1">YEARFRAC(Q338,X338,1)</f>
        <v>95.791923340177959</v>
      </c>
      <c r="N338">
        <v>1929</v>
      </c>
      <c r="O338">
        <v>1</v>
      </c>
      <c r="P338">
        <v>3</v>
      </c>
      <c r="Q338" s="25">
        <f t="shared" si="10"/>
        <v>10596</v>
      </c>
      <c r="R338">
        <v>117.24</v>
      </c>
      <c r="S338" s="26">
        <v>21427700000000</v>
      </c>
      <c r="T338">
        <v>78.5</v>
      </c>
      <c r="U338">
        <v>9.6</v>
      </c>
      <c r="V338">
        <v>36.6</v>
      </c>
      <c r="W338" s="26">
        <v>328239523</v>
      </c>
      <c r="X338" s="25">
        <f t="shared" ca="1" si="11"/>
        <v>45584</v>
      </c>
    </row>
    <row r="339" spans="1:24">
      <c r="A339">
        <v>352</v>
      </c>
      <c r="B339" t="s">
        <v>56</v>
      </c>
      <c r="C339" t="s">
        <v>1356</v>
      </c>
      <c r="D339" t="s">
        <v>39</v>
      </c>
      <c r="E339" t="s">
        <v>1357</v>
      </c>
      <c r="F339" t="s">
        <v>211</v>
      </c>
      <c r="G339" t="s">
        <v>56</v>
      </c>
      <c r="H339" s="28" t="b">
        <v>1</v>
      </c>
      <c r="I339" t="s">
        <v>1807</v>
      </c>
      <c r="J339" t="s">
        <v>1358</v>
      </c>
      <c r="K339" t="s">
        <v>197</v>
      </c>
      <c r="L339" s="26">
        <v>6800</v>
      </c>
      <c r="M339" s="26">
        <f ca="1">YEARFRAC(Q339,X339,1)</f>
        <v>54.828199863107457</v>
      </c>
      <c r="N339">
        <v>1969</v>
      </c>
      <c r="O339">
        <v>12</v>
      </c>
      <c r="P339">
        <v>21</v>
      </c>
      <c r="Q339" s="25">
        <f t="shared" si="10"/>
        <v>25558</v>
      </c>
      <c r="R339">
        <v>117.24</v>
      </c>
      <c r="S339" s="26">
        <v>21427700000000</v>
      </c>
      <c r="T339">
        <v>78.5</v>
      </c>
      <c r="U339">
        <v>9.6</v>
      </c>
      <c r="V339">
        <v>36.6</v>
      </c>
      <c r="W339" s="26">
        <v>328239523</v>
      </c>
      <c r="X339" s="25">
        <f t="shared" ca="1" si="11"/>
        <v>45584</v>
      </c>
    </row>
    <row r="340" spans="1:24">
      <c r="A340">
        <v>352</v>
      </c>
      <c r="B340" t="s">
        <v>56</v>
      </c>
      <c r="C340" t="s">
        <v>1359</v>
      </c>
      <c r="D340" t="s">
        <v>39</v>
      </c>
      <c r="E340" t="s">
        <v>1360</v>
      </c>
      <c r="F340" t="s">
        <v>211</v>
      </c>
      <c r="G340" t="s">
        <v>56</v>
      </c>
      <c r="H340" s="28" t="b">
        <v>1</v>
      </c>
      <c r="I340" t="s">
        <v>1807</v>
      </c>
      <c r="J340" t="s">
        <v>1361</v>
      </c>
      <c r="K340" t="s">
        <v>144</v>
      </c>
      <c r="L340" s="26">
        <v>6800</v>
      </c>
      <c r="M340" s="26">
        <f ca="1">YEARFRAC(Q340,X340,1)</f>
        <v>63.263518138261468</v>
      </c>
      <c r="N340">
        <v>1961</v>
      </c>
      <c r="O340">
        <v>7</v>
      </c>
      <c r="P340">
        <v>15</v>
      </c>
      <c r="Q340" s="25">
        <f t="shared" si="10"/>
        <v>22477</v>
      </c>
      <c r="R340">
        <v>117.24</v>
      </c>
      <c r="S340" s="26">
        <v>21427700000000</v>
      </c>
      <c r="T340">
        <v>78.5</v>
      </c>
      <c r="U340">
        <v>9.6</v>
      </c>
      <c r="V340">
        <v>36.6</v>
      </c>
      <c r="W340" s="26">
        <v>328239523</v>
      </c>
      <c r="X340" s="25">
        <f t="shared" ca="1" si="11"/>
        <v>45584</v>
      </c>
    </row>
    <row r="341" spans="1:24">
      <c r="A341">
        <v>352</v>
      </c>
      <c r="B341" t="s">
        <v>79</v>
      </c>
      <c r="C341" t="s">
        <v>1362</v>
      </c>
      <c r="D341" t="s">
        <v>334</v>
      </c>
      <c r="E341" t="s">
        <v>335</v>
      </c>
      <c r="F341" t="s">
        <v>1363</v>
      </c>
      <c r="G341" t="s">
        <v>79</v>
      </c>
      <c r="H341" s="28" t="b">
        <v>1</v>
      </c>
      <c r="I341" t="s">
        <v>1807</v>
      </c>
      <c r="J341" t="s">
        <v>1364</v>
      </c>
      <c r="K341" t="s">
        <v>755</v>
      </c>
      <c r="L341" s="26">
        <v>6800</v>
      </c>
      <c r="M341" s="26">
        <f ca="1">YEARFRAC(Q341,X341,1)</f>
        <v>67.515400410677614</v>
      </c>
      <c r="N341">
        <v>1957</v>
      </c>
      <c r="O341">
        <v>4</v>
      </c>
      <c r="P341">
        <v>14</v>
      </c>
      <c r="Q341" s="25">
        <f t="shared" si="10"/>
        <v>20924</v>
      </c>
      <c r="R341">
        <v>180.75</v>
      </c>
      <c r="S341" s="26">
        <v>1699876578871</v>
      </c>
      <c r="T341">
        <v>72.7</v>
      </c>
      <c r="U341">
        <v>11.4</v>
      </c>
      <c r="V341">
        <v>46.2</v>
      </c>
      <c r="W341" s="26">
        <v>144373535</v>
      </c>
      <c r="X341" s="25">
        <f t="shared" ca="1" si="11"/>
        <v>45584</v>
      </c>
    </row>
    <row r="342" spans="1:24">
      <c r="A342">
        <v>352</v>
      </c>
      <c r="B342" t="s">
        <v>45</v>
      </c>
      <c r="C342" t="s">
        <v>1365</v>
      </c>
      <c r="D342" t="s">
        <v>112</v>
      </c>
      <c r="E342" t="s">
        <v>199</v>
      </c>
      <c r="F342" t="s">
        <v>1212</v>
      </c>
      <c r="G342" t="s">
        <v>45</v>
      </c>
      <c r="H342" s="28" t="b">
        <v>1</v>
      </c>
      <c r="I342" t="s">
        <v>1807</v>
      </c>
      <c r="J342" t="s">
        <v>391</v>
      </c>
      <c r="K342" t="s">
        <v>1366</v>
      </c>
      <c r="L342" s="26">
        <v>6800</v>
      </c>
      <c r="M342" s="26">
        <f ca="1">YEARFRAC(Q342,X342,1)</f>
        <v>59.844665858803459</v>
      </c>
      <c r="N342">
        <v>1964</v>
      </c>
      <c r="O342">
        <v>12</v>
      </c>
      <c r="P342">
        <v>14</v>
      </c>
      <c r="Q342" s="25">
        <f t="shared" si="10"/>
        <v>23725</v>
      </c>
      <c r="R342">
        <v>125.08</v>
      </c>
      <c r="S342" s="26">
        <v>19910000000000</v>
      </c>
      <c r="T342">
        <v>77</v>
      </c>
      <c r="U342">
        <v>9.4</v>
      </c>
      <c r="V342">
        <v>59.2</v>
      </c>
      <c r="W342" s="26">
        <v>1397715000</v>
      </c>
      <c r="X342" s="25">
        <f t="shared" ca="1" si="11"/>
        <v>45584</v>
      </c>
    </row>
    <row r="343" spans="1:24">
      <c r="A343">
        <v>352</v>
      </c>
      <c r="B343" t="s">
        <v>299</v>
      </c>
      <c r="C343" t="s">
        <v>1367</v>
      </c>
      <c r="D343" t="s">
        <v>39</v>
      </c>
      <c r="E343" t="s">
        <v>749</v>
      </c>
      <c r="F343" t="s">
        <v>1226</v>
      </c>
      <c r="G343" t="s">
        <v>299</v>
      </c>
      <c r="H343" s="28" t="b">
        <v>0</v>
      </c>
      <c r="I343" t="s">
        <v>1810</v>
      </c>
      <c r="J343" t="s">
        <v>1368</v>
      </c>
      <c r="K343" t="s">
        <v>1369</v>
      </c>
      <c r="L343" s="26">
        <v>6800</v>
      </c>
      <c r="M343" s="26">
        <f ca="1">YEARFRAC(Q343,X343,1)</f>
        <v>63.143052703627653</v>
      </c>
      <c r="N343">
        <v>1961</v>
      </c>
      <c r="O343">
        <v>8</v>
      </c>
      <c r="P343">
        <v>28</v>
      </c>
      <c r="Q343" s="25">
        <f t="shared" si="10"/>
        <v>22521</v>
      </c>
      <c r="R343">
        <v>117.24</v>
      </c>
      <c r="S343" s="26">
        <v>21427700000000</v>
      </c>
      <c r="T343">
        <v>78.5</v>
      </c>
      <c r="U343">
        <v>9.6</v>
      </c>
      <c r="V343">
        <v>36.6</v>
      </c>
      <c r="W343" s="26">
        <v>328239523</v>
      </c>
      <c r="X343" s="25">
        <f t="shared" ca="1" si="11"/>
        <v>45584</v>
      </c>
    </row>
    <row r="344" spans="1:24">
      <c r="A344">
        <v>365</v>
      </c>
      <c r="B344" t="s">
        <v>56</v>
      </c>
      <c r="C344" t="s">
        <v>1370</v>
      </c>
      <c r="D344" t="s">
        <v>39</v>
      </c>
      <c r="E344" t="s">
        <v>599</v>
      </c>
      <c r="F344" t="s">
        <v>1371</v>
      </c>
      <c r="G344" t="s">
        <v>56</v>
      </c>
      <c r="H344" s="28" t="b">
        <v>1</v>
      </c>
      <c r="I344" t="s">
        <v>1807</v>
      </c>
      <c r="J344" t="s">
        <v>1372</v>
      </c>
      <c r="K344" t="s">
        <v>213</v>
      </c>
      <c r="L344" s="26">
        <v>6700</v>
      </c>
      <c r="M344" s="26">
        <f ca="1">YEARFRAC(Q344,X344,1)</f>
        <v>73.888442724684239</v>
      </c>
      <c r="N344">
        <v>1950</v>
      </c>
      <c r="O344">
        <v>11</v>
      </c>
      <c r="P344">
        <v>29</v>
      </c>
      <c r="Q344" s="25">
        <f t="shared" si="10"/>
        <v>18596</v>
      </c>
      <c r="R344">
        <v>117.24</v>
      </c>
      <c r="S344" s="26">
        <v>21427700000000</v>
      </c>
      <c r="T344">
        <v>78.5</v>
      </c>
      <c r="U344">
        <v>9.6</v>
      </c>
      <c r="V344">
        <v>36.6</v>
      </c>
      <c r="W344" s="26">
        <v>328239523</v>
      </c>
      <c r="X344" s="25">
        <f t="shared" ca="1" si="11"/>
        <v>45584</v>
      </c>
    </row>
    <row r="345" spans="1:24">
      <c r="A345">
        <v>365</v>
      </c>
      <c r="B345" t="s">
        <v>56</v>
      </c>
      <c r="C345" t="s">
        <v>1373</v>
      </c>
      <c r="D345" t="s">
        <v>233</v>
      </c>
      <c r="E345" t="s">
        <v>234</v>
      </c>
      <c r="F345" t="s">
        <v>211</v>
      </c>
      <c r="G345" t="s">
        <v>56</v>
      </c>
      <c r="H345" s="28" t="b">
        <v>1</v>
      </c>
      <c r="I345" t="s">
        <v>1807</v>
      </c>
      <c r="J345" t="s">
        <v>1374</v>
      </c>
      <c r="K345" t="s">
        <v>1375</v>
      </c>
      <c r="L345" s="26">
        <v>6700</v>
      </c>
      <c r="M345" s="26">
        <f ca="1">YEARFRAC(Q345,X345,1)</f>
        <v>57.978793503480283</v>
      </c>
      <c r="N345">
        <v>1966</v>
      </c>
      <c r="O345">
        <v>10</v>
      </c>
      <c r="P345">
        <v>27</v>
      </c>
      <c r="Q345" s="25">
        <f t="shared" si="10"/>
        <v>24407</v>
      </c>
      <c r="R345">
        <v>119.62</v>
      </c>
      <c r="S345" s="26">
        <v>2827113184696</v>
      </c>
      <c r="T345">
        <v>81.3</v>
      </c>
      <c r="U345">
        <v>25.5</v>
      </c>
      <c r="V345">
        <v>30.6</v>
      </c>
      <c r="W345" s="26">
        <v>66834405</v>
      </c>
      <c r="X345" s="25">
        <f t="shared" ca="1" si="11"/>
        <v>45584</v>
      </c>
    </row>
    <row r="346" spans="1:24">
      <c r="A346">
        <v>365</v>
      </c>
      <c r="B346" t="s">
        <v>257</v>
      </c>
      <c r="C346" t="s">
        <v>1376</v>
      </c>
      <c r="D346" t="s">
        <v>1202</v>
      </c>
      <c r="E346" t="s">
        <v>1377</v>
      </c>
      <c r="F346" t="s">
        <v>1378</v>
      </c>
      <c r="G346" t="s">
        <v>257</v>
      </c>
      <c r="H346" s="28" t="b">
        <v>0</v>
      </c>
      <c r="I346" t="s">
        <v>1807</v>
      </c>
      <c r="J346" t="s">
        <v>1379</v>
      </c>
      <c r="K346" t="s">
        <v>1380</v>
      </c>
      <c r="L346" s="26">
        <v>6700</v>
      </c>
      <c r="M346" s="26">
        <f ca="1">YEARFRAC(Q346,X346,1)</f>
        <v>76.811793611793604</v>
      </c>
      <c r="N346">
        <v>1947</v>
      </c>
      <c r="O346">
        <v>12</v>
      </c>
      <c r="P346">
        <v>27</v>
      </c>
      <c r="Q346" s="25">
        <f t="shared" si="10"/>
        <v>17528</v>
      </c>
      <c r="R346">
        <v>110.35</v>
      </c>
      <c r="S346" s="26">
        <v>348078018464</v>
      </c>
      <c r="T346">
        <v>81</v>
      </c>
      <c r="U346">
        <v>32.4</v>
      </c>
      <c r="V346">
        <v>23.8</v>
      </c>
      <c r="W346" s="26">
        <v>5818553</v>
      </c>
      <c r="X346" s="25">
        <f t="shared" ca="1" si="11"/>
        <v>45584</v>
      </c>
    </row>
    <row r="347" spans="1:24">
      <c r="A347">
        <v>365</v>
      </c>
      <c r="B347" t="s">
        <v>257</v>
      </c>
      <c r="C347" t="s">
        <v>1381</v>
      </c>
      <c r="D347" t="s">
        <v>1202</v>
      </c>
      <c r="E347" t="s">
        <v>1377</v>
      </c>
      <c r="F347" t="s">
        <v>1378</v>
      </c>
      <c r="G347" t="s">
        <v>257</v>
      </c>
      <c r="H347" s="28" t="b">
        <v>0</v>
      </c>
      <c r="I347" t="s">
        <v>1810</v>
      </c>
      <c r="J347" t="s">
        <v>1379</v>
      </c>
      <c r="K347" t="s">
        <v>1382</v>
      </c>
      <c r="L347" s="26">
        <v>6700</v>
      </c>
      <c r="M347" s="26">
        <f ca="1">YEARFRAC(Q347,X347,1)</f>
        <v>48.797407531567771</v>
      </c>
      <c r="N347">
        <v>1976</v>
      </c>
      <c r="O347">
        <v>1</v>
      </c>
      <c r="P347">
        <v>1</v>
      </c>
      <c r="Q347" s="25">
        <f t="shared" si="10"/>
        <v>27760</v>
      </c>
      <c r="R347">
        <v>110.35</v>
      </c>
      <c r="S347" s="26">
        <v>348078018464</v>
      </c>
      <c r="T347">
        <v>81</v>
      </c>
      <c r="U347">
        <v>32.4</v>
      </c>
      <c r="V347">
        <v>23.8</v>
      </c>
      <c r="W347" s="26">
        <v>5818553</v>
      </c>
      <c r="X347" s="25">
        <f t="shared" ca="1" si="11"/>
        <v>45584</v>
      </c>
    </row>
    <row r="348" spans="1:24">
      <c r="A348">
        <v>365</v>
      </c>
      <c r="B348" t="s">
        <v>257</v>
      </c>
      <c r="C348" t="s">
        <v>1383</v>
      </c>
      <c r="D348" t="s">
        <v>1202</v>
      </c>
      <c r="E348" t="s">
        <v>1377</v>
      </c>
      <c r="F348" t="s">
        <v>1378</v>
      </c>
      <c r="G348" t="s">
        <v>257</v>
      </c>
      <c r="H348" s="28" t="b">
        <v>0</v>
      </c>
      <c r="I348" t="s">
        <v>1807</v>
      </c>
      <c r="J348" t="s">
        <v>1379</v>
      </c>
      <c r="K348" t="s">
        <v>1384</v>
      </c>
      <c r="L348" s="26">
        <v>6700</v>
      </c>
      <c r="M348" s="26">
        <f ca="1">YEARFRAC(Q348,X348,1)</f>
        <v>45.797405070824901</v>
      </c>
      <c r="N348">
        <v>1979</v>
      </c>
      <c r="O348">
        <v>1</v>
      </c>
      <c r="P348">
        <v>1</v>
      </c>
      <c r="Q348" s="25">
        <f t="shared" si="10"/>
        <v>28856</v>
      </c>
      <c r="R348">
        <v>110.35</v>
      </c>
      <c r="S348" s="26">
        <v>348078018464</v>
      </c>
      <c r="T348">
        <v>81</v>
      </c>
      <c r="U348">
        <v>32.4</v>
      </c>
      <c r="V348">
        <v>23.8</v>
      </c>
      <c r="W348" s="26">
        <v>5818553</v>
      </c>
      <c r="X348" s="25">
        <f t="shared" ca="1" si="11"/>
        <v>45584</v>
      </c>
    </row>
    <row r="349" spans="1:24">
      <c r="A349">
        <v>365</v>
      </c>
      <c r="B349" t="s">
        <v>358</v>
      </c>
      <c r="C349" t="s">
        <v>1871</v>
      </c>
      <c r="D349" t="s">
        <v>687</v>
      </c>
      <c r="E349" t="s">
        <v>1386</v>
      </c>
      <c r="F349" t="s">
        <v>524</v>
      </c>
      <c r="G349" t="s">
        <v>358</v>
      </c>
      <c r="H349" s="28" t="b">
        <v>0</v>
      </c>
      <c r="I349" t="s">
        <v>1810</v>
      </c>
      <c r="J349" t="s">
        <v>1387</v>
      </c>
      <c r="K349" t="s">
        <v>1388</v>
      </c>
      <c r="L349" s="26">
        <v>6700</v>
      </c>
      <c r="M349" s="26">
        <f ca="1">YEARFRAC(Q349,X349,1)</f>
        <v>81.797402423959142</v>
      </c>
      <c r="N349">
        <v>1943</v>
      </c>
      <c r="O349">
        <v>1</v>
      </c>
      <c r="P349">
        <v>1</v>
      </c>
      <c r="Q349" s="25">
        <f t="shared" si="10"/>
        <v>15707</v>
      </c>
      <c r="R349">
        <v>110.62</v>
      </c>
      <c r="S349" s="26">
        <v>2001244392042</v>
      </c>
      <c r="T349">
        <v>82.9</v>
      </c>
      <c r="U349">
        <v>24.3</v>
      </c>
      <c r="V349">
        <v>59.1</v>
      </c>
      <c r="W349" s="26">
        <v>60297396</v>
      </c>
      <c r="X349" s="25">
        <f t="shared" ca="1" si="11"/>
        <v>45584</v>
      </c>
    </row>
    <row r="350" spans="1:24">
      <c r="A350">
        <v>365</v>
      </c>
      <c r="B350" t="s">
        <v>37</v>
      </c>
      <c r="C350" t="s">
        <v>1389</v>
      </c>
      <c r="D350" t="s">
        <v>112</v>
      </c>
      <c r="E350" t="s">
        <v>221</v>
      </c>
      <c r="F350" t="s">
        <v>222</v>
      </c>
      <c r="G350" t="s">
        <v>37</v>
      </c>
      <c r="H350" s="28" t="b">
        <v>1</v>
      </c>
      <c r="I350" t="s">
        <v>1807</v>
      </c>
      <c r="J350" t="s">
        <v>426</v>
      </c>
      <c r="K350" t="s">
        <v>1390</v>
      </c>
      <c r="L350" s="26">
        <v>6700</v>
      </c>
      <c r="M350" s="26">
        <f ca="1">YEARFRAC(Q350,X350,1)</f>
        <v>56.797406340057641</v>
      </c>
      <c r="N350">
        <v>1968</v>
      </c>
      <c r="O350">
        <v>1</v>
      </c>
      <c r="P350">
        <v>1</v>
      </c>
      <c r="Q350" s="25">
        <f t="shared" si="10"/>
        <v>24838</v>
      </c>
      <c r="R350">
        <v>125.08</v>
      </c>
      <c r="S350" s="26">
        <v>19910000000000</v>
      </c>
      <c r="T350">
        <v>77</v>
      </c>
      <c r="U350">
        <v>9.4</v>
      </c>
      <c r="V350">
        <v>59.2</v>
      </c>
      <c r="W350" s="26">
        <v>1397715000</v>
      </c>
      <c r="X350" s="25">
        <f t="shared" ca="1" si="11"/>
        <v>45584</v>
      </c>
    </row>
    <row r="351" spans="1:24">
      <c r="A351">
        <v>365</v>
      </c>
      <c r="B351" t="s">
        <v>257</v>
      </c>
      <c r="C351" t="s">
        <v>1391</v>
      </c>
      <c r="D351" t="s">
        <v>112</v>
      </c>
      <c r="E351" t="s">
        <v>113</v>
      </c>
      <c r="F351" t="s">
        <v>1392</v>
      </c>
      <c r="G351" t="s">
        <v>257</v>
      </c>
      <c r="H351" s="28" t="b">
        <v>1</v>
      </c>
      <c r="I351" t="s">
        <v>1807</v>
      </c>
      <c r="J351" t="s">
        <v>1393</v>
      </c>
      <c r="K351" t="s">
        <v>949</v>
      </c>
      <c r="L351" s="26">
        <v>6700</v>
      </c>
      <c r="M351" s="26">
        <f ca="1">YEARFRAC(Q351,X351,1)</f>
        <v>62.216983181956458</v>
      </c>
      <c r="N351">
        <v>1962</v>
      </c>
      <c r="O351">
        <v>8</v>
      </c>
      <c r="P351">
        <v>1</v>
      </c>
      <c r="Q351" s="25">
        <f t="shared" si="10"/>
        <v>22859</v>
      </c>
      <c r="R351">
        <v>125.08</v>
      </c>
      <c r="S351" s="26">
        <v>19910000000000</v>
      </c>
      <c r="T351">
        <v>77</v>
      </c>
      <c r="U351">
        <v>9.4</v>
      </c>
      <c r="V351">
        <v>59.2</v>
      </c>
      <c r="W351" s="26">
        <v>1397715000</v>
      </c>
      <c r="X351" s="25">
        <f t="shared" ca="1" si="11"/>
        <v>45584</v>
      </c>
    </row>
    <row r="352" spans="1:24">
      <c r="A352">
        <v>365</v>
      </c>
      <c r="B352" t="s">
        <v>257</v>
      </c>
      <c r="C352" t="s">
        <v>1394</v>
      </c>
      <c r="D352" t="s">
        <v>177</v>
      </c>
      <c r="E352" t="s">
        <v>1395</v>
      </c>
      <c r="F352" t="s">
        <v>355</v>
      </c>
      <c r="G352" t="s">
        <v>257</v>
      </c>
      <c r="H352" s="28" t="b">
        <v>0</v>
      </c>
      <c r="I352" t="s">
        <v>1810</v>
      </c>
      <c r="J352" t="s">
        <v>1396</v>
      </c>
      <c r="K352" t="s">
        <v>1397</v>
      </c>
      <c r="L352" s="26">
        <v>6700</v>
      </c>
      <c r="M352" s="26">
        <f ca="1">YEARFRAC(Q352,X352,1)</f>
        <v>55.797399041752222</v>
      </c>
      <c r="N352">
        <v>1969</v>
      </c>
      <c r="O352">
        <v>1</v>
      </c>
      <c r="P352">
        <v>1</v>
      </c>
      <c r="Q352" s="25">
        <f t="shared" si="10"/>
        <v>25204</v>
      </c>
      <c r="R352">
        <v>99.55</v>
      </c>
      <c r="S352" s="26">
        <v>703082435360</v>
      </c>
      <c r="T352">
        <v>83.6</v>
      </c>
      <c r="U352">
        <v>10.1</v>
      </c>
      <c r="V352">
        <v>28.8</v>
      </c>
      <c r="W352" s="26">
        <v>8574832</v>
      </c>
      <c r="X352" s="25">
        <f t="shared" ca="1" si="11"/>
        <v>45584</v>
      </c>
    </row>
    <row r="353" spans="1:24">
      <c r="A353">
        <v>365</v>
      </c>
      <c r="B353" t="s">
        <v>72</v>
      </c>
      <c r="C353" t="s">
        <v>1398</v>
      </c>
      <c r="D353" t="s">
        <v>30</v>
      </c>
      <c r="E353" t="s">
        <v>31</v>
      </c>
      <c r="F353" t="s">
        <v>365</v>
      </c>
      <c r="G353" t="s">
        <v>72</v>
      </c>
      <c r="H353" s="28" t="b">
        <v>1</v>
      </c>
      <c r="I353" t="s">
        <v>1807</v>
      </c>
      <c r="J353" t="s">
        <v>1399</v>
      </c>
      <c r="K353" t="s">
        <v>1400</v>
      </c>
      <c r="L353" s="26">
        <v>6700</v>
      </c>
      <c r="M353" s="26">
        <f ca="1">YEARFRAC(Q353,X353,1)</f>
        <v>57.151286287467549</v>
      </c>
      <c r="N353">
        <v>1967</v>
      </c>
      <c r="O353">
        <v>8</v>
      </c>
      <c r="P353">
        <v>25</v>
      </c>
      <c r="Q353" s="25">
        <f t="shared" si="10"/>
        <v>24709</v>
      </c>
      <c r="R353">
        <v>110.05</v>
      </c>
      <c r="S353" s="26">
        <v>2715518274227</v>
      </c>
      <c r="T353">
        <v>82.5</v>
      </c>
      <c r="U353">
        <v>24.2</v>
      </c>
      <c r="V353">
        <v>60.7</v>
      </c>
      <c r="W353" s="26">
        <v>67059887</v>
      </c>
      <c r="X353" s="25">
        <f t="shared" ca="1" si="11"/>
        <v>45584</v>
      </c>
    </row>
    <row r="354" spans="1:24">
      <c r="A354">
        <v>365</v>
      </c>
      <c r="B354" t="s">
        <v>299</v>
      </c>
      <c r="C354" t="s">
        <v>1401</v>
      </c>
      <c r="D354" t="s">
        <v>39</v>
      </c>
      <c r="E354" t="s">
        <v>1402</v>
      </c>
      <c r="F354" t="s">
        <v>1403</v>
      </c>
      <c r="G354" t="s">
        <v>299</v>
      </c>
      <c r="H354" s="28" t="b">
        <v>1</v>
      </c>
      <c r="I354" t="s">
        <v>1807</v>
      </c>
      <c r="J354" t="s">
        <v>1404</v>
      </c>
      <c r="K354" t="s">
        <v>1405</v>
      </c>
      <c r="L354" s="26">
        <v>6700</v>
      </c>
      <c r="M354" s="26">
        <f ca="1">YEARFRAC(Q354,X354,1)</f>
        <v>73.564689777646223</v>
      </c>
      <c r="N354">
        <v>1951</v>
      </c>
      <c r="O354">
        <v>3</v>
      </c>
      <c r="P354">
        <v>27</v>
      </c>
      <c r="Q354" s="25">
        <f t="shared" si="10"/>
        <v>18714</v>
      </c>
      <c r="R354">
        <v>117.24</v>
      </c>
      <c r="S354" s="26">
        <v>21427700000000</v>
      </c>
      <c r="T354">
        <v>78.5</v>
      </c>
      <c r="U354">
        <v>9.6</v>
      </c>
      <c r="V354">
        <v>36.6</v>
      </c>
      <c r="W354" s="26">
        <v>328239523</v>
      </c>
      <c r="X354" s="25">
        <f t="shared" ca="1" si="11"/>
        <v>45584</v>
      </c>
    </row>
    <row r="355" spans="1:24">
      <c r="A355">
        <v>365</v>
      </c>
      <c r="B355" t="s">
        <v>469</v>
      </c>
      <c r="C355" t="s">
        <v>1406</v>
      </c>
      <c r="D355" t="s">
        <v>39</v>
      </c>
      <c r="E355" t="s">
        <v>838</v>
      </c>
      <c r="F355" t="s">
        <v>472</v>
      </c>
      <c r="G355" t="s">
        <v>469</v>
      </c>
      <c r="H355" s="28" t="b">
        <v>0</v>
      </c>
      <c r="I355" t="s">
        <v>1807</v>
      </c>
      <c r="J355" t="s">
        <v>1407</v>
      </c>
      <c r="K355" t="s">
        <v>1347</v>
      </c>
      <c r="L355" s="26">
        <v>6700</v>
      </c>
      <c r="M355" s="26">
        <f ca="1">YEARFRAC(Q355,X355,1)</f>
        <v>85.817257765050201</v>
      </c>
      <c r="N355">
        <v>1938</v>
      </c>
      <c r="O355">
        <v>12</v>
      </c>
      <c r="P355">
        <v>25</v>
      </c>
      <c r="Q355" s="25">
        <f t="shared" si="10"/>
        <v>14239</v>
      </c>
      <c r="R355">
        <v>117.24</v>
      </c>
      <c r="S355" s="26">
        <v>21427700000000</v>
      </c>
      <c r="T355">
        <v>78.5</v>
      </c>
      <c r="U355">
        <v>9.6</v>
      </c>
      <c r="V355">
        <v>36.6</v>
      </c>
      <c r="W355" s="26">
        <v>328239523</v>
      </c>
      <c r="X355" s="25">
        <f t="shared" ca="1" si="11"/>
        <v>45584</v>
      </c>
    </row>
    <row r="356" spans="1:24">
      <c r="A356">
        <v>365</v>
      </c>
      <c r="B356" t="s">
        <v>469</v>
      </c>
      <c r="C356" t="s">
        <v>1872</v>
      </c>
      <c r="D356" t="s">
        <v>39</v>
      </c>
      <c r="E356" t="s">
        <v>510</v>
      </c>
      <c r="F356" t="s">
        <v>472</v>
      </c>
      <c r="G356" t="s">
        <v>469</v>
      </c>
      <c r="H356" s="28" t="b">
        <v>1</v>
      </c>
      <c r="I356" t="s">
        <v>1807</v>
      </c>
      <c r="J356" t="s">
        <v>1409</v>
      </c>
      <c r="K356" t="s">
        <v>1410</v>
      </c>
      <c r="L356" s="26">
        <v>6700</v>
      </c>
      <c r="M356" s="26">
        <f ca="1">YEARFRAC(Q356,X356,1)</f>
        <v>85.408633643193681</v>
      </c>
      <c r="N356">
        <v>1939</v>
      </c>
      <c r="O356">
        <v>5</v>
      </c>
      <c r="P356">
        <v>23</v>
      </c>
      <c r="Q356" s="25">
        <f t="shared" si="10"/>
        <v>14388</v>
      </c>
      <c r="R356">
        <v>117.24</v>
      </c>
      <c r="S356" s="26">
        <v>21427700000000</v>
      </c>
      <c r="T356">
        <v>78.5</v>
      </c>
      <c r="U356">
        <v>9.6</v>
      </c>
      <c r="V356">
        <v>36.6</v>
      </c>
      <c r="W356" s="26">
        <v>328239523</v>
      </c>
      <c r="X356" s="25">
        <f t="shared" ca="1" si="11"/>
        <v>45584</v>
      </c>
    </row>
    <row r="357" spans="1:24">
      <c r="A357">
        <v>365</v>
      </c>
      <c r="B357" t="s">
        <v>56</v>
      </c>
      <c r="C357" t="s">
        <v>1411</v>
      </c>
      <c r="D357" t="s">
        <v>39</v>
      </c>
      <c r="E357" t="s">
        <v>1412</v>
      </c>
      <c r="F357" t="s">
        <v>211</v>
      </c>
      <c r="G357" t="s">
        <v>56</v>
      </c>
      <c r="H357" s="28" t="b">
        <v>1</v>
      </c>
      <c r="I357" t="s">
        <v>1807</v>
      </c>
      <c r="J357" t="s">
        <v>1413</v>
      </c>
      <c r="K357" t="s">
        <v>607</v>
      </c>
      <c r="L357" s="26">
        <v>6700</v>
      </c>
      <c r="M357" s="26">
        <f ca="1">YEARFRAC(Q357,X357,1)</f>
        <v>94.186864174760075</v>
      </c>
      <c r="N357">
        <v>1930</v>
      </c>
      <c r="O357">
        <v>8</v>
      </c>
      <c r="P357">
        <v>12</v>
      </c>
      <c r="Q357" s="25">
        <f t="shared" si="10"/>
        <v>11182</v>
      </c>
      <c r="R357">
        <v>117.24</v>
      </c>
      <c r="S357" s="26">
        <v>21427700000000</v>
      </c>
      <c r="T357">
        <v>78.5</v>
      </c>
      <c r="U357">
        <v>9.6</v>
      </c>
      <c r="V357">
        <v>36.6</v>
      </c>
      <c r="W357" s="26">
        <v>328239523</v>
      </c>
      <c r="X357" s="25">
        <f t="shared" ca="1" si="11"/>
        <v>45584</v>
      </c>
    </row>
    <row r="358" spans="1:24">
      <c r="A358">
        <v>365</v>
      </c>
      <c r="B358" t="s">
        <v>45</v>
      </c>
      <c r="C358" t="s">
        <v>1414</v>
      </c>
      <c r="D358" t="s">
        <v>39</v>
      </c>
      <c r="E358" t="s">
        <v>1415</v>
      </c>
      <c r="F358" t="s">
        <v>1416</v>
      </c>
      <c r="G358" t="s">
        <v>45</v>
      </c>
      <c r="H358" s="28" t="b">
        <v>1</v>
      </c>
      <c r="I358" t="s">
        <v>1807</v>
      </c>
      <c r="J358" t="s">
        <v>822</v>
      </c>
      <c r="K358" t="s">
        <v>144</v>
      </c>
      <c r="L358" s="26">
        <v>6700</v>
      </c>
      <c r="M358" s="26">
        <f ca="1">YEARFRAC(Q358,X358,1)</f>
        <v>73.019867549668874</v>
      </c>
      <c r="N358">
        <v>1951</v>
      </c>
      <c r="O358">
        <v>10</v>
      </c>
      <c r="P358">
        <v>12</v>
      </c>
      <c r="Q358" s="25">
        <f t="shared" si="10"/>
        <v>18913</v>
      </c>
      <c r="R358">
        <v>117.24</v>
      </c>
      <c r="S358" s="26">
        <v>21427700000000</v>
      </c>
      <c r="T358">
        <v>78.5</v>
      </c>
      <c r="U358">
        <v>9.6</v>
      </c>
      <c r="V358">
        <v>36.6</v>
      </c>
      <c r="W358" s="26">
        <v>328239523</v>
      </c>
      <c r="X358" s="25">
        <f t="shared" ca="1" si="11"/>
        <v>45584</v>
      </c>
    </row>
    <row r="359" spans="1:24">
      <c r="A359">
        <v>365</v>
      </c>
      <c r="B359" t="s">
        <v>257</v>
      </c>
      <c r="C359" t="s">
        <v>1417</v>
      </c>
      <c r="D359" t="s">
        <v>1202</v>
      </c>
      <c r="E359" t="s">
        <v>1377</v>
      </c>
      <c r="F359" t="s">
        <v>1378</v>
      </c>
      <c r="G359" t="s">
        <v>257</v>
      </c>
      <c r="H359" s="28" t="b">
        <v>0</v>
      </c>
      <c r="I359" t="s">
        <v>1810</v>
      </c>
      <c r="J359" t="s">
        <v>1418</v>
      </c>
      <c r="K359" t="s">
        <v>1419</v>
      </c>
      <c r="L359" s="26">
        <v>6700</v>
      </c>
      <c r="M359" s="26">
        <f ca="1">YEARFRAC(Q359,X359,1)</f>
        <v>41.422332312104814</v>
      </c>
      <c r="N359">
        <v>1983</v>
      </c>
      <c r="O359">
        <v>5</v>
      </c>
      <c r="P359">
        <v>18</v>
      </c>
      <c r="Q359" s="25">
        <f t="shared" si="10"/>
        <v>30454</v>
      </c>
      <c r="R359">
        <v>110.35</v>
      </c>
      <c r="S359" s="26">
        <v>348078018464</v>
      </c>
      <c r="T359">
        <v>81</v>
      </c>
      <c r="U359">
        <v>32.4</v>
      </c>
      <c r="V359">
        <v>23.8</v>
      </c>
      <c r="W359" s="26">
        <v>5818553</v>
      </c>
      <c r="X359" s="25">
        <f t="shared" ca="1" si="11"/>
        <v>45584</v>
      </c>
    </row>
    <row r="360" spans="1:24">
      <c r="A360">
        <v>365</v>
      </c>
      <c r="B360" t="s">
        <v>45</v>
      </c>
      <c r="C360" t="s">
        <v>1420</v>
      </c>
      <c r="D360" t="s">
        <v>39</v>
      </c>
      <c r="E360" t="s">
        <v>1421</v>
      </c>
      <c r="F360" t="s">
        <v>1416</v>
      </c>
      <c r="G360" t="s">
        <v>45</v>
      </c>
      <c r="H360" s="28" t="b">
        <v>1</v>
      </c>
      <c r="I360" t="s">
        <v>1807</v>
      </c>
      <c r="J360" t="s">
        <v>1422</v>
      </c>
      <c r="K360" t="s">
        <v>197</v>
      </c>
      <c r="L360" s="26">
        <v>6700</v>
      </c>
      <c r="M360" s="26">
        <f ca="1">YEARFRAC(Q360,X360,1)</f>
        <v>83.186858316221759</v>
      </c>
      <c r="N360">
        <v>1941</v>
      </c>
      <c r="O360">
        <v>8</v>
      </c>
      <c r="P360">
        <v>12</v>
      </c>
      <c r="Q360" s="25">
        <f t="shared" si="10"/>
        <v>15200</v>
      </c>
      <c r="R360">
        <v>117.24</v>
      </c>
      <c r="S360" s="26">
        <v>21427700000000</v>
      </c>
      <c r="T360">
        <v>78.5</v>
      </c>
      <c r="U360">
        <v>9.6</v>
      </c>
      <c r="V360">
        <v>36.6</v>
      </c>
      <c r="W360" s="26">
        <v>328239523</v>
      </c>
      <c r="X360" s="25">
        <f t="shared" ca="1" si="11"/>
        <v>45584</v>
      </c>
    </row>
    <row r="361" spans="1:24">
      <c r="A361">
        <v>365</v>
      </c>
      <c r="B361" t="s">
        <v>110</v>
      </c>
      <c r="C361" t="s">
        <v>1423</v>
      </c>
      <c r="D361" t="s">
        <v>112</v>
      </c>
      <c r="E361" t="s">
        <v>1068</v>
      </c>
      <c r="F361" t="s">
        <v>1424</v>
      </c>
      <c r="G361" t="s">
        <v>110</v>
      </c>
      <c r="H361" s="28" t="b">
        <v>1</v>
      </c>
      <c r="I361" t="s">
        <v>1807</v>
      </c>
      <c r="J361" t="s">
        <v>556</v>
      </c>
      <c r="K361" t="s">
        <v>1425</v>
      </c>
      <c r="L361" s="26">
        <v>6700</v>
      </c>
      <c r="M361" s="26">
        <f ca="1">YEARFRAC(Q361,X361,1)</f>
        <v>66.797401111474343</v>
      </c>
      <c r="N361">
        <v>1958</v>
      </c>
      <c r="O361">
        <v>1</v>
      </c>
      <c r="P361">
        <v>1</v>
      </c>
      <c r="Q361" s="25">
        <f t="shared" si="10"/>
        <v>21186</v>
      </c>
      <c r="R361">
        <v>125.08</v>
      </c>
      <c r="S361" s="26">
        <v>19910000000000</v>
      </c>
      <c r="T361">
        <v>77</v>
      </c>
      <c r="U361">
        <v>9.4</v>
      </c>
      <c r="V361">
        <v>59.2</v>
      </c>
      <c r="W361" s="26">
        <v>1397715000</v>
      </c>
      <c r="X361" s="25">
        <f t="shared" ca="1" si="11"/>
        <v>45584</v>
      </c>
    </row>
    <row r="362" spans="1:24">
      <c r="A362">
        <v>383</v>
      </c>
      <c r="B362" t="s">
        <v>257</v>
      </c>
      <c r="C362" t="s">
        <v>1426</v>
      </c>
      <c r="D362" t="s">
        <v>177</v>
      </c>
      <c r="E362" t="s">
        <v>1427</v>
      </c>
      <c r="F362" t="s">
        <v>355</v>
      </c>
      <c r="G362" t="s">
        <v>257</v>
      </c>
      <c r="H362" s="28" t="b">
        <v>0</v>
      </c>
      <c r="I362" t="s">
        <v>1810</v>
      </c>
      <c r="J362" t="s">
        <v>1428</v>
      </c>
      <c r="K362" t="s">
        <v>1429</v>
      </c>
      <c r="L362" s="26">
        <v>6600</v>
      </c>
      <c r="M362" s="26">
        <f ca="1">YEARFRAC(Q362,X362,1)</f>
        <v>48.797407531567771</v>
      </c>
      <c r="N362">
        <v>1976</v>
      </c>
      <c r="O362">
        <v>1</v>
      </c>
      <c r="P362">
        <v>1</v>
      </c>
      <c r="Q362" s="25">
        <f t="shared" si="10"/>
        <v>27760</v>
      </c>
      <c r="R362">
        <v>99.55</v>
      </c>
      <c r="S362" s="26">
        <v>703082435360</v>
      </c>
      <c r="T362">
        <v>83.6</v>
      </c>
      <c r="U362">
        <v>10.1</v>
      </c>
      <c r="V362">
        <v>28.8</v>
      </c>
      <c r="W362" s="26">
        <v>8574832</v>
      </c>
      <c r="X362" s="25">
        <f t="shared" ca="1" si="11"/>
        <v>45584</v>
      </c>
    </row>
    <row r="363" spans="1:24">
      <c r="A363">
        <v>383</v>
      </c>
      <c r="B363" t="s">
        <v>110</v>
      </c>
      <c r="C363" t="s">
        <v>1430</v>
      </c>
      <c r="D363" t="s">
        <v>39</v>
      </c>
      <c r="E363" t="s">
        <v>991</v>
      </c>
      <c r="F363" t="s">
        <v>1431</v>
      </c>
      <c r="G363" t="s">
        <v>110</v>
      </c>
      <c r="H363" s="28" t="b">
        <v>0</v>
      </c>
      <c r="I363" t="s">
        <v>1807</v>
      </c>
      <c r="J363" t="s">
        <v>1432</v>
      </c>
      <c r="K363" t="s">
        <v>1433</v>
      </c>
      <c r="L363" s="26">
        <v>6600</v>
      </c>
      <c r="M363" s="26">
        <f ca="1">YEARFRAC(Q363,X363,1)</f>
        <v>70.493502487178503</v>
      </c>
      <c r="N363">
        <v>1954</v>
      </c>
      <c r="O363">
        <v>4</v>
      </c>
      <c r="P363">
        <v>22</v>
      </c>
      <c r="Q363" s="25">
        <f t="shared" si="10"/>
        <v>19836</v>
      </c>
      <c r="R363">
        <v>117.24</v>
      </c>
      <c r="S363" s="26">
        <v>21427700000000</v>
      </c>
      <c r="T363">
        <v>78.5</v>
      </c>
      <c r="U363">
        <v>9.6</v>
      </c>
      <c r="V363">
        <v>36.6</v>
      </c>
      <c r="W363" s="26">
        <v>328239523</v>
      </c>
      <c r="X363" s="25">
        <f t="shared" ca="1" si="11"/>
        <v>45584</v>
      </c>
    </row>
    <row r="364" spans="1:24">
      <c r="A364">
        <v>383</v>
      </c>
      <c r="B364" t="s">
        <v>110</v>
      </c>
      <c r="C364" t="s">
        <v>1434</v>
      </c>
      <c r="D364" t="s">
        <v>39</v>
      </c>
      <c r="E364" t="s">
        <v>991</v>
      </c>
      <c r="F364" t="s">
        <v>1431</v>
      </c>
      <c r="G364" t="s">
        <v>110</v>
      </c>
      <c r="H364" s="28" t="b">
        <v>0</v>
      </c>
      <c r="I364" t="s">
        <v>1807</v>
      </c>
      <c r="J364" t="s">
        <v>1432</v>
      </c>
      <c r="K364" t="s">
        <v>1435</v>
      </c>
      <c r="L364" s="26">
        <v>6600</v>
      </c>
      <c r="M364" s="26">
        <f ca="1">YEARFRAC(Q364,X364,1)</f>
        <v>71.635865845311429</v>
      </c>
      <c r="N364">
        <v>1953</v>
      </c>
      <c r="O364">
        <v>3</v>
      </c>
      <c r="P364">
        <v>1</v>
      </c>
      <c r="Q364" s="25">
        <f t="shared" si="10"/>
        <v>19419</v>
      </c>
      <c r="R364">
        <v>117.24</v>
      </c>
      <c r="S364" s="26">
        <v>21427700000000</v>
      </c>
      <c r="T364">
        <v>78.5</v>
      </c>
      <c r="U364">
        <v>9.6</v>
      </c>
      <c r="V364">
        <v>36.6</v>
      </c>
      <c r="W364" s="26">
        <v>328239523</v>
      </c>
      <c r="X364" s="25">
        <f t="shared" ca="1" si="11"/>
        <v>45584</v>
      </c>
    </row>
    <row r="365" spans="1:24">
      <c r="A365">
        <v>383</v>
      </c>
      <c r="B365" t="s">
        <v>110</v>
      </c>
      <c r="C365" t="s">
        <v>1436</v>
      </c>
      <c r="D365" t="s">
        <v>39</v>
      </c>
      <c r="E365" t="s">
        <v>1437</v>
      </c>
      <c r="F365" t="s">
        <v>1431</v>
      </c>
      <c r="G365" t="s">
        <v>110</v>
      </c>
      <c r="H365" s="28" t="b">
        <v>0</v>
      </c>
      <c r="I365" t="s">
        <v>1810</v>
      </c>
      <c r="J365" t="s">
        <v>1438</v>
      </c>
      <c r="K365" t="s">
        <v>1439</v>
      </c>
      <c r="L365" s="26">
        <v>6600</v>
      </c>
      <c r="M365" s="26">
        <f ca="1">YEARFRAC(Q365,X365,1)</f>
        <v>68.839173967459317</v>
      </c>
      <c r="N365">
        <v>1955</v>
      </c>
      <c r="O365">
        <v>12</v>
      </c>
      <c r="P365">
        <v>17</v>
      </c>
      <c r="Q365" s="25">
        <f t="shared" si="10"/>
        <v>20440</v>
      </c>
      <c r="R365">
        <v>117.24</v>
      </c>
      <c r="S365" s="26">
        <v>21427700000000</v>
      </c>
      <c r="T365">
        <v>78.5</v>
      </c>
      <c r="U365">
        <v>9.6</v>
      </c>
      <c r="V365">
        <v>36.6</v>
      </c>
      <c r="W365" s="26">
        <v>328239523</v>
      </c>
      <c r="X365" s="25">
        <f t="shared" ca="1" si="11"/>
        <v>45584</v>
      </c>
    </row>
    <row r="366" spans="1:24">
      <c r="A366">
        <v>383</v>
      </c>
      <c r="B366" t="s">
        <v>56</v>
      </c>
      <c r="C366" t="s">
        <v>1440</v>
      </c>
      <c r="D366" t="s">
        <v>39</v>
      </c>
      <c r="E366" t="s">
        <v>68</v>
      </c>
      <c r="F366" t="s">
        <v>211</v>
      </c>
      <c r="G366" t="s">
        <v>56</v>
      </c>
      <c r="H366" s="28" t="b">
        <v>1</v>
      </c>
      <c r="I366" t="s">
        <v>1807</v>
      </c>
      <c r="J366" t="s">
        <v>1441</v>
      </c>
      <c r="K366" t="s">
        <v>1442</v>
      </c>
      <c r="L366" s="26">
        <v>6600</v>
      </c>
      <c r="M366" s="26">
        <f ca="1">YEARFRAC(Q366,X366,1)</f>
        <v>79.646817248459953</v>
      </c>
      <c r="N366">
        <v>1945</v>
      </c>
      <c r="O366">
        <v>2</v>
      </c>
      <c r="P366">
        <v>25</v>
      </c>
      <c r="Q366" s="25">
        <f t="shared" si="10"/>
        <v>16493</v>
      </c>
      <c r="R366">
        <v>117.24</v>
      </c>
      <c r="S366" s="26">
        <v>21427700000000</v>
      </c>
      <c r="T366">
        <v>78.5</v>
      </c>
      <c r="U366">
        <v>9.6</v>
      </c>
      <c r="V366">
        <v>36.6</v>
      </c>
      <c r="W366" s="26">
        <v>328239523</v>
      </c>
      <c r="X366" s="25">
        <f t="shared" ca="1" si="11"/>
        <v>45584</v>
      </c>
    </row>
    <row r="367" spans="1:24">
      <c r="A367">
        <v>383</v>
      </c>
      <c r="B367" t="s">
        <v>45</v>
      </c>
      <c r="C367" t="s">
        <v>1443</v>
      </c>
      <c r="D367" t="s">
        <v>39</v>
      </c>
      <c r="E367" t="s">
        <v>1444</v>
      </c>
      <c r="F367" t="s">
        <v>394</v>
      </c>
      <c r="G367" t="s">
        <v>45</v>
      </c>
      <c r="H367" s="28" t="b">
        <v>1</v>
      </c>
      <c r="I367" t="s">
        <v>1807</v>
      </c>
      <c r="J367" t="s">
        <v>1445</v>
      </c>
      <c r="K367" t="s">
        <v>1120</v>
      </c>
      <c r="L367" s="26">
        <v>6600</v>
      </c>
      <c r="M367" s="26">
        <f ca="1">YEARFRAC(Q367,X367,1)</f>
        <v>65.030820923383246</v>
      </c>
      <c r="N367">
        <v>1959</v>
      </c>
      <c r="O367">
        <v>10</v>
      </c>
      <c r="P367">
        <v>8</v>
      </c>
      <c r="Q367" s="25">
        <f t="shared" si="10"/>
        <v>21831</v>
      </c>
      <c r="R367">
        <v>117.24</v>
      </c>
      <c r="S367" s="26">
        <v>21427700000000</v>
      </c>
      <c r="T367">
        <v>78.5</v>
      </c>
      <c r="U367">
        <v>9.6</v>
      </c>
      <c r="V367">
        <v>36.6</v>
      </c>
      <c r="W367" s="26">
        <v>328239523</v>
      </c>
      <c r="X367" s="25">
        <f t="shared" ca="1" si="11"/>
        <v>45584</v>
      </c>
    </row>
    <row r="368" spans="1:24">
      <c r="A368">
        <v>383</v>
      </c>
      <c r="B368" t="s">
        <v>56</v>
      </c>
      <c r="C368" t="s">
        <v>1446</v>
      </c>
      <c r="D368" t="s">
        <v>165</v>
      </c>
      <c r="E368" t="s">
        <v>1447</v>
      </c>
      <c r="F368" t="s">
        <v>271</v>
      </c>
      <c r="G368" t="s">
        <v>56</v>
      </c>
      <c r="H368" s="28" t="b">
        <v>0</v>
      </c>
      <c r="I368" t="s">
        <v>1810</v>
      </c>
      <c r="J368" t="s">
        <v>1448</v>
      </c>
      <c r="K368" t="s">
        <v>1449</v>
      </c>
      <c r="L368" s="26">
        <v>6600</v>
      </c>
      <c r="M368" s="26">
        <f ca="1">YEARFRAC(Q368,X368,1)</f>
        <v>48.780981115208405</v>
      </c>
      <c r="N368">
        <v>1976</v>
      </c>
      <c r="O368">
        <v>1</v>
      </c>
      <c r="P368">
        <v>7</v>
      </c>
      <c r="Q368" s="25">
        <f t="shared" si="10"/>
        <v>27766</v>
      </c>
      <c r="R368">
        <v>112.85</v>
      </c>
      <c r="S368" s="26">
        <v>3845630030824</v>
      </c>
      <c r="T368">
        <v>80.900000000000006</v>
      </c>
      <c r="U368">
        <v>11.5</v>
      </c>
      <c r="V368">
        <v>48.8</v>
      </c>
      <c r="W368" s="26">
        <v>83132799</v>
      </c>
      <c r="X368" s="25">
        <f t="shared" ca="1" si="11"/>
        <v>45584</v>
      </c>
    </row>
    <row r="369" spans="1:24">
      <c r="A369">
        <v>390</v>
      </c>
      <c r="B369" t="s">
        <v>56</v>
      </c>
      <c r="C369" t="s">
        <v>1450</v>
      </c>
      <c r="D369" t="s">
        <v>39</v>
      </c>
      <c r="E369" t="s">
        <v>137</v>
      </c>
      <c r="F369" t="s">
        <v>809</v>
      </c>
      <c r="G369" t="s">
        <v>56</v>
      </c>
      <c r="H369" s="28" t="b">
        <v>1</v>
      </c>
      <c r="I369" t="s">
        <v>1807</v>
      </c>
      <c r="J369" t="s">
        <v>1451</v>
      </c>
      <c r="K369" t="s">
        <v>144</v>
      </c>
      <c r="L369" s="26">
        <v>6500</v>
      </c>
      <c r="M369" s="26">
        <f ca="1">YEARFRAC(Q369,X369,1)</f>
        <v>81.893917403351367</v>
      </c>
      <c r="N369">
        <v>1942</v>
      </c>
      <c r="O369">
        <v>11</v>
      </c>
      <c r="P369">
        <v>27</v>
      </c>
      <c r="Q369" s="25">
        <f t="shared" si="10"/>
        <v>15672</v>
      </c>
      <c r="R369">
        <v>117.24</v>
      </c>
      <c r="S369" s="26">
        <v>21427700000000</v>
      </c>
      <c r="T369">
        <v>78.5</v>
      </c>
      <c r="U369">
        <v>9.6</v>
      </c>
      <c r="V369">
        <v>36.6</v>
      </c>
      <c r="W369" s="26">
        <v>328239523</v>
      </c>
      <c r="X369" s="25">
        <f t="shared" ca="1" si="11"/>
        <v>45584</v>
      </c>
    </row>
    <row r="370" spans="1:24">
      <c r="A370">
        <v>390</v>
      </c>
      <c r="B370" t="s">
        <v>45</v>
      </c>
      <c r="C370" t="s">
        <v>1452</v>
      </c>
      <c r="D370" t="s">
        <v>39</v>
      </c>
      <c r="E370" t="s">
        <v>47</v>
      </c>
      <c r="F370" t="s">
        <v>63</v>
      </c>
      <c r="G370" t="s">
        <v>45</v>
      </c>
      <c r="H370" s="28" t="b">
        <v>0</v>
      </c>
      <c r="I370" t="s">
        <v>1810</v>
      </c>
      <c r="J370" t="s">
        <v>1453</v>
      </c>
      <c r="K370" t="s">
        <v>1454</v>
      </c>
      <c r="L370" s="26">
        <v>6500</v>
      </c>
      <c r="M370" s="26">
        <f ca="1">YEARFRAC(Q370,X370,1)</f>
        <v>60.175934652843225</v>
      </c>
      <c r="N370">
        <v>1964</v>
      </c>
      <c r="O370">
        <v>8</v>
      </c>
      <c r="P370">
        <v>15</v>
      </c>
      <c r="Q370" s="25">
        <f t="shared" si="10"/>
        <v>23604</v>
      </c>
      <c r="R370">
        <v>117.24</v>
      </c>
      <c r="S370" s="26">
        <v>21427700000000</v>
      </c>
      <c r="T370">
        <v>78.5</v>
      </c>
      <c r="U370">
        <v>9.6</v>
      </c>
      <c r="V370">
        <v>36.6</v>
      </c>
      <c r="W370" s="26">
        <v>328239523</v>
      </c>
      <c r="X370" s="25">
        <f t="shared" ca="1" si="11"/>
        <v>45584</v>
      </c>
    </row>
    <row r="371" spans="1:24">
      <c r="A371">
        <v>390</v>
      </c>
      <c r="B371" t="s">
        <v>469</v>
      </c>
      <c r="C371" t="s">
        <v>1873</v>
      </c>
      <c r="D371" t="s">
        <v>39</v>
      </c>
      <c r="E371" t="s">
        <v>1456</v>
      </c>
      <c r="F371" t="s">
        <v>472</v>
      </c>
      <c r="G371" t="s">
        <v>469</v>
      </c>
      <c r="H371" s="28" t="b">
        <v>0</v>
      </c>
      <c r="I371" t="s">
        <v>1810</v>
      </c>
      <c r="J371" t="s">
        <v>1457</v>
      </c>
      <c r="K371" t="s">
        <v>1458</v>
      </c>
      <c r="L371" s="26">
        <v>6500</v>
      </c>
      <c r="M371" s="26">
        <f ca="1">YEARFRAC(Q371,X371,1)</f>
        <v>94.641344130954778</v>
      </c>
      <c r="N371">
        <v>1930</v>
      </c>
      <c r="O371">
        <v>2</v>
      </c>
      <c r="P371">
        <v>27</v>
      </c>
      <c r="Q371" s="25">
        <f t="shared" si="10"/>
        <v>11016</v>
      </c>
      <c r="R371">
        <v>117.24</v>
      </c>
      <c r="S371" s="26">
        <v>21427700000000</v>
      </c>
      <c r="T371">
        <v>78.5</v>
      </c>
      <c r="U371">
        <v>9.6</v>
      </c>
      <c r="V371">
        <v>36.6</v>
      </c>
      <c r="W371" s="26">
        <v>328239523</v>
      </c>
      <c r="X371" s="25">
        <f t="shared" ca="1" si="11"/>
        <v>45584</v>
      </c>
    </row>
    <row r="372" spans="1:24">
      <c r="A372">
        <v>390</v>
      </c>
      <c r="B372" t="s">
        <v>469</v>
      </c>
      <c r="C372" t="s">
        <v>1459</v>
      </c>
      <c r="D372" t="s">
        <v>233</v>
      </c>
      <c r="E372" t="s">
        <v>234</v>
      </c>
      <c r="F372" t="s">
        <v>1460</v>
      </c>
      <c r="G372" t="s">
        <v>469</v>
      </c>
      <c r="H372" s="28" t="b">
        <v>1</v>
      </c>
      <c r="I372" t="s">
        <v>1807</v>
      </c>
      <c r="J372" t="s">
        <v>1461</v>
      </c>
      <c r="K372" t="s">
        <v>144</v>
      </c>
      <c r="L372" s="26">
        <v>6500</v>
      </c>
      <c r="M372" s="26">
        <f ca="1">YEARFRAC(Q372,X372,1)</f>
        <v>86.132108128520628</v>
      </c>
      <c r="N372">
        <v>1938</v>
      </c>
      <c r="O372">
        <v>9</v>
      </c>
      <c r="P372">
        <v>1</v>
      </c>
      <c r="Q372" s="25">
        <f t="shared" si="10"/>
        <v>14124</v>
      </c>
      <c r="R372">
        <v>119.62</v>
      </c>
      <c r="S372" s="26">
        <v>2827113184696</v>
      </c>
      <c r="T372">
        <v>81.3</v>
      </c>
      <c r="U372">
        <v>25.5</v>
      </c>
      <c r="V372">
        <v>30.6</v>
      </c>
      <c r="W372" s="26">
        <v>66834405</v>
      </c>
      <c r="X372" s="25">
        <f t="shared" ca="1" si="11"/>
        <v>45584</v>
      </c>
    </row>
    <row r="373" spans="1:24">
      <c r="A373">
        <v>390</v>
      </c>
      <c r="B373" t="s">
        <v>469</v>
      </c>
      <c r="C373" t="s">
        <v>1462</v>
      </c>
      <c r="D373" t="s">
        <v>177</v>
      </c>
      <c r="E373" t="s">
        <v>1463</v>
      </c>
      <c r="F373" t="s">
        <v>472</v>
      </c>
      <c r="G373" t="s">
        <v>469</v>
      </c>
      <c r="H373" s="28" t="b">
        <v>1</v>
      </c>
      <c r="I373" t="s">
        <v>1807</v>
      </c>
      <c r="J373" t="s">
        <v>1464</v>
      </c>
      <c r="K373" t="s">
        <v>1465</v>
      </c>
      <c r="L373" s="26">
        <v>6500</v>
      </c>
      <c r="M373" s="26">
        <f ca="1">YEARFRAC(Q373,X373,1)</f>
        <v>53.493510444128979</v>
      </c>
      <c r="N373">
        <v>1971</v>
      </c>
      <c r="O373">
        <v>4</v>
      </c>
      <c r="P373">
        <v>22</v>
      </c>
      <c r="Q373" s="25">
        <f t="shared" si="10"/>
        <v>26045</v>
      </c>
      <c r="R373">
        <v>99.55</v>
      </c>
      <c r="S373" s="26">
        <v>703082435360</v>
      </c>
      <c r="T373">
        <v>83.6</v>
      </c>
      <c r="U373">
        <v>10.1</v>
      </c>
      <c r="V373">
        <v>28.8</v>
      </c>
      <c r="W373" s="26">
        <v>8574832</v>
      </c>
      <c r="X373" s="25">
        <f t="shared" ca="1" si="11"/>
        <v>45584</v>
      </c>
    </row>
    <row r="374" spans="1:24">
      <c r="A374">
        <v>397</v>
      </c>
      <c r="B374" t="s">
        <v>56</v>
      </c>
      <c r="C374" t="s">
        <v>1466</v>
      </c>
      <c r="D374" t="s">
        <v>504</v>
      </c>
      <c r="E374" t="s">
        <v>1467</v>
      </c>
      <c r="F374" t="s">
        <v>271</v>
      </c>
      <c r="G374" t="s">
        <v>56</v>
      </c>
      <c r="H374" s="28" t="b">
        <v>1</v>
      </c>
      <c r="I374" t="s">
        <v>1807</v>
      </c>
      <c r="J374" t="s">
        <v>1468</v>
      </c>
      <c r="K374" t="s">
        <v>464</v>
      </c>
      <c r="L374" s="26">
        <v>6400</v>
      </c>
      <c r="M374" s="26">
        <f ca="1">YEARFRAC(Q374,X374,1)</f>
        <v>73.167708757260712</v>
      </c>
      <c r="N374">
        <v>1951</v>
      </c>
      <c r="O374">
        <v>8</v>
      </c>
      <c r="P374">
        <v>19</v>
      </c>
      <c r="Q374" s="25">
        <f t="shared" si="10"/>
        <v>18859</v>
      </c>
      <c r="R374">
        <v>110.51</v>
      </c>
      <c r="S374" s="26">
        <v>530832908738</v>
      </c>
      <c r="T374">
        <v>82.5</v>
      </c>
      <c r="U374">
        <v>27.9</v>
      </c>
      <c r="V374">
        <v>49.1</v>
      </c>
      <c r="W374" s="26">
        <v>10285453</v>
      </c>
      <c r="X374" s="25">
        <f t="shared" ca="1" si="11"/>
        <v>45584</v>
      </c>
    </row>
    <row r="375" spans="1:24">
      <c r="A375">
        <v>397</v>
      </c>
      <c r="B375" t="s">
        <v>597</v>
      </c>
      <c r="C375" t="s">
        <v>1469</v>
      </c>
      <c r="D375" t="s">
        <v>39</v>
      </c>
      <c r="E375" t="s">
        <v>1292</v>
      </c>
      <c r="F375" t="s">
        <v>1470</v>
      </c>
      <c r="G375" t="s">
        <v>597</v>
      </c>
      <c r="H375" s="28" t="b">
        <v>1</v>
      </c>
      <c r="I375" t="s">
        <v>1807</v>
      </c>
      <c r="J375" t="s">
        <v>1471</v>
      </c>
      <c r="K375" t="s">
        <v>273</v>
      </c>
      <c r="L375" s="26">
        <v>6400</v>
      </c>
      <c r="M375" s="26">
        <f ca="1">YEARFRAC(Q375,X375,1)</f>
        <v>64.523629011877688</v>
      </c>
      <c r="N375">
        <v>1960</v>
      </c>
      <c r="O375">
        <v>4</v>
      </c>
      <c r="P375">
        <v>10</v>
      </c>
      <c r="Q375" s="25">
        <f t="shared" si="10"/>
        <v>22016</v>
      </c>
      <c r="R375">
        <v>117.24</v>
      </c>
      <c r="S375" s="26">
        <v>21427700000000</v>
      </c>
      <c r="T375">
        <v>78.5</v>
      </c>
      <c r="U375">
        <v>9.6</v>
      </c>
      <c r="V375">
        <v>36.6</v>
      </c>
      <c r="W375" s="26">
        <v>328239523</v>
      </c>
      <c r="X375" s="25">
        <f t="shared" ca="1" si="11"/>
        <v>45584</v>
      </c>
    </row>
    <row r="376" spans="1:24">
      <c r="A376">
        <v>397</v>
      </c>
      <c r="B376" t="s">
        <v>56</v>
      </c>
      <c r="C376" t="s">
        <v>1472</v>
      </c>
      <c r="D376" t="s">
        <v>39</v>
      </c>
      <c r="E376" t="s">
        <v>68</v>
      </c>
      <c r="F376" t="s">
        <v>211</v>
      </c>
      <c r="G376" t="s">
        <v>56</v>
      </c>
      <c r="H376" s="28" t="b">
        <v>1</v>
      </c>
      <c r="I376" t="s">
        <v>1807</v>
      </c>
      <c r="J376" t="s">
        <v>1473</v>
      </c>
      <c r="K376" t="s">
        <v>624</v>
      </c>
      <c r="L376" s="26">
        <v>6400</v>
      </c>
      <c r="M376" s="26">
        <f ca="1">YEARFRAC(Q376,X376,1)</f>
        <v>71.348391512662559</v>
      </c>
      <c r="N376">
        <v>1953</v>
      </c>
      <c r="O376">
        <v>6</v>
      </c>
      <c r="P376">
        <v>14</v>
      </c>
      <c r="Q376" s="25">
        <f t="shared" si="10"/>
        <v>19524</v>
      </c>
      <c r="R376">
        <v>117.24</v>
      </c>
      <c r="S376" s="26">
        <v>21427700000000</v>
      </c>
      <c r="T376">
        <v>78.5</v>
      </c>
      <c r="U376">
        <v>9.6</v>
      </c>
      <c r="V376">
        <v>36.6</v>
      </c>
      <c r="W376" s="26">
        <v>328239523</v>
      </c>
      <c r="X376" s="25">
        <f t="shared" ca="1" si="11"/>
        <v>45584</v>
      </c>
    </row>
    <row r="377" spans="1:24">
      <c r="A377">
        <v>397</v>
      </c>
      <c r="B377" t="s">
        <v>358</v>
      </c>
      <c r="C377" t="s">
        <v>1474</v>
      </c>
      <c r="D377" t="s">
        <v>112</v>
      </c>
      <c r="E377" t="s">
        <v>160</v>
      </c>
      <c r="F377" t="s">
        <v>1475</v>
      </c>
      <c r="G377" t="s">
        <v>358</v>
      </c>
      <c r="H377" s="28" t="b">
        <v>1</v>
      </c>
      <c r="I377" t="s">
        <v>1810</v>
      </c>
      <c r="J377" t="s">
        <v>1476</v>
      </c>
      <c r="K377" t="s">
        <v>815</v>
      </c>
      <c r="L377" s="26">
        <v>6400</v>
      </c>
      <c r="M377" s="26">
        <f ca="1">YEARFRAC(Q377,X377,1)</f>
        <v>60.965115252141658</v>
      </c>
      <c r="N377">
        <v>1963</v>
      </c>
      <c r="O377">
        <v>11</v>
      </c>
      <c r="P377">
        <v>1</v>
      </c>
      <c r="Q377" s="25">
        <f t="shared" si="10"/>
        <v>23316</v>
      </c>
      <c r="R377">
        <v>125.08</v>
      </c>
      <c r="S377" s="26">
        <v>19910000000000</v>
      </c>
      <c r="T377">
        <v>77</v>
      </c>
      <c r="U377">
        <v>9.4</v>
      </c>
      <c r="V377">
        <v>59.2</v>
      </c>
      <c r="W377" s="26">
        <v>1397715000</v>
      </c>
      <c r="X377" s="25">
        <f t="shared" ca="1" si="11"/>
        <v>45584</v>
      </c>
    </row>
    <row r="378" spans="1:24">
      <c r="A378">
        <v>397</v>
      </c>
      <c r="B378" t="s">
        <v>299</v>
      </c>
      <c r="C378" t="s">
        <v>1477</v>
      </c>
      <c r="D378" t="s">
        <v>30</v>
      </c>
      <c r="E378" t="s">
        <v>31</v>
      </c>
      <c r="F378" t="s">
        <v>626</v>
      </c>
      <c r="G378" t="s">
        <v>299</v>
      </c>
      <c r="H378" s="28" t="b">
        <v>1</v>
      </c>
      <c r="I378" t="s">
        <v>1807</v>
      </c>
      <c r="J378" t="s">
        <v>1478</v>
      </c>
      <c r="K378" t="s">
        <v>1479</v>
      </c>
      <c r="L378" s="26">
        <v>6400</v>
      </c>
      <c r="M378" s="26">
        <f ca="1">YEARFRAC(Q378,X378,1)</f>
        <v>62.011646603798184</v>
      </c>
      <c r="N378">
        <v>1962</v>
      </c>
      <c r="O378">
        <v>10</v>
      </c>
      <c r="P378">
        <v>15</v>
      </c>
      <c r="Q378" s="25">
        <f t="shared" si="10"/>
        <v>22934</v>
      </c>
      <c r="R378">
        <v>110.05</v>
      </c>
      <c r="S378" s="26">
        <v>2715518274227</v>
      </c>
      <c r="T378">
        <v>82.5</v>
      </c>
      <c r="U378">
        <v>24.2</v>
      </c>
      <c r="V378">
        <v>60.7</v>
      </c>
      <c r="W378" s="26">
        <v>67059887</v>
      </c>
      <c r="X378" s="25">
        <f t="shared" ca="1" si="11"/>
        <v>45584</v>
      </c>
    </row>
    <row r="379" spans="1:24">
      <c r="A379">
        <v>397</v>
      </c>
      <c r="B379" t="s">
        <v>56</v>
      </c>
      <c r="C379" t="s">
        <v>1480</v>
      </c>
      <c r="D379" t="s">
        <v>1481</v>
      </c>
      <c r="E379" t="s">
        <v>1482</v>
      </c>
      <c r="F379" t="s">
        <v>485</v>
      </c>
      <c r="G379" t="s">
        <v>56</v>
      </c>
      <c r="H379" s="28" t="b">
        <v>1</v>
      </c>
      <c r="I379" t="s">
        <v>1807</v>
      </c>
      <c r="J379" t="s">
        <v>1483</v>
      </c>
      <c r="K379" t="s">
        <v>1484</v>
      </c>
      <c r="L379" s="26">
        <v>6400</v>
      </c>
      <c r="M379" s="26">
        <f ca="1">YEARFRAC(Q379,X379,1)</f>
        <v>91.726214921286797</v>
      </c>
      <c r="N379">
        <v>1933</v>
      </c>
      <c r="O379">
        <v>1</v>
      </c>
      <c r="P379">
        <v>27</v>
      </c>
      <c r="Q379" s="25">
        <f t="shared" si="10"/>
        <v>12081</v>
      </c>
      <c r="R379">
        <v>140.94999999999999</v>
      </c>
      <c r="S379" s="26">
        <v>323802808108</v>
      </c>
      <c r="T379">
        <v>77.099999999999994</v>
      </c>
      <c r="U379">
        <v>14.4</v>
      </c>
      <c r="V379">
        <v>71.2</v>
      </c>
      <c r="W379" s="26">
        <v>50339443</v>
      </c>
      <c r="X379" s="25">
        <f t="shared" ca="1" si="11"/>
        <v>45584</v>
      </c>
    </row>
    <row r="380" spans="1:24">
      <c r="A380">
        <v>397</v>
      </c>
      <c r="B380" t="s">
        <v>175</v>
      </c>
      <c r="C380" t="s">
        <v>1486</v>
      </c>
      <c r="D380" t="s">
        <v>39</v>
      </c>
      <c r="E380" t="s">
        <v>1487</v>
      </c>
      <c r="F380" t="s">
        <v>1488</v>
      </c>
      <c r="G380" t="s">
        <v>175</v>
      </c>
      <c r="H380" s="28" t="b">
        <v>1</v>
      </c>
      <c r="I380" t="s">
        <v>1807</v>
      </c>
      <c r="J380" t="s">
        <v>1489</v>
      </c>
      <c r="K380" t="s">
        <v>1490</v>
      </c>
      <c r="L380" s="26">
        <v>6400</v>
      </c>
      <c r="M380" s="26">
        <f ca="1">YEARFRAC(Q380,X380,1)</f>
        <v>90.230669715386</v>
      </c>
      <c r="N380">
        <v>1934</v>
      </c>
      <c r="O380">
        <v>7</v>
      </c>
      <c r="P380">
        <v>27</v>
      </c>
      <c r="Q380" s="25">
        <f t="shared" si="10"/>
        <v>12627</v>
      </c>
      <c r="R380">
        <v>117.24</v>
      </c>
      <c r="S380" s="26">
        <v>21427700000000</v>
      </c>
      <c r="T380">
        <v>78.5</v>
      </c>
      <c r="U380">
        <v>9.6</v>
      </c>
      <c r="V380">
        <v>36.6</v>
      </c>
      <c r="W380" s="26">
        <v>328239523</v>
      </c>
      <c r="X380" s="25">
        <f t="shared" ca="1" si="11"/>
        <v>45584</v>
      </c>
    </row>
    <row r="381" spans="1:24">
      <c r="A381">
        <v>405</v>
      </c>
      <c r="B381" t="s">
        <v>587</v>
      </c>
      <c r="C381" t="s">
        <v>1874</v>
      </c>
      <c r="D381" t="s">
        <v>233</v>
      </c>
      <c r="E381" t="s">
        <v>868</v>
      </c>
      <c r="F381" t="s">
        <v>1253</v>
      </c>
      <c r="G381" t="s">
        <v>587</v>
      </c>
      <c r="H381" s="28" t="b">
        <v>0</v>
      </c>
      <c r="I381" t="s">
        <v>1807</v>
      </c>
      <c r="J381" t="s">
        <v>1492</v>
      </c>
      <c r="K381" t="s">
        <v>682</v>
      </c>
      <c r="L381" s="26">
        <v>6300</v>
      </c>
      <c r="M381" s="26">
        <f ca="1">YEARFRAC(Q381,X381,1)</f>
        <v>78.989733059548257</v>
      </c>
      <c r="N381">
        <v>1945</v>
      </c>
      <c r="O381">
        <v>10</v>
      </c>
      <c r="P381">
        <v>23</v>
      </c>
      <c r="Q381" s="25">
        <f t="shared" si="10"/>
        <v>16733</v>
      </c>
      <c r="R381">
        <v>119.62</v>
      </c>
      <c r="S381" s="26">
        <v>2827113184696</v>
      </c>
      <c r="T381">
        <v>81.3</v>
      </c>
      <c r="U381">
        <v>25.5</v>
      </c>
      <c r="V381">
        <v>30.6</v>
      </c>
      <c r="W381" s="26">
        <v>66834405</v>
      </c>
      <c r="X381" s="25">
        <f t="shared" ca="1" si="11"/>
        <v>45584</v>
      </c>
    </row>
    <row r="382" spans="1:24">
      <c r="A382">
        <v>405</v>
      </c>
      <c r="B382" t="s">
        <v>299</v>
      </c>
      <c r="C382" t="s">
        <v>1875</v>
      </c>
      <c r="D382" t="s">
        <v>112</v>
      </c>
      <c r="E382" t="s">
        <v>910</v>
      </c>
      <c r="F382" t="s">
        <v>1494</v>
      </c>
      <c r="G382" t="s">
        <v>299</v>
      </c>
      <c r="H382" s="28" t="b">
        <v>1</v>
      </c>
      <c r="I382" t="s">
        <v>1807</v>
      </c>
      <c r="J382" t="s">
        <v>1495</v>
      </c>
      <c r="K382" t="s">
        <v>1496</v>
      </c>
      <c r="L382" s="26">
        <v>6300</v>
      </c>
      <c r="M382" s="26">
        <f ca="1">YEARFRAC(Q382,X382,1)</f>
        <v>59.797399041752222</v>
      </c>
      <c r="N382">
        <v>1965</v>
      </c>
      <c r="O382">
        <v>1</v>
      </c>
      <c r="P382">
        <v>1</v>
      </c>
      <c r="Q382" s="25">
        <f t="shared" si="10"/>
        <v>23743</v>
      </c>
      <c r="R382">
        <v>125.08</v>
      </c>
      <c r="S382" s="26">
        <v>19910000000000</v>
      </c>
      <c r="T382">
        <v>77</v>
      </c>
      <c r="U382">
        <v>9.4</v>
      </c>
      <c r="V382">
        <v>59.2</v>
      </c>
      <c r="W382" s="26">
        <v>1397715000</v>
      </c>
      <c r="X382" s="25">
        <f t="shared" ca="1" si="11"/>
        <v>45584</v>
      </c>
    </row>
    <row r="383" spans="1:24">
      <c r="A383">
        <v>405</v>
      </c>
      <c r="B383" t="s">
        <v>56</v>
      </c>
      <c r="C383" t="s">
        <v>1497</v>
      </c>
      <c r="D383" t="s">
        <v>233</v>
      </c>
      <c r="E383" t="s">
        <v>234</v>
      </c>
      <c r="F383" t="s">
        <v>809</v>
      </c>
      <c r="G383" t="s">
        <v>56</v>
      </c>
      <c r="H383" s="28" t="b">
        <v>1</v>
      </c>
      <c r="I383" t="s">
        <v>1807</v>
      </c>
      <c r="J383" t="s">
        <v>1498</v>
      </c>
      <c r="K383" t="s">
        <v>197</v>
      </c>
      <c r="L383" s="26">
        <v>6300</v>
      </c>
      <c r="M383" s="26">
        <f ca="1">YEARFRAC(Q383,X383,1)</f>
        <v>68.381264135221997</v>
      </c>
      <c r="N383">
        <v>1956</v>
      </c>
      <c r="O383">
        <v>6</v>
      </c>
      <c r="P383">
        <v>1</v>
      </c>
      <c r="Q383" s="25">
        <f t="shared" si="10"/>
        <v>20607</v>
      </c>
      <c r="R383">
        <v>119.62</v>
      </c>
      <c r="S383" s="26">
        <v>2827113184696</v>
      </c>
      <c r="T383">
        <v>81.3</v>
      </c>
      <c r="U383">
        <v>25.5</v>
      </c>
      <c r="V383">
        <v>30.6</v>
      </c>
      <c r="W383" s="26">
        <v>66834405</v>
      </c>
      <c r="X383" s="25">
        <f t="shared" ca="1" si="11"/>
        <v>45584</v>
      </c>
    </row>
    <row r="384" spans="1:24">
      <c r="A384">
        <v>405</v>
      </c>
      <c r="B384" t="s">
        <v>358</v>
      </c>
      <c r="C384" t="s">
        <v>1876</v>
      </c>
      <c r="D384" t="s">
        <v>30</v>
      </c>
      <c r="E384" t="s">
        <v>1500</v>
      </c>
      <c r="F384" t="s">
        <v>524</v>
      </c>
      <c r="G384" t="s">
        <v>358</v>
      </c>
      <c r="H384" s="28" t="b">
        <v>0</v>
      </c>
      <c r="I384" t="s">
        <v>1807</v>
      </c>
      <c r="J384" t="s">
        <v>1501</v>
      </c>
      <c r="K384" t="s">
        <v>242</v>
      </c>
      <c r="L384" s="26">
        <v>6300</v>
      </c>
      <c r="M384" s="26">
        <f ca="1">YEARFRAC(Q384,X384,1)</f>
        <v>86.797400635679892</v>
      </c>
      <c r="N384">
        <v>1938</v>
      </c>
      <c r="O384">
        <v>1</v>
      </c>
      <c r="P384">
        <v>1</v>
      </c>
      <c r="Q384" s="25">
        <f t="shared" si="10"/>
        <v>13881</v>
      </c>
      <c r="R384">
        <v>110.05</v>
      </c>
      <c r="S384" s="26">
        <v>2715518274227</v>
      </c>
      <c r="T384">
        <v>82.5</v>
      </c>
      <c r="U384">
        <v>24.2</v>
      </c>
      <c r="V384">
        <v>60.7</v>
      </c>
      <c r="W384" s="26">
        <v>67059887</v>
      </c>
      <c r="X384" s="25">
        <f t="shared" ca="1" si="11"/>
        <v>45584</v>
      </c>
    </row>
    <row r="385" spans="1:24">
      <c r="A385">
        <v>405</v>
      </c>
      <c r="B385" t="s">
        <v>299</v>
      </c>
      <c r="C385" t="s">
        <v>1877</v>
      </c>
      <c r="D385" t="s">
        <v>112</v>
      </c>
      <c r="E385" t="s">
        <v>1503</v>
      </c>
      <c r="F385" t="s">
        <v>1504</v>
      </c>
      <c r="G385" t="s">
        <v>299</v>
      </c>
      <c r="H385" s="28" t="b">
        <v>1</v>
      </c>
      <c r="I385" t="s">
        <v>1807</v>
      </c>
      <c r="J385" t="s">
        <v>391</v>
      </c>
      <c r="K385" t="s">
        <v>1505</v>
      </c>
      <c r="L385" s="26">
        <v>6300</v>
      </c>
      <c r="M385" s="26">
        <f ca="1">YEARFRAC(Q385,X385,1)</f>
        <v>60.60576275750639</v>
      </c>
      <c r="N385">
        <v>1964</v>
      </c>
      <c r="O385">
        <v>3</v>
      </c>
      <c r="P385">
        <v>11</v>
      </c>
      <c r="Q385" s="25">
        <f t="shared" si="10"/>
        <v>23447</v>
      </c>
      <c r="R385">
        <v>125.08</v>
      </c>
      <c r="S385" s="26">
        <v>19910000000000</v>
      </c>
      <c r="T385">
        <v>77</v>
      </c>
      <c r="U385">
        <v>9.4</v>
      </c>
      <c r="V385">
        <v>59.2</v>
      </c>
      <c r="W385" s="26">
        <v>1397715000</v>
      </c>
      <c r="X385" s="25">
        <f t="shared" ca="1" si="11"/>
        <v>45584</v>
      </c>
    </row>
    <row r="386" spans="1:24">
      <c r="A386">
        <v>405</v>
      </c>
      <c r="B386" t="s">
        <v>257</v>
      </c>
      <c r="C386" t="s">
        <v>1878</v>
      </c>
      <c r="D386" t="s">
        <v>672</v>
      </c>
      <c r="E386" t="s">
        <v>1507</v>
      </c>
      <c r="F386" t="s">
        <v>1508</v>
      </c>
      <c r="G386" t="s">
        <v>257</v>
      </c>
      <c r="H386" s="28" t="b">
        <v>1</v>
      </c>
      <c r="I386" t="s">
        <v>1807</v>
      </c>
      <c r="J386" t="s">
        <v>241</v>
      </c>
      <c r="K386" t="s">
        <v>1509</v>
      </c>
      <c r="L386" s="26">
        <v>6300</v>
      </c>
      <c r="M386" s="26">
        <f ca="1">YEARFRAC(Q386,X386,1)</f>
        <v>98.260785398230098</v>
      </c>
      <c r="N386">
        <v>1926</v>
      </c>
      <c r="O386">
        <v>7</v>
      </c>
      <c r="P386">
        <v>16</v>
      </c>
      <c r="Q386" s="25">
        <f t="shared" si="10"/>
        <v>9694</v>
      </c>
      <c r="R386">
        <v>108.15</v>
      </c>
      <c r="S386" s="26">
        <v>395098666122</v>
      </c>
      <c r="T386">
        <v>82.8</v>
      </c>
      <c r="U386">
        <v>23.1</v>
      </c>
      <c r="V386">
        <v>25.3</v>
      </c>
      <c r="W386" s="26">
        <v>9053300</v>
      </c>
      <c r="X386" s="25">
        <f t="shared" ca="1" si="11"/>
        <v>45584</v>
      </c>
    </row>
    <row r="387" spans="1:24">
      <c r="A387">
        <v>411</v>
      </c>
      <c r="B387" t="s">
        <v>110</v>
      </c>
      <c r="C387" t="s">
        <v>1879</v>
      </c>
      <c r="D387" t="s">
        <v>74</v>
      </c>
      <c r="E387" t="s">
        <v>75</v>
      </c>
      <c r="F387" t="s">
        <v>1511</v>
      </c>
      <c r="G387" t="s">
        <v>110</v>
      </c>
      <c r="H387" s="28" t="b">
        <v>0</v>
      </c>
      <c r="I387" t="s">
        <v>1810</v>
      </c>
      <c r="J387" t="s">
        <v>1512</v>
      </c>
      <c r="K387" t="s">
        <v>1513</v>
      </c>
      <c r="L387" s="26">
        <v>6200</v>
      </c>
      <c r="M387" s="26">
        <f ca="1">YEARFRAC(Q387,X387,1)</f>
        <v>61.466130884041334</v>
      </c>
      <c r="N387">
        <v>1963</v>
      </c>
      <c r="O387">
        <v>5</v>
      </c>
      <c r="P387">
        <v>2</v>
      </c>
      <c r="Q387" s="25">
        <f t="shared" ref="Q387:Q450" si="12">DATE(N387,O387,P387)</f>
        <v>23133</v>
      </c>
      <c r="R387">
        <v>141.54</v>
      </c>
      <c r="S387" s="26">
        <v>1258286717125</v>
      </c>
      <c r="T387">
        <v>75</v>
      </c>
      <c r="U387">
        <v>13.1</v>
      </c>
      <c r="V387">
        <v>55.1</v>
      </c>
      <c r="W387" s="26">
        <v>126014024</v>
      </c>
      <c r="X387" s="25">
        <f t="shared" ref="X387:X450" ca="1" si="13">TODAY()</f>
        <v>45584</v>
      </c>
    </row>
    <row r="388" spans="1:24">
      <c r="A388">
        <v>411</v>
      </c>
      <c r="B388" t="s">
        <v>79</v>
      </c>
      <c r="C388" t="s">
        <v>1514</v>
      </c>
      <c r="D388" t="s">
        <v>504</v>
      </c>
      <c r="E388" t="s">
        <v>505</v>
      </c>
      <c r="F388" t="s">
        <v>271</v>
      </c>
      <c r="G388" t="s">
        <v>79</v>
      </c>
      <c r="H388" s="28" t="b">
        <v>1</v>
      </c>
      <c r="I388" t="s">
        <v>1807</v>
      </c>
      <c r="J388" t="s">
        <v>1515</v>
      </c>
      <c r="K388" t="s">
        <v>1516</v>
      </c>
      <c r="L388" s="26">
        <v>6200</v>
      </c>
      <c r="M388" s="26">
        <f ca="1">YEARFRAC(Q388,X388,1)</f>
        <v>86.630393051578196</v>
      </c>
      <c r="N388">
        <v>1938</v>
      </c>
      <c r="O388">
        <v>3</v>
      </c>
      <c r="P388">
        <v>3</v>
      </c>
      <c r="Q388" s="25">
        <f t="shared" si="12"/>
        <v>13942</v>
      </c>
      <c r="R388">
        <v>110.51</v>
      </c>
      <c r="S388" s="26">
        <v>530832908738</v>
      </c>
      <c r="T388">
        <v>82.5</v>
      </c>
      <c r="U388">
        <v>27.9</v>
      </c>
      <c r="V388">
        <v>49.1</v>
      </c>
      <c r="W388" s="26">
        <v>10285453</v>
      </c>
      <c r="X388" s="25">
        <f t="shared" ca="1" si="13"/>
        <v>45584</v>
      </c>
    </row>
    <row r="389" spans="1:24">
      <c r="A389">
        <v>411</v>
      </c>
      <c r="B389" t="s">
        <v>388</v>
      </c>
      <c r="C389" t="s">
        <v>1517</v>
      </c>
      <c r="D389" t="s">
        <v>1518</v>
      </c>
      <c r="E389" t="s">
        <v>1519</v>
      </c>
      <c r="F389" t="s">
        <v>1520</v>
      </c>
      <c r="G389" t="s">
        <v>388</v>
      </c>
      <c r="H389" s="28" t="b">
        <v>1</v>
      </c>
      <c r="I389" t="s">
        <v>1807</v>
      </c>
      <c r="J389" t="s">
        <v>1521</v>
      </c>
      <c r="K389" t="s">
        <v>1522</v>
      </c>
      <c r="L389" s="26">
        <v>6200</v>
      </c>
      <c r="M389" s="26">
        <f ca="1">YEARFRAC(Q389,X389,1)</f>
        <v>91.214236824093092</v>
      </c>
      <c r="N389">
        <v>1933</v>
      </c>
      <c r="O389">
        <v>8</v>
      </c>
      <c r="P389">
        <v>2</v>
      </c>
      <c r="Q389" s="25">
        <f t="shared" si="12"/>
        <v>12268</v>
      </c>
      <c r="R389">
        <v>115.91</v>
      </c>
      <c r="S389" s="26">
        <v>909070395161</v>
      </c>
      <c r="T389">
        <v>81.8</v>
      </c>
      <c r="U389">
        <v>23</v>
      </c>
      <c r="V389">
        <v>41.2</v>
      </c>
      <c r="W389" s="26">
        <v>17332850</v>
      </c>
      <c r="X389" s="25">
        <f t="shared" ca="1" si="13"/>
        <v>45584</v>
      </c>
    </row>
    <row r="390" spans="1:24">
      <c r="A390">
        <v>411</v>
      </c>
      <c r="B390" t="s">
        <v>110</v>
      </c>
      <c r="C390" t="s">
        <v>1880</v>
      </c>
      <c r="D390" t="s">
        <v>112</v>
      </c>
      <c r="E390" t="s">
        <v>199</v>
      </c>
      <c r="F390" t="s">
        <v>1237</v>
      </c>
      <c r="G390" t="s">
        <v>110</v>
      </c>
      <c r="H390" s="28" t="b">
        <v>1</v>
      </c>
      <c r="I390" t="s">
        <v>1807</v>
      </c>
      <c r="J390" t="s">
        <v>1393</v>
      </c>
      <c r="K390" t="s">
        <v>1525</v>
      </c>
      <c r="L390" s="26">
        <v>6200</v>
      </c>
      <c r="M390" s="26">
        <f ca="1">YEARFRAC(Q390,X390,1)</f>
        <v>60.797405861496337</v>
      </c>
      <c r="N390">
        <v>1964</v>
      </c>
      <c r="O390">
        <v>1</v>
      </c>
      <c r="P390">
        <v>1</v>
      </c>
      <c r="Q390" s="25">
        <f t="shared" si="12"/>
        <v>23377</v>
      </c>
      <c r="R390">
        <v>125.08</v>
      </c>
      <c r="S390" s="26">
        <v>19910000000000</v>
      </c>
      <c r="T390">
        <v>77</v>
      </c>
      <c r="U390">
        <v>9.4</v>
      </c>
      <c r="V390">
        <v>59.2</v>
      </c>
      <c r="W390" s="26">
        <v>1397715000</v>
      </c>
      <c r="X390" s="25">
        <f t="shared" ca="1" si="13"/>
        <v>45584</v>
      </c>
    </row>
    <row r="391" spans="1:24">
      <c r="A391">
        <v>411</v>
      </c>
      <c r="B391" t="s">
        <v>257</v>
      </c>
      <c r="C391" t="s">
        <v>1526</v>
      </c>
      <c r="D391" t="s">
        <v>112</v>
      </c>
      <c r="E391" t="s">
        <v>834</v>
      </c>
      <c r="F391" t="s">
        <v>1527</v>
      </c>
      <c r="G391" t="s">
        <v>257</v>
      </c>
      <c r="H391" s="28" t="b">
        <v>1</v>
      </c>
      <c r="I391" t="s">
        <v>1807</v>
      </c>
      <c r="J391" t="s">
        <v>1528</v>
      </c>
      <c r="K391" t="s">
        <v>912</v>
      </c>
      <c r="L391" s="26">
        <v>6200</v>
      </c>
      <c r="M391" s="26">
        <f ca="1">YEARFRAC(Q391,X391,1)</f>
        <v>60.797405861496337</v>
      </c>
      <c r="N391">
        <v>1964</v>
      </c>
      <c r="O391">
        <v>1</v>
      </c>
      <c r="P391">
        <v>1</v>
      </c>
      <c r="Q391" s="25">
        <f t="shared" si="12"/>
        <v>23377</v>
      </c>
      <c r="R391">
        <v>125.08</v>
      </c>
      <c r="S391" s="26">
        <v>19910000000000</v>
      </c>
      <c r="T391">
        <v>77</v>
      </c>
      <c r="U391">
        <v>9.4</v>
      </c>
      <c r="V391">
        <v>59.2</v>
      </c>
      <c r="W391" s="26">
        <v>1397715000</v>
      </c>
      <c r="X391" s="25">
        <f t="shared" ca="1" si="13"/>
        <v>45584</v>
      </c>
    </row>
    <row r="392" spans="1:24">
      <c r="A392">
        <v>411</v>
      </c>
      <c r="B392" t="s">
        <v>257</v>
      </c>
      <c r="C392" t="s">
        <v>1529</v>
      </c>
      <c r="D392" t="s">
        <v>112</v>
      </c>
      <c r="E392" t="s">
        <v>834</v>
      </c>
      <c r="F392" t="s">
        <v>1530</v>
      </c>
      <c r="G392" t="s">
        <v>257</v>
      </c>
      <c r="H392" s="28" t="b">
        <v>1</v>
      </c>
      <c r="I392" t="s">
        <v>1807</v>
      </c>
      <c r="J392" t="s">
        <v>1528</v>
      </c>
      <c r="K392" t="s">
        <v>1531</v>
      </c>
      <c r="L392" s="26">
        <v>6200</v>
      </c>
      <c r="M392" s="26">
        <f ca="1">YEARFRAC(Q392,X392,1)</f>
        <v>52.797406890851803</v>
      </c>
      <c r="N392">
        <v>1972</v>
      </c>
      <c r="O392">
        <v>1</v>
      </c>
      <c r="P392">
        <v>1</v>
      </c>
      <c r="Q392" s="25">
        <f t="shared" si="12"/>
        <v>26299</v>
      </c>
      <c r="R392">
        <v>125.08</v>
      </c>
      <c r="S392" s="26">
        <v>19910000000000</v>
      </c>
      <c r="T392">
        <v>77</v>
      </c>
      <c r="U392">
        <v>9.4</v>
      </c>
      <c r="V392">
        <v>59.2</v>
      </c>
      <c r="W392" s="26">
        <v>1397715000</v>
      </c>
      <c r="X392" s="25">
        <f t="shared" ca="1" si="13"/>
        <v>45584</v>
      </c>
    </row>
    <row r="393" spans="1:24">
      <c r="A393">
        <v>411</v>
      </c>
      <c r="B393" t="s">
        <v>56</v>
      </c>
      <c r="C393" t="s">
        <v>1532</v>
      </c>
      <c r="D393" t="s">
        <v>1533</v>
      </c>
      <c r="E393" t="s">
        <v>1534</v>
      </c>
      <c r="F393" t="s">
        <v>271</v>
      </c>
      <c r="G393" t="s">
        <v>56</v>
      </c>
      <c r="H393" s="28" t="b">
        <v>1</v>
      </c>
      <c r="I393" t="s">
        <v>1807</v>
      </c>
      <c r="J393" t="s">
        <v>1535</v>
      </c>
      <c r="K393" t="s">
        <v>1536</v>
      </c>
      <c r="L393" s="26">
        <v>6200</v>
      </c>
      <c r="M393" s="26">
        <f ca="1">YEARFRAC(Q393,X393,1)</f>
        <v>62.274477423840771</v>
      </c>
      <c r="N393">
        <v>1962</v>
      </c>
      <c r="O393">
        <v>7</v>
      </c>
      <c r="P393">
        <v>11</v>
      </c>
      <c r="Q393" s="25">
        <f t="shared" si="12"/>
        <v>22838</v>
      </c>
      <c r="R393">
        <v>114.11</v>
      </c>
      <c r="S393" s="26">
        <v>592164400688</v>
      </c>
      <c r="T393">
        <v>77.599999999999994</v>
      </c>
      <c r="U393">
        <v>17.399999999999999</v>
      </c>
      <c r="V393">
        <v>40.799999999999997</v>
      </c>
      <c r="W393" s="26">
        <v>37970874</v>
      </c>
      <c r="X393" s="25">
        <f t="shared" ca="1" si="13"/>
        <v>45584</v>
      </c>
    </row>
    <row r="394" spans="1:24">
      <c r="A394">
        <v>418</v>
      </c>
      <c r="B394" t="s">
        <v>79</v>
      </c>
      <c r="C394" t="s">
        <v>1538</v>
      </c>
      <c r="D394" t="s">
        <v>572</v>
      </c>
      <c r="E394" t="s">
        <v>573</v>
      </c>
      <c r="F394" t="s">
        <v>1539</v>
      </c>
      <c r="G394" t="s">
        <v>79</v>
      </c>
      <c r="H394" s="28" t="b">
        <v>1</v>
      </c>
      <c r="I394" t="s">
        <v>1807</v>
      </c>
      <c r="J394" t="s">
        <v>1540</v>
      </c>
      <c r="K394" t="s">
        <v>740</v>
      </c>
      <c r="L394" s="26">
        <v>6100</v>
      </c>
      <c r="M394" s="26">
        <f ca="1">YEARFRAC(Q394,X394,1)</f>
        <v>71.474332648870643</v>
      </c>
      <c r="N394">
        <v>1953</v>
      </c>
      <c r="O394">
        <v>4</v>
      </c>
      <c r="P394">
        <v>29</v>
      </c>
      <c r="Q394" s="25">
        <f t="shared" si="12"/>
        <v>19478</v>
      </c>
      <c r="R394">
        <v>267.51</v>
      </c>
      <c r="S394" s="26">
        <v>448120428859</v>
      </c>
      <c r="T394">
        <v>54.3</v>
      </c>
      <c r="U394">
        <v>1.5</v>
      </c>
      <c r="V394">
        <v>34.799999999999997</v>
      </c>
      <c r="W394" s="26">
        <v>200963599</v>
      </c>
      <c r="X394" s="25">
        <f t="shared" ca="1" si="13"/>
        <v>45584</v>
      </c>
    </row>
    <row r="395" spans="1:24">
      <c r="A395">
        <v>418</v>
      </c>
      <c r="B395" t="s">
        <v>56</v>
      </c>
      <c r="C395" t="s">
        <v>1541</v>
      </c>
      <c r="D395" t="s">
        <v>39</v>
      </c>
      <c r="E395" t="s">
        <v>893</v>
      </c>
      <c r="F395" t="s">
        <v>809</v>
      </c>
      <c r="G395" t="s">
        <v>56</v>
      </c>
      <c r="H395" s="28" t="b">
        <v>1</v>
      </c>
      <c r="I395" t="s">
        <v>1807</v>
      </c>
      <c r="J395" t="s">
        <v>1542</v>
      </c>
      <c r="K395" t="s">
        <v>1543</v>
      </c>
      <c r="L395" s="26">
        <v>6100</v>
      </c>
      <c r="M395" s="26">
        <f ca="1">YEARFRAC(Q395,X395,1)</f>
        <v>60.217001032269643</v>
      </c>
      <c r="N395">
        <v>1964</v>
      </c>
      <c r="O395">
        <v>7</v>
      </c>
      <c r="P395">
        <v>31</v>
      </c>
      <c r="Q395" s="25">
        <f t="shared" si="12"/>
        <v>23589</v>
      </c>
      <c r="R395">
        <v>117.24</v>
      </c>
      <c r="S395" s="26">
        <v>21427700000000</v>
      </c>
      <c r="T395">
        <v>78.5</v>
      </c>
      <c r="U395">
        <v>9.6</v>
      </c>
      <c r="V395">
        <v>36.6</v>
      </c>
      <c r="W395" s="26">
        <v>328239523</v>
      </c>
      <c r="X395" s="25">
        <f t="shared" ca="1" si="13"/>
        <v>45584</v>
      </c>
    </row>
    <row r="396" spans="1:24">
      <c r="A396">
        <v>418</v>
      </c>
      <c r="B396" t="s">
        <v>28</v>
      </c>
      <c r="C396" t="s">
        <v>1544</v>
      </c>
      <c r="D396" t="s">
        <v>165</v>
      </c>
      <c r="E396" t="s">
        <v>903</v>
      </c>
      <c r="F396" t="s">
        <v>1545</v>
      </c>
      <c r="G396" t="s">
        <v>28</v>
      </c>
      <c r="H396" s="28" t="b">
        <v>0</v>
      </c>
      <c r="I396" t="s">
        <v>1807</v>
      </c>
      <c r="J396" t="s">
        <v>1546</v>
      </c>
      <c r="K396" t="s">
        <v>71</v>
      </c>
      <c r="L396" s="26">
        <v>6100</v>
      </c>
      <c r="M396" s="26">
        <f ca="1">YEARFRAC(Q396,X396,1)</f>
        <v>81.058195051918133</v>
      </c>
      <c r="N396">
        <v>1943</v>
      </c>
      <c r="O396">
        <v>9</v>
      </c>
      <c r="P396">
        <v>28</v>
      </c>
      <c r="Q396" s="25">
        <f t="shared" si="12"/>
        <v>15977</v>
      </c>
      <c r="R396">
        <v>112.85</v>
      </c>
      <c r="S396" s="26">
        <v>3845630030824</v>
      </c>
      <c r="T396">
        <v>80.900000000000006</v>
      </c>
      <c r="U396">
        <v>11.5</v>
      </c>
      <c r="V396">
        <v>48.8</v>
      </c>
      <c r="W396" s="26">
        <v>83132799</v>
      </c>
      <c r="X396" s="25">
        <f t="shared" ca="1" si="13"/>
        <v>45584</v>
      </c>
    </row>
    <row r="397" spans="1:24">
      <c r="A397">
        <v>418</v>
      </c>
      <c r="B397" t="s">
        <v>28</v>
      </c>
      <c r="C397" t="s">
        <v>1547</v>
      </c>
      <c r="D397" t="s">
        <v>165</v>
      </c>
      <c r="E397" t="s">
        <v>903</v>
      </c>
      <c r="F397" t="s">
        <v>1545</v>
      </c>
      <c r="G397" t="s">
        <v>28</v>
      </c>
      <c r="H397" s="28" t="b">
        <v>0</v>
      </c>
      <c r="I397" t="s">
        <v>1807</v>
      </c>
      <c r="J397" t="s">
        <v>1546</v>
      </c>
      <c r="K397" t="s">
        <v>1548</v>
      </c>
      <c r="L397" s="26">
        <v>6100</v>
      </c>
      <c r="M397" s="26">
        <f ca="1">YEARFRAC(Q397,X397,1)</f>
        <v>73.797402789596362</v>
      </c>
      <c r="N397">
        <v>1951</v>
      </c>
      <c r="O397">
        <v>1</v>
      </c>
      <c r="P397">
        <v>1</v>
      </c>
      <c r="Q397" s="25">
        <f t="shared" si="12"/>
        <v>18629</v>
      </c>
      <c r="R397">
        <v>112.85</v>
      </c>
      <c r="S397" s="26">
        <v>3845630030824</v>
      </c>
      <c r="T397">
        <v>80.900000000000006</v>
      </c>
      <c r="U397">
        <v>11.5</v>
      </c>
      <c r="V397">
        <v>48.8</v>
      </c>
      <c r="W397" s="26">
        <v>83132799</v>
      </c>
      <c r="X397" s="25">
        <f t="shared" ca="1" si="13"/>
        <v>45584</v>
      </c>
    </row>
    <row r="398" spans="1:24">
      <c r="A398">
        <v>425</v>
      </c>
      <c r="B398" t="s">
        <v>279</v>
      </c>
      <c r="C398" t="s">
        <v>1549</v>
      </c>
      <c r="D398" t="s">
        <v>334</v>
      </c>
      <c r="E398" t="s">
        <v>335</v>
      </c>
      <c r="F398" t="s">
        <v>1550</v>
      </c>
      <c r="G398" t="s">
        <v>279</v>
      </c>
      <c r="H398" s="28" t="b">
        <v>1</v>
      </c>
      <c r="I398" t="s">
        <v>1807</v>
      </c>
      <c r="J398" t="s">
        <v>1551</v>
      </c>
      <c r="K398" t="s">
        <v>905</v>
      </c>
      <c r="L398" s="26">
        <v>6000</v>
      </c>
      <c r="M398" s="26">
        <f ca="1">YEARFRAC(Q398,X398,1)</f>
        <v>65.660513543783964</v>
      </c>
      <c r="N398">
        <v>1959</v>
      </c>
      <c r="O398">
        <v>2</v>
      </c>
      <c r="P398">
        <v>20</v>
      </c>
      <c r="Q398" s="25">
        <f t="shared" si="12"/>
        <v>21601</v>
      </c>
      <c r="R398">
        <v>180.75</v>
      </c>
      <c r="S398" s="26">
        <v>1699876578871</v>
      </c>
      <c r="T398">
        <v>72.7</v>
      </c>
      <c r="U398">
        <v>11.4</v>
      </c>
      <c r="V398">
        <v>46.2</v>
      </c>
      <c r="W398" s="26">
        <v>144373535</v>
      </c>
      <c r="X398" s="25">
        <f t="shared" ca="1" si="13"/>
        <v>45584</v>
      </c>
    </row>
    <row r="399" spans="1:24">
      <c r="A399">
        <v>425</v>
      </c>
      <c r="B399" t="s">
        <v>469</v>
      </c>
      <c r="C399" t="s">
        <v>1552</v>
      </c>
      <c r="D399" t="s">
        <v>39</v>
      </c>
      <c r="E399" t="s">
        <v>386</v>
      </c>
      <c r="F399" t="s">
        <v>472</v>
      </c>
      <c r="G399" t="s">
        <v>469</v>
      </c>
      <c r="H399" s="28" t="b">
        <v>1</v>
      </c>
      <c r="I399" t="s">
        <v>1807</v>
      </c>
      <c r="J399" t="s">
        <v>1553</v>
      </c>
      <c r="K399" t="s">
        <v>1554</v>
      </c>
      <c r="L399" s="26">
        <v>6000</v>
      </c>
      <c r="M399" s="26">
        <f ca="1">YEARFRAC(Q399,X399,1)</f>
        <v>86.767284513956639</v>
      </c>
      <c r="N399">
        <v>1938</v>
      </c>
      <c r="O399">
        <v>1</v>
      </c>
      <c r="P399">
        <v>12</v>
      </c>
      <c r="Q399" s="25">
        <f t="shared" si="12"/>
        <v>13892</v>
      </c>
      <c r="R399">
        <v>117.24</v>
      </c>
      <c r="S399" s="26">
        <v>21427700000000</v>
      </c>
      <c r="T399">
        <v>78.5</v>
      </c>
      <c r="U399">
        <v>9.6</v>
      </c>
      <c r="V399">
        <v>36.6</v>
      </c>
      <c r="W399" s="26">
        <v>328239523</v>
      </c>
      <c r="X399" s="25">
        <f t="shared" ca="1" si="13"/>
        <v>45584</v>
      </c>
    </row>
    <row r="400" spans="1:24">
      <c r="A400">
        <v>425</v>
      </c>
      <c r="B400" t="s">
        <v>28</v>
      </c>
      <c r="C400" t="s">
        <v>1555</v>
      </c>
      <c r="D400" t="s">
        <v>140</v>
      </c>
      <c r="E400" t="s">
        <v>1556</v>
      </c>
      <c r="F400" t="s">
        <v>1557</v>
      </c>
      <c r="G400" t="s">
        <v>28</v>
      </c>
      <c r="H400" s="28" t="b">
        <v>1</v>
      </c>
      <c r="I400" t="s">
        <v>1807</v>
      </c>
      <c r="J400" t="s">
        <v>1558</v>
      </c>
      <c r="K400" t="s">
        <v>242</v>
      </c>
      <c r="L400" s="26">
        <v>6000</v>
      </c>
      <c r="M400" s="26">
        <f ca="1">YEARFRAC(Q400,X400,1)</f>
        <v>75.665982203969889</v>
      </c>
      <c r="N400">
        <v>1949</v>
      </c>
      <c r="O400">
        <v>2</v>
      </c>
      <c r="P400">
        <v>18</v>
      </c>
      <c r="Q400" s="25">
        <f t="shared" si="12"/>
        <v>17947</v>
      </c>
      <c r="R400">
        <v>116.76</v>
      </c>
      <c r="S400" s="26">
        <v>1736425629520</v>
      </c>
      <c r="T400">
        <v>81.900000000000006</v>
      </c>
      <c r="U400">
        <v>12.8</v>
      </c>
      <c r="V400">
        <v>24.5</v>
      </c>
      <c r="W400" s="26">
        <v>36991981</v>
      </c>
      <c r="X400" s="25">
        <f t="shared" ca="1" si="13"/>
        <v>45584</v>
      </c>
    </row>
    <row r="401" spans="1:24">
      <c r="A401">
        <v>425</v>
      </c>
      <c r="B401" t="s">
        <v>45</v>
      </c>
      <c r="C401" t="s">
        <v>1559</v>
      </c>
      <c r="D401" t="s">
        <v>39</v>
      </c>
      <c r="E401" t="s">
        <v>1560</v>
      </c>
      <c r="F401" t="s">
        <v>1561</v>
      </c>
      <c r="G401" t="s">
        <v>45</v>
      </c>
      <c r="H401" s="28" t="b">
        <v>1</v>
      </c>
      <c r="I401" t="s">
        <v>1807</v>
      </c>
      <c r="J401" t="s">
        <v>1562</v>
      </c>
      <c r="K401" t="s">
        <v>1563</v>
      </c>
      <c r="L401" s="26">
        <v>6000</v>
      </c>
      <c r="M401" s="26">
        <f ca="1">YEARFRAC(Q401,X401,1)</f>
        <v>65.148546065458163</v>
      </c>
      <c r="N401">
        <v>1959</v>
      </c>
      <c r="O401">
        <v>8</v>
      </c>
      <c r="P401">
        <v>26</v>
      </c>
      <c r="Q401" s="25">
        <f t="shared" si="12"/>
        <v>21788</v>
      </c>
      <c r="R401">
        <v>117.24</v>
      </c>
      <c r="S401" s="26">
        <v>21427700000000</v>
      </c>
      <c r="T401">
        <v>78.5</v>
      </c>
      <c r="U401">
        <v>9.6</v>
      </c>
      <c r="V401">
        <v>36.6</v>
      </c>
      <c r="W401" s="26">
        <v>328239523</v>
      </c>
      <c r="X401" s="25">
        <f t="shared" ca="1" si="13"/>
        <v>45584</v>
      </c>
    </row>
    <row r="402" spans="1:24">
      <c r="A402">
        <v>425</v>
      </c>
      <c r="B402" t="s">
        <v>28</v>
      </c>
      <c r="C402" t="s">
        <v>1564</v>
      </c>
      <c r="D402" t="s">
        <v>81</v>
      </c>
      <c r="E402" t="s">
        <v>82</v>
      </c>
      <c r="F402" t="s">
        <v>533</v>
      </c>
      <c r="G402" t="s">
        <v>28</v>
      </c>
      <c r="H402" s="28" t="b">
        <v>1</v>
      </c>
      <c r="I402" t="s">
        <v>1807</v>
      </c>
      <c r="J402" t="s">
        <v>534</v>
      </c>
      <c r="K402" t="s">
        <v>1565</v>
      </c>
      <c r="L402" s="26">
        <v>6000</v>
      </c>
      <c r="M402" s="26">
        <f ca="1">YEARFRAC(Q402,X402,1)</f>
        <v>66.797401111474343</v>
      </c>
      <c r="N402">
        <v>1958</v>
      </c>
      <c r="O402">
        <v>1</v>
      </c>
      <c r="P402">
        <v>1</v>
      </c>
      <c r="Q402" s="25">
        <f t="shared" si="12"/>
        <v>21186</v>
      </c>
      <c r="R402">
        <v>180.44</v>
      </c>
      <c r="S402" s="26">
        <v>2611000000000</v>
      </c>
      <c r="T402">
        <v>69.400000000000006</v>
      </c>
      <c r="U402">
        <v>11.2</v>
      </c>
      <c r="V402">
        <v>49.7</v>
      </c>
      <c r="W402" s="26">
        <v>1366417754</v>
      </c>
      <c r="X402" s="25">
        <f t="shared" ca="1" si="13"/>
        <v>45584</v>
      </c>
    </row>
    <row r="403" spans="1:24">
      <c r="A403">
        <v>425</v>
      </c>
      <c r="B403" t="s">
        <v>79</v>
      </c>
      <c r="C403" t="s">
        <v>1566</v>
      </c>
      <c r="D403" t="s">
        <v>539</v>
      </c>
      <c r="E403" t="s">
        <v>540</v>
      </c>
      <c r="F403" t="s">
        <v>79</v>
      </c>
      <c r="G403" t="s">
        <v>79</v>
      </c>
      <c r="H403" s="28" t="b">
        <v>0</v>
      </c>
      <c r="I403" t="s">
        <v>1807</v>
      </c>
      <c r="J403" t="s">
        <v>1567</v>
      </c>
      <c r="K403" t="s">
        <v>1568</v>
      </c>
      <c r="L403" s="26">
        <v>6000</v>
      </c>
      <c r="M403" s="26">
        <f ca="1">YEARFRAC(Q403,X403,1)</f>
        <v>89.962362356339128</v>
      </c>
      <c r="N403">
        <v>1934</v>
      </c>
      <c r="O403">
        <v>11</v>
      </c>
      <c r="P403">
        <v>2</v>
      </c>
      <c r="Q403" s="25">
        <f t="shared" si="12"/>
        <v>12725</v>
      </c>
      <c r="R403">
        <v>113.27</v>
      </c>
      <c r="S403" s="26">
        <v>543649976166</v>
      </c>
      <c r="T403">
        <v>76.900000000000006</v>
      </c>
      <c r="U403">
        <v>14.9</v>
      </c>
      <c r="V403">
        <v>29.5</v>
      </c>
      <c r="W403" s="26">
        <v>69625582</v>
      </c>
      <c r="X403" s="25">
        <f t="shared" ca="1" si="13"/>
        <v>45584</v>
      </c>
    </row>
    <row r="404" spans="1:24">
      <c r="A404">
        <v>425</v>
      </c>
      <c r="B404" t="s">
        <v>56</v>
      </c>
      <c r="C404" t="s">
        <v>1569</v>
      </c>
      <c r="D404" t="s">
        <v>672</v>
      </c>
      <c r="E404" t="s">
        <v>1507</v>
      </c>
      <c r="F404" t="s">
        <v>271</v>
      </c>
      <c r="G404" t="s">
        <v>56</v>
      </c>
      <c r="H404" s="28" t="b">
        <v>1</v>
      </c>
      <c r="I404" t="s">
        <v>1807</v>
      </c>
      <c r="J404" t="s">
        <v>1570</v>
      </c>
      <c r="K404" t="s">
        <v>1571</v>
      </c>
      <c r="L404" s="26">
        <v>6000</v>
      </c>
      <c r="M404" s="26">
        <f ca="1">YEARFRAC(Q404,X404,1)</f>
        <v>93.992478169399689</v>
      </c>
      <c r="N404">
        <v>1930</v>
      </c>
      <c r="O404">
        <v>10</v>
      </c>
      <c r="P404">
        <v>22</v>
      </c>
      <c r="Q404" s="25">
        <f t="shared" si="12"/>
        <v>11253</v>
      </c>
      <c r="R404">
        <v>108.15</v>
      </c>
      <c r="S404" s="26">
        <v>395098666122</v>
      </c>
      <c r="T404">
        <v>82.8</v>
      </c>
      <c r="U404">
        <v>23.1</v>
      </c>
      <c r="V404">
        <v>25.3</v>
      </c>
      <c r="W404" s="26">
        <v>9053300</v>
      </c>
      <c r="X404" s="25">
        <f t="shared" ca="1" si="13"/>
        <v>45584</v>
      </c>
    </row>
    <row r="405" spans="1:24">
      <c r="A405">
        <v>425</v>
      </c>
      <c r="B405" t="s">
        <v>56</v>
      </c>
      <c r="C405" t="s">
        <v>1572</v>
      </c>
      <c r="D405" t="s">
        <v>39</v>
      </c>
      <c r="E405" t="s">
        <v>838</v>
      </c>
      <c r="F405" t="s">
        <v>271</v>
      </c>
      <c r="G405" t="s">
        <v>56</v>
      </c>
      <c r="H405" s="28" t="b">
        <v>1</v>
      </c>
      <c r="I405" t="s">
        <v>1807</v>
      </c>
      <c r="J405" t="s">
        <v>1573</v>
      </c>
      <c r="K405" t="s">
        <v>71</v>
      </c>
      <c r="L405" s="26">
        <v>6000</v>
      </c>
      <c r="M405" s="26">
        <f ca="1">YEARFRAC(Q405,X405,1)</f>
        <v>78.293640616877497</v>
      </c>
      <c r="N405">
        <v>1946</v>
      </c>
      <c r="O405">
        <v>7</v>
      </c>
      <c r="P405">
        <v>4</v>
      </c>
      <c r="Q405" s="25">
        <f t="shared" si="12"/>
        <v>16987</v>
      </c>
      <c r="R405">
        <v>117.24</v>
      </c>
      <c r="S405" s="26">
        <v>21427700000000</v>
      </c>
      <c r="T405">
        <v>78.5</v>
      </c>
      <c r="U405">
        <v>9.6</v>
      </c>
      <c r="V405">
        <v>36.6</v>
      </c>
      <c r="W405" s="26">
        <v>328239523</v>
      </c>
      <c r="X405" s="25">
        <f t="shared" ca="1" si="13"/>
        <v>45584</v>
      </c>
    </row>
    <row r="406" spans="1:24">
      <c r="A406">
        <v>425</v>
      </c>
      <c r="B406" t="s">
        <v>45</v>
      </c>
      <c r="C406" t="s">
        <v>1574</v>
      </c>
      <c r="D406" t="s">
        <v>39</v>
      </c>
      <c r="E406" t="s">
        <v>1306</v>
      </c>
      <c r="F406" t="s">
        <v>1575</v>
      </c>
      <c r="G406" t="s">
        <v>45</v>
      </c>
      <c r="H406" s="28" t="b">
        <v>1</v>
      </c>
      <c r="I406" t="s">
        <v>1807</v>
      </c>
      <c r="J406" t="s">
        <v>1576</v>
      </c>
      <c r="K406" t="s">
        <v>144</v>
      </c>
      <c r="L406" s="26">
        <v>6000</v>
      </c>
      <c r="M406" s="26">
        <f ca="1">YEARFRAC(Q406,X406,1)</f>
        <v>73.299123164009018</v>
      </c>
      <c r="N406">
        <v>1951</v>
      </c>
      <c r="O406">
        <v>7</v>
      </c>
      <c r="P406">
        <v>2</v>
      </c>
      <c r="Q406" s="25">
        <f t="shared" si="12"/>
        <v>18811</v>
      </c>
      <c r="R406">
        <v>117.24</v>
      </c>
      <c r="S406" s="26">
        <v>21427700000000</v>
      </c>
      <c r="T406">
        <v>78.5</v>
      </c>
      <c r="U406">
        <v>9.6</v>
      </c>
      <c r="V406">
        <v>36.6</v>
      </c>
      <c r="W406" s="26">
        <v>328239523</v>
      </c>
      <c r="X406" s="25">
        <f t="shared" ca="1" si="13"/>
        <v>45584</v>
      </c>
    </row>
    <row r="407" spans="1:24">
      <c r="A407">
        <v>425</v>
      </c>
      <c r="B407" t="s">
        <v>28</v>
      </c>
      <c r="C407" t="s">
        <v>1881</v>
      </c>
      <c r="D407" t="s">
        <v>39</v>
      </c>
      <c r="E407" t="s">
        <v>1578</v>
      </c>
      <c r="F407" t="s">
        <v>167</v>
      </c>
      <c r="G407" t="s">
        <v>28</v>
      </c>
      <c r="H407" s="28" t="b">
        <v>1</v>
      </c>
      <c r="I407" t="s">
        <v>1807</v>
      </c>
      <c r="J407" t="s">
        <v>1579</v>
      </c>
      <c r="K407" t="s">
        <v>1580</v>
      </c>
      <c r="L407" s="26">
        <v>6000</v>
      </c>
      <c r="M407" s="26">
        <f ca="1">YEARFRAC(Q407,X407,1)</f>
        <v>87.112936344969199</v>
      </c>
      <c r="N407">
        <v>1937</v>
      </c>
      <c r="O407">
        <v>9</v>
      </c>
      <c r="P407">
        <v>8</v>
      </c>
      <c r="Q407" s="25">
        <f t="shared" si="12"/>
        <v>13766</v>
      </c>
      <c r="R407">
        <v>117.24</v>
      </c>
      <c r="S407" s="26">
        <v>21427700000000</v>
      </c>
      <c r="T407">
        <v>78.5</v>
      </c>
      <c r="U407">
        <v>9.6</v>
      </c>
      <c r="V407">
        <v>36.6</v>
      </c>
      <c r="W407" s="26">
        <v>328239523</v>
      </c>
      <c r="X407" s="25">
        <f t="shared" ca="1" si="13"/>
        <v>45584</v>
      </c>
    </row>
    <row r="408" spans="1:24">
      <c r="A408">
        <v>437</v>
      </c>
      <c r="B408" t="s">
        <v>469</v>
      </c>
      <c r="C408" t="s">
        <v>1581</v>
      </c>
      <c r="D408" t="s">
        <v>112</v>
      </c>
      <c r="E408" t="s">
        <v>662</v>
      </c>
      <c r="F408" t="s">
        <v>472</v>
      </c>
      <c r="G408" t="s">
        <v>469</v>
      </c>
      <c r="H408" s="28" t="b">
        <v>1</v>
      </c>
      <c r="I408" t="s">
        <v>1807</v>
      </c>
      <c r="J408" t="s">
        <v>1582</v>
      </c>
      <c r="K408" t="s">
        <v>1583</v>
      </c>
      <c r="L408" s="26">
        <v>5900</v>
      </c>
      <c r="M408" s="26">
        <f ca="1">YEARFRAC(Q408,X408,1)</f>
        <v>61.797403514969531</v>
      </c>
      <c r="N408">
        <v>1963</v>
      </c>
      <c r="O408">
        <v>1</v>
      </c>
      <c r="P408">
        <v>1</v>
      </c>
      <c r="Q408" s="25">
        <f t="shared" si="12"/>
        <v>23012</v>
      </c>
      <c r="R408">
        <v>125.08</v>
      </c>
      <c r="S408" s="26">
        <v>19910000000000</v>
      </c>
      <c r="T408">
        <v>77</v>
      </c>
      <c r="U408">
        <v>9.4</v>
      </c>
      <c r="V408">
        <v>59.2</v>
      </c>
      <c r="W408" s="26">
        <v>1397715000</v>
      </c>
      <c r="X408" s="25">
        <f t="shared" ca="1" si="13"/>
        <v>45584</v>
      </c>
    </row>
    <row r="409" spans="1:24">
      <c r="A409">
        <v>437</v>
      </c>
      <c r="B409" t="s">
        <v>79</v>
      </c>
      <c r="C409" t="s">
        <v>1584</v>
      </c>
      <c r="D409" t="s">
        <v>539</v>
      </c>
      <c r="E409" t="s">
        <v>540</v>
      </c>
      <c r="F409" t="s">
        <v>79</v>
      </c>
      <c r="G409" t="s">
        <v>79</v>
      </c>
      <c r="H409" s="28" t="b">
        <v>0</v>
      </c>
      <c r="I409" t="s">
        <v>1807</v>
      </c>
      <c r="J409" t="s">
        <v>1585</v>
      </c>
      <c r="K409" t="s">
        <v>1586</v>
      </c>
      <c r="L409" s="26">
        <v>5900</v>
      </c>
      <c r="M409" s="26">
        <f ca="1">YEARFRAC(Q409,X409,1)</f>
        <v>94.550995705928116</v>
      </c>
      <c r="N409">
        <v>1930</v>
      </c>
      <c r="O409">
        <v>4</v>
      </c>
      <c r="P409">
        <v>1</v>
      </c>
      <c r="Q409" s="25">
        <f t="shared" si="12"/>
        <v>11049</v>
      </c>
      <c r="R409">
        <v>113.27</v>
      </c>
      <c r="S409" s="26">
        <v>543649976166</v>
      </c>
      <c r="T409">
        <v>76.900000000000006</v>
      </c>
      <c r="U409">
        <v>14.9</v>
      </c>
      <c r="V409">
        <v>29.5</v>
      </c>
      <c r="W409" s="26">
        <v>69625582</v>
      </c>
      <c r="X409" s="25">
        <f t="shared" ca="1" si="13"/>
        <v>45584</v>
      </c>
    </row>
    <row r="410" spans="1:24">
      <c r="A410">
        <v>437</v>
      </c>
      <c r="B410" t="s">
        <v>56</v>
      </c>
      <c r="C410" t="s">
        <v>1587</v>
      </c>
      <c r="D410" t="s">
        <v>39</v>
      </c>
      <c r="E410" t="s">
        <v>1588</v>
      </c>
      <c r="F410" t="s">
        <v>211</v>
      </c>
      <c r="G410" t="s">
        <v>56</v>
      </c>
      <c r="H410" s="28" t="b">
        <v>1</v>
      </c>
      <c r="I410" t="s">
        <v>1807</v>
      </c>
      <c r="J410" t="s">
        <v>1589</v>
      </c>
      <c r="K410" t="s">
        <v>659</v>
      </c>
      <c r="L410" s="26">
        <v>5900</v>
      </c>
      <c r="M410" s="26">
        <f ca="1">YEARFRAC(Q410,X410,1)</f>
        <v>63.49075975359343</v>
      </c>
      <c r="N410">
        <v>1961</v>
      </c>
      <c r="O410">
        <v>4</v>
      </c>
      <c r="P410">
        <v>23</v>
      </c>
      <c r="Q410" s="25">
        <f t="shared" si="12"/>
        <v>22394</v>
      </c>
      <c r="R410">
        <v>117.24</v>
      </c>
      <c r="S410" s="26">
        <v>21427700000000</v>
      </c>
      <c r="T410">
        <v>78.5</v>
      </c>
      <c r="U410">
        <v>9.6</v>
      </c>
      <c r="V410">
        <v>36.6</v>
      </c>
      <c r="W410" s="26">
        <v>328239523</v>
      </c>
      <c r="X410" s="25">
        <f t="shared" ca="1" si="13"/>
        <v>45584</v>
      </c>
    </row>
    <row r="411" spans="1:24">
      <c r="A411">
        <v>437</v>
      </c>
      <c r="B411" t="s">
        <v>56</v>
      </c>
      <c r="C411" t="s">
        <v>1590</v>
      </c>
      <c r="D411" t="s">
        <v>39</v>
      </c>
      <c r="E411" t="s">
        <v>838</v>
      </c>
      <c r="F411" t="s">
        <v>1591</v>
      </c>
      <c r="G411" t="s">
        <v>56</v>
      </c>
      <c r="H411" s="28" t="b">
        <v>1</v>
      </c>
      <c r="I411" t="s">
        <v>1807</v>
      </c>
      <c r="J411" t="s">
        <v>1592</v>
      </c>
      <c r="K411" t="s">
        <v>1593</v>
      </c>
      <c r="L411" s="26">
        <v>5900</v>
      </c>
      <c r="M411" s="26">
        <f ca="1">YEARFRAC(Q411,X411,1)</f>
        <v>64.017142616460276</v>
      </c>
      <c r="N411">
        <v>1960</v>
      </c>
      <c r="O411">
        <v>10</v>
      </c>
      <c r="P411">
        <v>12</v>
      </c>
      <c r="Q411" s="25">
        <f t="shared" si="12"/>
        <v>22201</v>
      </c>
      <c r="R411">
        <v>117.24</v>
      </c>
      <c r="S411" s="26">
        <v>21427700000000</v>
      </c>
      <c r="T411">
        <v>78.5</v>
      </c>
      <c r="U411">
        <v>9.6</v>
      </c>
      <c r="V411">
        <v>36.6</v>
      </c>
      <c r="W411" s="26">
        <v>328239523</v>
      </c>
      <c r="X411" s="25">
        <f t="shared" ca="1" si="13"/>
        <v>45584</v>
      </c>
    </row>
    <row r="412" spans="1:24">
      <c r="A412">
        <v>437</v>
      </c>
      <c r="B412" t="s">
        <v>110</v>
      </c>
      <c r="C412" t="s">
        <v>1594</v>
      </c>
      <c r="D412" t="s">
        <v>112</v>
      </c>
      <c r="E412" t="s">
        <v>253</v>
      </c>
      <c r="F412" t="s">
        <v>1595</v>
      </c>
      <c r="G412" t="s">
        <v>110</v>
      </c>
      <c r="H412" s="28" t="b">
        <v>0</v>
      </c>
      <c r="I412" t="s">
        <v>1807</v>
      </c>
      <c r="J412" t="s">
        <v>1596</v>
      </c>
      <c r="K412" t="s">
        <v>1597</v>
      </c>
      <c r="L412" s="26">
        <v>5900</v>
      </c>
      <c r="M412" s="26">
        <f ca="1">YEARFRAC(Q412,X412,1)</f>
        <v>67.759069130732371</v>
      </c>
      <c r="N412">
        <v>1957</v>
      </c>
      <c r="O412">
        <v>1</v>
      </c>
      <c r="P412">
        <v>15</v>
      </c>
      <c r="Q412" s="25">
        <f t="shared" si="12"/>
        <v>20835</v>
      </c>
      <c r="R412">
        <v>125.08</v>
      </c>
      <c r="S412" s="26">
        <v>19910000000000</v>
      </c>
      <c r="T412">
        <v>77</v>
      </c>
      <c r="U412">
        <v>9.4</v>
      </c>
      <c r="V412">
        <v>59.2</v>
      </c>
      <c r="W412" s="26">
        <v>1397715000</v>
      </c>
      <c r="X412" s="25">
        <f t="shared" ca="1" si="13"/>
        <v>45584</v>
      </c>
    </row>
    <row r="413" spans="1:24">
      <c r="A413">
        <v>442</v>
      </c>
      <c r="B413" t="s">
        <v>56</v>
      </c>
      <c r="C413" t="s">
        <v>1598</v>
      </c>
      <c r="D413" t="s">
        <v>39</v>
      </c>
      <c r="E413" t="s">
        <v>210</v>
      </c>
      <c r="F413" t="s">
        <v>809</v>
      </c>
      <c r="G413" t="s">
        <v>56</v>
      </c>
      <c r="H413" s="28" t="b">
        <v>1</v>
      </c>
      <c r="I413" t="s">
        <v>1807</v>
      </c>
      <c r="J413" t="s">
        <v>1599</v>
      </c>
      <c r="K413" t="s">
        <v>1600</v>
      </c>
      <c r="L413" s="26">
        <v>5800</v>
      </c>
      <c r="M413" s="26">
        <f ca="1">YEARFRAC(Q413,X413,1)</f>
        <v>59.803599479377041</v>
      </c>
      <c r="N413">
        <v>1964</v>
      </c>
      <c r="O413">
        <v>12</v>
      </c>
      <c r="P413">
        <v>29</v>
      </c>
      <c r="Q413" s="25">
        <f t="shared" si="12"/>
        <v>23740</v>
      </c>
      <c r="R413">
        <v>117.24</v>
      </c>
      <c r="S413" s="26">
        <v>21427700000000</v>
      </c>
      <c r="T413">
        <v>78.5</v>
      </c>
      <c r="U413">
        <v>9.6</v>
      </c>
      <c r="V413">
        <v>36.6</v>
      </c>
      <c r="W413" s="26">
        <v>328239523</v>
      </c>
      <c r="X413" s="25">
        <f t="shared" ca="1" si="13"/>
        <v>45584</v>
      </c>
    </row>
    <row r="414" spans="1:24">
      <c r="A414">
        <v>442</v>
      </c>
      <c r="B414" t="s">
        <v>358</v>
      </c>
      <c r="C414" t="s">
        <v>1601</v>
      </c>
      <c r="D414" t="s">
        <v>1202</v>
      </c>
      <c r="E414" t="s">
        <v>1602</v>
      </c>
      <c r="F414" t="s">
        <v>555</v>
      </c>
      <c r="G414" t="s">
        <v>358</v>
      </c>
      <c r="H414" s="28" t="b">
        <v>0</v>
      </c>
      <c r="I414" t="s">
        <v>1807</v>
      </c>
      <c r="J414" t="s">
        <v>1603</v>
      </c>
      <c r="K414" t="s">
        <v>1604</v>
      </c>
      <c r="L414" s="26">
        <v>5800</v>
      </c>
      <c r="M414" s="26">
        <f ca="1">YEARFRAC(Q414,X414,1)</f>
        <v>76.984275184275177</v>
      </c>
      <c r="N414">
        <v>1947</v>
      </c>
      <c r="O414">
        <v>10</v>
      </c>
      <c r="P414">
        <v>25</v>
      </c>
      <c r="Q414" s="25">
        <f t="shared" si="12"/>
        <v>17465</v>
      </c>
      <c r="R414">
        <v>110.35</v>
      </c>
      <c r="S414" s="26">
        <v>348078018464</v>
      </c>
      <c r="T414">
        <v>81</v>
      </c>
      <c r="U414">
        <v>32.4</v>
      </c>
      <c r="V414">
        <v>23.8</v>
      </c>
      <c r="W414" s="26">
        <v>5818553</v>
      </c>
      <c r="X414" s="25">
        <f t="shared" ca="1" si="13"/>
        <v>45584</v>
      </c>
    </row>
    <row r="415" spans="1:24">
      <c r="A415">
        <v>442</v>
      </c>
      <c r="B415" t="s">
        <v>358</v>
      </c>
      <c r="C415" t="s">
        <v>1605</v>
      </c>
      <c r="D415" t="s">
        <v>39</v>
      </c>
      <c r="E415" t="s">
        <v>838</v>
      </c>
      <c r="F415" t="s">
        <v>524</v>
      </c>
      <c r="G415" t="s">
        <v>358</v>
      </c>
      <c r="H415" s="28" t="b">
        <v>1</v>
      </c>
      <c r="I415" t="s">
        <v>1807</v>
      </c>
      <c r="J415" t="s">
        <v>1606</v>
      </c>
      <c r="K415" t="s">
        <v>1056</v>
      </c>
      <c r="L415" s="26">
        <v>5800</v>
      </c>
      <c r="M415" s="26">
        <f ca="1">YEARFRAC(Q415,X415,1)</f>
        <v>72.222472247224715</v>
      </c>
      <c r="N415">
        <v>1952</v>
      </c>
      <c r="O415">
        <v>7</v>
      </c>
      <c r="P415">
        <v>29</v>
      </c>
      <c r="Q415" s="25">
        <f t="shared" si="12"/>
        <v>19204</v>
      </c>
      <c r="R415">
        <v>117.24</v>
      </c>
      <c r="S415" s="26">
        <v>21427700000000</v>
      </c>
      <c r="T415">
        <v>78.5</v>
      </c>
      <c r="U415">
        <v>9.6</v>
      </c>
      <c r="V415">
        <v>36.6</v>
      </c>
      <c r="W415" s="26">
        <v>328239523</v>
      </c>
      <c r="X415" s="25">
        <f t="shared" ca="1" si="13"/>
        <v>45584</v>
      </c>
    </row>
    <row r="416" spans="1:24">
      <c r="A416">
        <v>445</v>
      </c>
      <c r="B416" t="s">
        <v>279</v>
      </c>
      <c r="C416" t="s">
        <v>1607</v>
      </c>
      <c r="D416" t="s">
        <v>1608</v>
      </c>
      <c r="E416" t="s">
        <v>1609</v>
      </c>
      <c r="F416" t="s">
        <v>1610</v>
      </c>
      <c r="G416" t="s">
        <v>279</v>
      </c>
      <c r="H416" s="28" t="b">
        <v>1</v>
      </c>
      <c r="I416" t="s">
        <v>1807</v>
      </c>
      <c r="J416" t="s">
        <v>1611</v>
      </c>
      <c r="K416" t="s">
        <v>1612</v>
      </c>
      <c r="L416" s="26">
        <v>5700</v>
      </c>
      <c r="M416" s="26">
        <f ca="1">YEARFRAC(Q416,X416,1)</f>
        <v>58.077354988399073</v>
      </c>
      <c r="N416">
        <v>1966</v>
      </c>
      <c r="O416">
        <v>9</v>
      </c>
      <c r="P416">
        <v>21</v>
      </c>
      <c r="Q416" s="25">
        <f t="shared" si="12"/>
        <v>24371</v>
      </c>
      <c r="R416">
        <v>281.66000000000003</v>
      </c>
      <c r="S416" s="26">
        <v>153781069118</v>
      </c>
      <c r="T416">
        <v>71.599999999999994</v>
      </c>
      <c r="U416">
        <v>20.100000000000001</v>
      </c>
      <c r="V416">
        <v>45.2</v>
      </c>
      <c r="W416" s="26">
        <v>44385155</v>
      </c>
      <c r="X416" s="25">
        <f t="shared" ca="1" si="13"/>
        <v>45584</v>
      </c>
    </row>
    <row r="417" spans="1:24">
      <c r="A417">
        <v>445</v>
      </c>
      <c r="B417" t="s">
        <v>358</v>
      </c>
      <c r="C417" t="s">
        <v>1614</v>
      </c>
      <c r="D417" t="s">
        <v>39</v>
      </c>
      <c r="E417" t="s">
        <v>991</v>
      </c>
      <c r="F417" t="s">
        <v>1326</v>
      </c>
      <c r="G417" t="s">
        <v>358</v>
      </c>
      <c r="H417" s="28" t="b">
        <v>1</v>
      </c>
      <c r="I417" t="s">
        <v>1807</v>
      </c>
      <c r="J417" t="s">
        <v>1615</v>
      </c>
      <c r="K417" t="s">
        <v>197</v>
      </c>
      <c r="L417" s="26">
        <v>5700</v>
      </c>
      <c r="M417" s="26">
        <f ca="1">YEARFRAC(Q417,X417,1)</f>
        <v>90.093778205668201</v>
      </c>
      <c r="N417">
        <v>1934</v>
      </c>
      <c r="O417">
        <v>9</v>
      </c>
      <c r="P417">
        <v>15</v>
      </c>
      <c r="Q417" s="25">
        <f t="shared" si="12"/>
        <v>12677</v>
      </c>
      <c r="R417">
        <v>117.24</v>
      </c>
      <c r="S417" s="26">
        <v>21427700000000</v>
      </c>
      <c r="T417">
        <v>78.5</v>
      </c>
      <c r="U417">
        <v>9.6</v>
      </c>
      <c r="V417">
        <v>36.6</v>
      </c>
      <c r="W417" s="26">
        <v>328239523</v>
      </c>
      <c r="X417" s="25">
        <f t="shared" ca="1" si="13"/>
        <v>45584</v>
      </c>
    </row>
    <row r="418" spans="1:24">
      <c r="A418">
        <v>445</v>
      </c>
      <c r="B418" t="s">
        <v>299</v>
      </c>
      <c r="C418" t="s">
        <v>1616</v>
      </c>
      <c r="D418" t="s">
        <v>140</v>
      </c>
      <c r="E418" t="s">
        <v>1617</v>
      </c>
      <c r="F418" t="s">
        <v>410</v>
      </c>
      <c r="G418" t="s">
        <v>299</v>
      </c>
      <c r="H418" s="28" t="b">
        <v>0</v>
      </c>
      <c r="I418" t="s">
        <v>1807</v>
      </c>
      <c r="J418" t="s">
        <v>1618</v>
      </c>
      <c r="K418" t="s">
        <v>1152</v>
      </c>
      <c r="L418" s="26">
        <v>5700</v>
      </c>
      <c r="M418" s="26">
        <f ca="1">YEARFRAC(Q418,X418,1)</f>
        <v>94.797400501455371</v>
      </c>
      <c r="N418">
        <v>1930</v>
      </c>
      <c r="O418">
        <v>1</v>
      </c>
      <c r="P418">
        <v>1</v>
      </c>
      <c r="Q418" s="25">
        <f t="shared" si="12"/>
        <v>10959</v>
      </c>
      <c r="R418">
        <v>116.76</v>
      </c>
      <c r="S418" s="26">
        <v>1736425629520</v>
      </c>
      <c r="T418">
        <v>81.900000000000006</v>
      </c>
      <c r="U418">
        <v>12.8</v>
      </c>
      <c r="V418">
        <v>24.5</v>
      </c>
      <c r="W418" s="26">
        <v>36991981</v>
      </c>
      <c r="X418" s="25">
        <f t="shared" ca="1" si="13"/>
        <v>45584</v>
      </c>
    </row>
    <row r="419" spans="1:24">
      <c r="A419">
        <v>445</v>
      </c>
      <c r="B419" t="s">
        <v>469</v>
      </c>
      <c r="C419" t="s">
        <v>1619</v>
      </c>
      <c r="D419" t="s">
        <v>504</v>
      </c>
      <c r="E419" t="s">
        <v>505</v>
      </c>
      <c r="F419" t="s">
        <v>1218</v>
      </c>
      <c r="G419" t="s">
        <v>469</v>
      </c>
      <c r="H419" s="28" t="b">
        <v>0</v>
      </c>
      <c r="I419" t="s">
        <v>1807</v>
      </c>
      <c r="J419" t="s">
        <v>1620</v>
      </c>
      <c r="K419" t="s">
        <v>1621</v>
      </c>
      <c r="L419" s="26">
        <v>5700</v>
      </c>
      <c r="M419" s="26">
        <f ca="1">YEARFRAC(Q419,X419,1)</f>
        <v>73.206037959228979</v>
      </c>
      <c r="N419">
        <v>1951</v>
      </c>
      <c r="O419">
        <v>8</v>
      </c>
      <c r="P419">
        <v>5</v>
      </c>
      <c r="Q419" s="25">
        <f t="shared" si="12"/>
        <v>18845</v>
      </c>
      <c r="R419">
        <v>110.51</v>
      </c>
      <c r="S419" s="26">
        <v>530832908738</v>
      </c>
      <c r="T419">
        <v>82.5</v>
      </c>
      <c r="U419">
        <v>27.9</v>
      </c>
      <c r="V419">
        <v>49.1</v>
      </c>
      <c r="W419" s="26">
        <v>10285453</v>
      </c>
      <c r="X419" s="25">
        <f t="shared" ca="1" si="13"/>
        <v>45584</v>
      </c>
    </row>
    <row r="420" spans="1:24">
      <c r="A420">
        <v>445</v>
      </c>
      <c r="B420" t="s">
        <v>587</v>
      </c>
      <c r="C420" t="s">
        <v>1622</v>
      </c>
      <c r="D420" t="s">
        <v>177</v>
      </c>
      <c r="E420" t="s">
        <v>1623</v>
      </c>
      <c r="F420" t="s">
        <v>1194</v>
      </c>
      <c r="G420" t="s">
        <v>587</v>
      </c>
      <c r="H420" s="28" t="b">
        <v>0</v>
      </c>
      <c r="I420" t="s">
        <v>1807</v>
      </c>
      <c r="J420" t="s">
        <v>1624</v>
      </c>
      <c r="K420" t="s">
        <v>311</v>
      </c>
      <c r="L420" s="26">
        <v>5700</v>
      </c>
      <c r="M420" s="26">
        <f ca="1">YEARFRAC(Q420,X420,1)</f>
        <v>78.839151266255996</v>
      </c>
      <c r="N420">
        <v>1945</v>
      </c>
      <c r="O420">
        <v>12</v>
      </c>
      <c r="P420">
        <v>17</v>
      </c>
      <c r="Q420" s="25">
        <f t="shared" si="12"/>
        <v>16788</v>
      </c>
      <c r="R420">
        <v>99.55</v>
      </c>
      <c r="S420" s="26">
        <v>703082435360</v>
      </c>
      <c r="T420">
        <v>83.6</v>
      </c>
      <c r="U420">
        <v>10.1</v>
      </c>
      <c r="V420">
        <v>28.8</v>
      </c>
      <c r="W420" s="26">
        <v>8574832</v>
      </c>
      <c r="X420" s="25">
        <f t="shared" ca="1" si="13"/>
        <v>45584</v>
      </c>
    </row>
    <row r="421" spans="1:24">
      <c r="A421">
        <v>445</v>
      </c>
      <c r="B421" t="s">
        <v>56</v>
      </c>
      <c r="C421" t="s">
        <v>1625</v>
      </c>
      <c r="D421" t="s">
        <v>39</v>
      </c>
      <c r="E421" t="s">
        <v>68</v>
      </c>
      <c r="F421" t="s">
        <v>271</v>
      </c>
      <c r="G421" t="s">
        <v>56</v>
      </c>
      <c r="H421" s="28" t="b">
        <v>0</v>
      </c>
      <c r="I421" t="s">
        <v>1807</v>
      </c>
      <c r="J421" t="s">
        <v>1626</v>
      </c>
      <c r="K421" t="s">
        <v>454</v>
      </c>
      <c r="L421" s="26">
        <v>5700</v>
      </c>
      <c r="M421" s="26">
        <f ca="1">YEARFRAC(Q421,X421,1)</f>
        <v>52.962380855810181</v>
      </c>
      <c r="N421">
        <v>1971</v>
      </c>
      <c r="O421">
        <v>11</v>
      </c>
      <c r="P421">
        <v>2</v>
      </c>
      <c r="Q421" s="25">
        <f t="shared" si="12"/>
        <v>26239</v>
      </c>
      <c r="R421">
        <v>117.24</v>
      </c>
      <c r="S421" s="26">
        <v>21427700000000</v>
      </c>
      <c r="T421">
        <v>78.5</v>
      </c>
      <c r="U421">
        <v>9.6</v>
      </c>
      <c r="V421">
        <v>36.6</v>
      </c>
      <c r="W421" s="26">
        <v>328239523</v>
      </c>
      <c r="X421" s="25">
        <f t="shared" ca="1" si="13"/>
        <v>45584</v>
      </c>
    </row>
    <row r="422" spans="1:24">
      <c r="A422">
        <v>445</v>
      </c>
      <c r="B422" t="s">
        <v>56</v>
      </c>
      <c r="C422" t="s">
        <v>1627</v>
      </c>
      <c r="D422" t="s">
        <v>39</v>
      </c>
      <c r="E422" t="s">
        <v>1628</v>
      </c>
      <c r="F422" t="s">
        <v>271</v>
      </c>
      <c r="G422" t="s">
        <v>56</v>
      </c>
      <c r="H422" s="28" t="b">
        <v>0</v>
      </c>
      <c r="I422" t="s">
        <v>1807</v>
      </c>
      <c r="J422" t="s">
        <v>1626</v>
      </c>
      <c r="K422" t="s">
        <v>1629</v>
      </c>
      <c r="L422" s="26">
        <v>5700</v>
      </c>
      <c r="M422" s="26">
        <f ca="1">YEARFRAC(Q422,X422,1)</f>
        <v>60.548269826309408</v>
      </c>
      <c r="N422">
        <v>1964</v>
      </c>
      <c r="O422">
        <v>4</v>
      </c>
      <c r="P422">
        <v>1</v>
      </c>
      <c r="Q422" s="25">
        <f t="shared" si="12"/>
        <v>23468</v>
      </c>
      <c r="R422">
        <v>117.24</v>
      </c>
      <c r="S422" s="26">
        <v>21427700000000</v>
      </c>
      <c r="T422">
        <v>78.5</v>
      </c>
      <c r="U422">
        <v>9.6</v>
      </c>
      <c r="V422">
        <v>36.6</v>
      </c>
      <c r="W422" s="26">
        <v>328239523</v>
      </c>
      <c r="X422" s="25">
        <f t="shared" ca="1" si="13"/>
        <v>45584</v>
      </c>
    </row>
    <row r="423" spans="1:24">
      <c r="A423">
        <v>445</v>
      </c>
      <c r="B423" t="s">
        <v>56</v>
      </c>
      <c r="C423" t="s">
        <v>1630</v>
      </c>
      <c r="D423" t="s">
        <v>39</v>
      </c>
      <c r="E423" t="s">
        <v>68</v>
      </c>
      <c r="F423" t="s">
        <v>271</v>
      </c>
      <c r="G423" t="s">
        <v>56</v>
      </c>
      <c r="H423" s="28" t="b">
        <v>0</v>
      </c>
      <c r="I423" t="s">
        <v>1807</v>
      </c>
      <c r="J423" t="s">
        <v>1626</v>
      </c>
      <c r="K423" t="s">
        <v>531</v>
      </c>
      <c r="L423" s="26">
        <v>5700</v>
      </c>
      <c r="M423" s="26">
        <f ca="1">YEARFRAC(Q423,X423,1)</f>
        <v>58.186867749419953</v>
      </c>
      <c r="N423">
        <v>1966</v>
      </c>
      <c r="O423">
        <v>8</v>
      </c>
      <c r="P423">
        <v>12</v>
      </c>
      <c r="Q423" s="25">
        <f t="shared" si="12"/>
        <v>24331</v>
      </c>
      <c r="R423">
        <v>117.24</v>
      </c>
      <c r="S423" s="26">
        <v>21427700000000</v>
      </c>
      <c r="T423">
        <v>78.5</v>
      </c>
      <c r="U423">
        <v>9.6</v>
      </c>
      <c r="V423">
        <v>36.6</v>
      </c>
      <c r="W423" s="26">
        <v>328239523</v>
      </c>
      <c r="X423" s="25">
        <f t="shared" ca="1" si="13"/>
        <v>45584</v>
      </c>
    </row>
    <row r="424" spans="1:24">
      <c r="A424">
        <v>455</v>
      </c>
      <c r="B424" t="s">
        <v>299</v>
      </c>
      <c r="C424" t="s">
        <v>1631</v>
      </c>
      <c r="D424" t="s">
        <v>39</v>
      </c>
      <c r="E424" t="s">
        <v>599</v>
      </c>
      <c r="F424" t="s">
        <v>1632</v>
      </c>
      <c r="G424" t="s">
        <v>299</v>
      </c>
      <c r="H424" s="28" t="b">
        <v>0</v>
      </c>
      <c r="I424" t="s">
        <v>1807</v>
      </c>
      <c r="J424" t="s">
        <v>1633</v>
      </c>
      <c r="K424" t="s">
        <v>1634</v>
      </c>
      <c r="L424" s="26">
        <v>5600</v>
      </c>
      <c r="M424" s="26">
        <f ca="1">YEARFRAC(Q424,X424,1)</f>
        <v>81.53731094120397</v>
      </c>
      <c r="N424">
        <v>1943</v>
      </c>
      <c r="O424">
        <v>4</v>
      </c>
      <c r="P424">
        <v>6</v>
      </c>
      <c r="Q424" s="25">
        <f t="shared" si="12"/>
        <v>15802</v>
      </c>
      <c r="R424">
        <v>117.24</v>
      </c>
      <c r="S424" s="26">
        <v>21427700000000</v>
      </c>
      <c r="T424">
        <v>78.5</v>
      </c>
      <c r="U424">
        <v>9.6</v>
      </c>
      <c r="V424">
        <v>36.6</v>
      </c>
      <c r="W424" s="26">
        <v>328239523</v>
      </c>
      <c r="X424" s="25">
        <f t="shared" ca="1" si="13"/>
        <v>45584</v>
      </c>
    </row>
    <row r="425" spans="1:24">
      <c r="A425">
        <v>455</v>
      </c>
      <c r="B425" t="s">
        <v>175</v>
      </c>
      <c r="C425" t="s">
        <v>1635</v>
      </c>
      <c r="D425" t="s">
        <v>112</v>
      </c>
      <c r="E425" t="s">
        <v>253</v>
      </c>
      <c r="F425" t="s">
        <v>390</v>
      </c>
      <c r="G425" t="s">
        <v>175</v>
      </c>
      <c r="H425" s="28" t="b">
        <v>1</v>
      </c>
      <c r="I425" t="s">
        <v>1807</v>
      </c>
      <c r="J425" t="s">
        <v>1636</v>
      </c>
      <c r="K425" t="s">
        <v>1637</v>
      </c>
      <c r="L425" s="26">
        <v>5600</v>
      </c>
      <c r="M425" s="26">
        <f ca="1">YEARFRAC(Q425,X425,1)</f>
        <v>53.88297078002887</v>
      </c>
      <c r="N425">
        <v>1970</v>
      </c>
      <c r="O425">
        <v>12</v>
      </c>
      <c r="P425">
        <v>1</v>
      </c>
      <c r="Q425" s="25">
        <f t="shared" si="12"/>
        <v>25903</v>
      </c>
      <c r="R425">
        <v>125.08</v>
      </c>
      <c r="S425" s="26">
        <v>19910000000000</v>
      </c>
      <c r="T425">
        <v>77</v>
      </c>
      <c r="U425">
        <v>9.4</v>
      </c>
      <c r="V425">
        <v>59.2</v>
      </c>
      <c r="W425" s="26">
        <v>1397715000</v>
      </c>
      <c r="X425" s="25">
        <f t="shared" ca="1" si="13"/>
        <v>45584</v>
      </c>
    </row>
    <row r="426" spans="1:24">
      <c r="A426">
        <v>455</v>
      </c>
      <c r="B426" t="s">
        <v>37</v>
      </c>
      <c r="C426" t="s">
        <v>1882</v>
      </c>
      <c r="D426" t="s">
        <v>81</v>
      </c>
      <c r="E426" t="s">
        <v>295</v>
      </c>
      <c r="F426" t="s">
        <v>1639</v>
      </c>
      <c r="G426" t="s">
        <v>37</v>
      </c>
      <c r="H426" s="28" t="b">
        <v>0</v>
      </c>
      <c r="I426" t="s">
        <v>1807</v>
      </c>
      <c r="J426" t="s">
        <v>1640</v>
      </c>
      <c r="K426" t="s">
        <v>1641</v>
      </c>
      <c r="L426" s="26">
        <v>5600</v>
      </c>
      <c r="M426" s="26">
        <f ca="1">YEARFRAC(Q426,X426,1)</f>
        <v>82.624917535294898</v>
      </c>
      <c r="N426">
        <v>1942</v>
      </c>
      <c r="O426">
        <v>3</v>
      </c>
      <c r="P426">
        <v>5</v>
      </c>
      <c r="Q426" s="25">
        <f t="shared" si="12"/>
        <v>15405</v>
      </c>
      <c r="R426">
        <v>180.44</v>
      </c>
      <c r="S426" s="26">
        <v>2611000000000</v>
      </c>
      <c r="T426">
        <v>69.400000000000006</v>
      </c>
      <c r="U426">
        <v>11.2</v>
      </c>
      <c r="V426">
        <v>49.7</v>
      </c>
      <c r="W426" s="26">
        <v>1366417754</v>
      </c>
      <c r="X426" s="25">
        <f t="shared" ca="1" si="13"/>
        <v>45584</v>
      </c>
    </row>
    <row r="427" spans="1:24">
      <c r="A427">
        <v>455</v>
      </c>
      <c r="B427" t="s">
        <v>56</v>
      </c>
      <c r="C427" t="s">
        <v>1642</v>
      </c>
      <c r="D427" t="s">
        <v>39</v>
      </c>
      <c r="E427" t="s">
        <v>1643</v>
      </c>
      <c r="F427" t="s">
        <v>271</v>
      </c>
      <c r="G427" t="s">
        <v>56</v>
      </c>
      <c r="H427" s="28" t="b">
        <v>1</v>
      </c>
      <c r="I427" t="s">
        <v>1807</v>
      </c>
      <c r="J427" t="s">
        <v>1644</v>
      </c>
      <c r="K427" t="s">
        <v>213</v>
      </c>
      <c r="L427" s="26">
        <v>5600</v>
      </c>
      <c r="M427" s="26">
        <f ca="1">YEARFRAC(Q427,X427,1)</f>
        <v>89.091047364098202</v>
      </c>
      <c r="N427">
        <v>1935</v>
      </c>
      <c r="O427">
        <v>9</v>
      </c>
      <c r="P427">
        <v>16</v>
      </c>
      <c r="Q427" s="25">
        <f t="shared" si="12"/>
        <v>13043</v>
      </c>
      <c r="R427">
        <v>117.24</v>
      </c>
      <c r="S427" s="26">
        <v>21427700000000</v>
      </c>
      <c r="T427">
        <v>78.5</v>
      </c>
      <c r="U427">
        <v>9.6</v>
      </c>
      <c r="V427">
        <v>36.6</v>
      </c>
      <c r="W427" s="26">
        <v>328239523</v>
      </c>
      <c r="X427" s="25">
        <f t="shared" ca="1" si="13"/>
        <v>45584</v>
      </c>
    </row>
    <row r="428" spans="1:24">
      <c r="A428">
        <v>455</v>
      </c>
      <c r="B428" t="s">
        <v>358</v>
      </c>
      <c r="C428" t="s">
        <v>1645</v>
      </c>
      <c r="D428" t="s">
        <v>112</v>
      </c>
      <c r="E428" t="s">
        <v>253</v>
      </c>
      <c r="F428" t="s">
        <v>1646</v>
      </c>
      <c r="G428" t="s">
        <v>358</v>
      </c>
      <c r="H428" s="28" t="b">
        <v>1</v>
      </c>
      <c r="I428" t="s">
        <v>1807</v>
      </c>
      <c r="J428" t="s">
        <v>426</v>
      </c>
      <c r="K428" t="s">
        <v>1647</v>
      </c>
      <c r="L428" s="26">
        <v>5600</v>
      </c>
      <c r="M428" s="26">
        <f ca="1">YEARFRAC(Q428,X428,1)</f>
        <v>57.797403823459994</v>
      </c>
      <c r="N428">
        <v>1967</v>
      </c>
      <c r="O428">
        <v>1</v>
      </c>
      <c r="P428">
        <v>1</v>
      </c>
      <c r="Q428" s="25">
        <f t="shared" si="12"/>
        <v>24473</v>
      </c>
      <c r="R428">
        <v>125.08</v>
      </c>
      <c r="S428" s="26">
        <v>19910000000000</v>
      </c>
      <c r="T428">
        <v>77</v>
      </c>
      <c r="U428">
        <v>9.4</v>
      </c>
      <c r="V428">
        <v>59.2</v>
      </c>
      <c r="W428" s="26">
        <v>1397715000</v>
      </c>
      <c r="X428" s="25">
        <f t="shared" ca="1" si="13"/>
        <v>45584</v>
      </c>
    </row>
    <row r="429" spans="1:24">
      <c r="A429">
        <v>455</v>
      </c>
      <c r="B429" t="s">
        <v>56</v>
      </c>
      <c r="C429" t="s">
        <v>1648</v>
      </c>
      <c r="D429" t="s">
        <v>39</v>
      </c>
      <c r="E429" t="s">
        <v>1649</v>
      </c>
      <c r="F429" t="s">
        <v>1650</v>
      </c>
      <c r="G429" t="s">
        <v>56</v>
      </c>
      <c r="H429" s="28" t="b">
        <v>0</v>
      </c>
      <c r="I429" t="s">
        <v>1810</v>
      </c>
      <c r="J429" t="s">
        <v>1651</v>
      </c>
      <c r="K429" t="s">
        <v>1652</v>
      </c>
      <c r="L429" s="26">
        <v>5600</v>
      </c>
      <c r="M429" s="26">
        <f ca="1">YEARFRAC(Q429,X429,1)</f>
        <v>66.78097417456685</v>
      </c>
      <c r="N429">
        <v>1958</v>
      </c>
      <c r="O429">
        <v>1</v>
      </c>
      <c r="P429">
        <v>7</v>
      </c>
      <c r="Q429" s="25">
        <f t="shared" si="12"/>
        <v>21192</v>
      </c>
      <c r="R429">
        <v>117.24</v>
      </c>
      <c r="S429" s="26">
        <v>21427700000000</v>
      </c>
      <c r="T429">
        <v>78.5</v>
      </c>
      <c r="U429">
        <v>9.6</v>
      </c>
      <c r="V429">
        <v>36.6</v>
      </c>
      <c r="W429" s="26">
        <v>328239523</v>
      </c>
      <c r="X429" s="25">
        <f t="shared" ca="1" si="13"/>
        <v>45584</v>
      </c>
    </row>
    <row r="430" spans="1:24">
      <c r="A430">
        <v>455</v>
      </c>
      <c r="B430" t="s">
        <v>388</v>
      </c>
      <c r="C430" t="s">
        <v>1653</v>
      </c>
      <c r="D430" t="s">
        <v>39</v>
      </c>
      <c r="E430" t="s">
        <v>599</v>
      </c>
      <c r="F430" t="s">
        <v>1650</v>
      </c>
      <c r="G430" t="s">
        <v>388</v>
      </c>
      <c r="H430" s="28" t="b">
        <v>0</v>
      </c>
      <c r="I430" t="s">
        <v>1807</v>
      </c>
      <c r="J430" t="s">
        <v>1654</v>
      </c>
      <c r="K430" t="s">
        <v>531</v>
      </c>
      <c r="L430" s="26">
        <v>5600</v>
      </c>
      <c r="M430" s="26">
        <f ca="1">YEARFRAC(Q430,X430,1)</f>
        <v>71.063655030800817</v>
      </c>
      <c r="N430">
        <v>1953</v>
      </c>
      <c r="O430">
        <v>9</v>
      </c>
      <c r="P430">
        <v>26</v>
      </c>
      <c r="Q430" s="25">
        <f t="shared" si="12"/>
        <v>19628</v>
      </c>
      <c r="R430">
        <v>117.24</v>
      </c>
      <c r="S430" s="26">
        <v>21427700000000</v>
      </c>
      <c r="T430">
        <v>78.5</v>
      </c>
      <c r="U430">
        <v>9.6</v>
      </c>
      <c r="V430">
        <v>36.6</v>
      </c>
      <c r="W430" s="26">
        <v>328239523</v>
      </c>
      <c r="X430" s="25">
        <f t="shared" ca="1" si="13"/>
        <v>45584</v>
      </c>
    </row>
    <row r="431" spans="1:24">
      <c r="A431">
        <v>455</v>
      </c>
      <c r="B431" t="s">
        <v>203</v>
      </c>
      <c r="C431" t="s">
        <v>1655</v>
      </c>
      <c r="D431" t="s">
        <v>672</v>
      </c>
      <c r="E431" t="s">
        <v>1507</v>
      </c>
      <c r="F431" t="s">
        <v>1656</v>
      </c>
      <c r="G431" t="s">
        <v>203</v>
      </c>
      <c r="H431" s="28" t="b">
        <v>1</v>
      </c>
      <c r="I431" t="s">
        <v>1807</v>
      </c>
      <c r="J431" t="s">
        <v>1657</v>
      </c>
      <c r="K431" t="s">
        <v>1658</v>
      </c>
      <c r="L431" s="26">
        <v>5600</v>
      </c>
      <c r="M431" s="26">
        <f ca="1">YEARFRAC(Q431,X431,1)</f>
        <v>52.965118637193271</v>
      </c>
      <c r="N431">
        <v>1971</v>
      </c>
      <c r="O431">
        <v>11</v>
      </c>
      <c r="P431">
        <v>1</v>
      </c>
      <c r="Q431" s="25">
        <f t="shared" si="12"/>
        <v>26238</v>
      </c>
      <c r="R431">
        <v>108.15</v>
      </c>
      <c r="S431" s="26">
        <v>395098666122</v>
      </c>
      <c r="T431">
        <v>82.8</v>
      </c>
      <c r="U431">
        <v>23.1</v>
      </c>
      <c r="V431">
        <v>25.3</v>
      </c>
      <c r="W431" s="26">
        <v>9053300</v>
      </c>
      <c r="X431" s="25">
        <f t="shared" ca="1" si="13"/>
        <v>45584</v>
      </c>
    </row>
    <row r="432" spans="1:24">
      <c r="A432">
        <v>455</v>
      </c>
      <c r="B432" t="s">
        <v>358</v>
      </c>
      <c r="C432" t="s">
        <v>1659</v>
      </c>
      <c r="D432" t="s">
        <v>807</v>
      </c>
      <c r="E432" t="s">
        <v>808</v>
      </c>
      <c r="F432" t="s">
        <v>1660</v>
      </c>
      <c r="G432" t="s">
        <v>358</v>
      </c>
      <c r="H432" s="28" t="b">
        <v>1</v>
      </c>
      <c r="I432" t="s">
        <v>1807</v>
      </c>
      <c r="J432" t="s">
        <v>1661</v>
      </c>
      <c r="K432" t="s">
        <v>1662</v>
      </c>
      <c r="L432" s="26">
        <v>5600</v>
      </c>
      <c r="M432" s="26">
        <f ca="1">YEARFRAC(Q432,X432,1)</f>
        <v>66.989733059548257</v>
      </c>
      <c r="N432">
        <v>1957</v>
      </c>
      <c r="O432">
        <v>10</v>
      </c>
      <c r="P432">
        <v>23</v>
      </c>
      <c r="Q432" s="25">
        <f t="shared" si="12"/>
        <v>21116</v>
      </c>
      <c r="R432">
        <v>115.16</v>
      </c>
      <c r="S432" s="26">
        <v>2029000000000</v>
      </c>
      <c r="T432">
        <v>82.6</v>
      </c>
      <c r="U432">
        <v>15.6</v>
      </c>
      <c r="V432">
        <v>33.200000000000003</v>
      </c>
      <c r="W432" s="26">
        <v>51709098</v>
      </c>
      <c r="X432" s="25">
        <f t="shared" ca="1" si="13"/>
        <v>45584</v>
      </c>
    </row>
    <row r="433" spans="1:24">
      <c r="A433">
        <v>455</v>
      </c>
      <c r="B433" t="s">
        <v>37</v>
      </c>
      <c r="C433" t="s">
        <v>1663</v>
      </c>
      <c r="D433" t="s">
        <v>112</v>
      </c>
      <c r="E433" t="s">
        <v>834</v>
      </c>
      <c r="F433" t="s">
        <v>642</v>
      </c>
      <c r="G433" t="s">
        <v>37</v>
      </c>
      <c r="H433" s="28" t="b">
        <v>1</v>
      </c>
      <c r="I433" t="s">
        <v>1807</v>
      </c>
      <c r="J433" t="s">
        <v>775</v>
      </c>
      <c r="K433" t="s">
        <v>1664</v>
      </c>
      <c r="L433" s="26">
        <v>5600</v>
      </c>
      <c r="M433" s="26">
        <f ca="1">YEARFRAC(Q433,X433,1)</f>
        <v>60.797405861496337</v>
      </c>
      <c r="N433">
        <v>1964</v>
      </c>
      <c r="O433">
        <v>1</v>
      </c>
      <c r="P433">
        <v>1</v>
      </c>
      <c r="Q433" s="25">
        <f t="shared" si="12"/>
        <v>23377</v>
      </c>
      <c r="R433">
        <v>125.08</v>
      </c>
      <c r="S433" s="26">
        <v>19910000000000</v>
      </c>
      <c r="T433">
        <v>77</v>
      </c>
      <c r="U433">
        <v>9.4</v>
      </c>
      <c r="V433">
        <v>59.2</v>
      </c>
      <c r="W433" s="26">
        <v>1397715000</v>
      </c>
      <c r="X433" s="25">
        <f t="shared" ca="1" si="13"/>
        <v>45584</v>
      </c>
    </row>
    <row r="434" spans="1:24">
      <c r="A434">
        <v>466</v>
      </c>
      <c r="B434" t="s">
        <v>388</v>
      </c>
      <c r="C434" t="s">
        <v>1665</v>
      </c>
      <c r="D434" t="s">
        <v>39</v>
      </c>
      <c r="E434" t="s">
        <v>1666</v>
      </c>
      <c r="F434" t="s">
        <v>1667</v>
      </c>
      <c r="G434" t="s">
        <v>388</v>
      </c>
      <c r="H434" s="28" t="b">
        <v>0</v>
      </c>
      <c r="I434" t="s">
        <v>1807</v>
      </c>
      <c r="J434" t="s">
        <v>1668</v>
      </c>
      <c r="K434" t="s">
        <v>1669</v>
      </c>
      <c r="L434" s="26">
        <v>5500</v>
      </c>
      <c r="M434" s="26">
        <f ca="1">YEARFRAC(Q434,X434,1)</f>
        <v>75.307323750855574</v>
      </c>
      <c r="N434">
        <v>1949</v>
      </c>
      <c r="O434">
        <v>6</v>
      </c>
      <c r="P434">
        <v>29</v>
      </c>
      <c r="Q434" s="25">
        <f t="shared" si="12"/>
        <v>18078</v>
      </c>
      <c r="R434">
        <v>117.24</v>
      </c>
      <c r="S434" s="26">
        <v>21427700000000</v>
      </c>
      <c r="T434">
        <v>78.5</v>
      </c>
      <c r="U434">
        <v>9.6</v>
      </c>
      <c r="V434">
        <v>36.6</v>
      </c>
      <c r="W434" s="26">
        <v>328239523</v>
      </c>
      <c r="X434" s="25">
        <f t="shared" ca="1" si="13"/>
        <v>45584</v>
      </c>
    </row>
    <row r="435" spans="1:24">
      <c r="A435">
        <v>466</v>
      </c>
      <c r="B435" t="s">
        <v>66</v>
      </c>
      <c r="C435" t="s">
        <v>1670</v>
      </c>
      <c r="D435" t="s">
        <v>39</v>
      </c>
      <c r="E435" t="s">
        <v>1671</v>
      </c>
      <c r="F435" t="s">
        <v>992</v>
      </c>
      <c r="G435" t="s">
        <v>66</v>
      </c>
      <c r="H435" s="28" t="b">
        <v>0</v>
      </c>
      <c r="I435" t="s">
        <v>1807</v>
      </c>
      <c r="J435" t="s">
        <v>1672</v>
      </c>
      <c r="K435" t="s">
        <v>357</v>
      </c>
      <c r="L435" s="26">
        <v>5500</v>
      </c>
      <c r="M435" s="26">
        <f ca="1">YEARFRAC(Q435,X435,1)</f>
        <v>67.520876112251884</v>
      </c>
      <c r="N435">
        <v>1957</v>
      </c>
      <c r="O435">
        <v>4</v>
      </c>
      <c r="P435">
        <v>12</v>
      </c>
      <c r="Q435" s="25">
        <f t="shared" si="12"/>
        <v>20922</v>
      </c>
      <c r="R435">
        <v>117.24</v>
      </c>
      <c r="S435" s="26">
        <v>21427700000000</v>
      </c>
      <c r="T435">
        <v>78.5</v>
      </c>
      <c r="U435">
        <v>9.6</v>
      </c>
      <c r="V435">
        <v>36.6</v>
      </c>
      <c r="W435" s="26">
        <v>328239523</v>
      </c>
      <c r="X435" s="25">
        <f t="shared" ca="1" si="13"/>
        <v>45584</v>
      </c>
    </row>
    <row r="436" spans="1:24">
      <c r="A436">
        <v>466</v>
      </c>
      <c r="B436" t="s">
        <v>45</v>
      </c>
      <c r="C436" t="s">
        <v>1673</v>
      </c>
      <c r="D436" t="s">
        <v>39</v>
      </c>
      <c r="E436" t="s">
        <v>863</v>
      </c>
      <c r="F436" t="s">
        <v>1674</v>
      </c>
      <c r="G436" t="s">
        <v>45</v>
      </c>
      <c r="H436" s="28" t="b">
        <v>1</v>
      </c>
      <c r="I436" t="s">
        <v>1807</v>
      </c>
      <c r="J436" t="s">
        <v>1675</v>
      </c>
      <c r="K436" t="s">
        <v>197</v>
      </c>
      <c r="L436" s="26">
        <v>5500</v>
      </c>
      <c r="M436" s="26">
        <f ca="1">YEARFRAC(Q436,X436,1)</f>
        <v>34.20330100125156</v>
      </c>
      <c r="N436">
        <v>1990</v>
      </c>
      <c r="O436">
        <v>8</v>
      </c>
      <c r="P436">
        <v>6</v>
      </c>
      <c r="Q436" s="25">
        <f t="shared" si="12"/>
        <v>33091</v>
      </c>
      <c r="R436">
        <v>117.24</v>
      </c>
      <c r="S436" s="26">
        <v>21427700000000</v>
      </c>
      <c r="T436">
        <v>78.5</v>
      </c>
      <c r="U436">
        <v>9.6</v>
      </c>
      <c r="V436">
        <v>36.6</v>
      </c>
      <c r="W436" s="26">
        <v>328239523</v>
      </c>
      <c r="X436" s="25">
        <f t="shared" ca="1" si="13"/>
        <v>45584</v>
      </c>
    </row>
    <row r="437" spans="1:24">
      <c r="A437">
        <v>466</v>
      </c>
      <c r="B437" t="s">
        <v>45</v>
      </c>
      <c r="C437" t="s">
        <v>1676</v>
      </c>
      <c r="D437" t="s">
        <v>39</v>
      </c>
      <c r="E437" t="s">
        <v>863</v>
      </c>
      <c r="F437" t="s">
        <v>1677</v>
      </c>
      <c r="G437" t="s">
        <v>45</v>
      </c>
      <c r="H437" s="28" t="b">
        <v>1</v>
      </c>
      <c r="I437" t="s">
        <v>1807</v>
      </c>
      <c r="J437" t="s">
        <v>1675</v>
      </c>
      <c r="K437" t="s">
        <v>1056</v>
      </c>
      <c r="L437" s="26">
        <v>5500</v>
      </c>
      <c r="M437" s="26">
        <f ca="1">YEARFRAC(Q437,X437,1)</f>
        <v>36.107510173880875</v>
      </c>
      <c r="N437">
        <v>1988</v>
      </c>
      <c r="O437">
        <v>9</v>
      </c>
      <c r="P437">
        <v>9</v>
      </c>
      <c r="Q437" s="25">
        <f t="shared" si="12"/>
        <v>32395</v>
      </c>
      <c r="R437">
        <v>117.24</v>
      </c>
      <c r="S437" s="26">
        <v>21427700000000</v>
      </c>
      <c r="T437">
        <v>78.5</v>
      </c>
      <c r="U437">
        <v>9.6</v>
      </c>
      <c r="V437">
        <v>36.6</v>
      </c>
      <c r="W437" s="26">
        <v>328239523</v>
      </c>
      <c r="X437" s="25">
        <f t="shared" ca="1" si="13"/>
        <v>45584</v>
      </c>
    </row>
    <row r="438" spans="1:24">
      <c r="A438">
        <v>466</v>
      </c>
      <c r="B438" t="s">
        <v>257</v>
      </c>
      <c r="C438" t="s">
        <v>1883</v>
      </c>
      <c r="D438" t="s">
        <v>39</v>
      </c>
      <c r="E438" t="s">
        <v>1679</v>
      </c>
      <c r="F438" t="s">
        <v>1680</v>
      </c>
      <c r="G438" t="s">
        <v>257</v>
      </c>
      <c r="H438" s="28" t="b">
        <v>1</v>
      </c>
      <c r="I438" t="s">
        <v>1807</v>
      </c>
      <c r="J438" t="s">
        <v>1681</v>
      </c>
      <c r="K438" t="s">
        <v>1682</v>
      </c>
      <c r="L438" s="26">
        <v>5500</v>
      </c>
      <c r="M438" s="26">
        <f ca="1">YEARFRAC(Q438,X438,1)</f>
        <v>95.526351813826153</v>
      </c>
      <c r="N438">
        <v>1929</v>
      </c>
      <c r="O438">
        <v>4</v>
      </c>
      <c r="P438">
        <v>10</v>
      </c>
      <c r="Q438" s="25">
        <f t="shared" si="12"/>
        <v>10693</v>
      </c>
      <c r="R438">
        <v>117.24</v>
      </c>
      <c r="S438" s="26">
        <v>21427700000000</v>
      </c>
      <c r="T438">
        <v>78.5</v>
      </c>
      <c r="U438">
        <v>9.6</v>
      </c>
      <c r="V438">
        <v>36.6</v>
      </c>
      <c r="W438" s="26">
        <v>328239523</v>
      </c>
      <c r="X438" s="25">
        <f t="shared" ca="1" si="13"/>
        <v>45584</v>
      </c>
    </row>
    <row r="439" spans="1:24">
      <c r="A439">
        <v>466</v>
      </c>
      <c r="B439" t="s">
        <v>37</v>
      </c>
      <c r="C439" t="s">
        <v>1683</v>
      </c>
      <c r="D439" t="s">
        <v>687</v>
      </c>
      <c r="E439" t="s">
        <v>1684</v>
      </c>
      <c r="F439" t="s">
        <v>425</v>
      </c>
      <c r="G439" t="s">
        <v>37</v>
      </c>
      <c r="H439" s="28" t="b">
        <v>0</v>
      </c>
      <c r="I439" t="s">
        <v>1807</v>
      </c>
      <c r="J439" t="s">
        <v>1685</v>
      </c>
      <c r="K439" t="s">
        <v>1686</v>
      </c>
      <c r="L439" s="26">
        <v>5500</v>
      </c>
      <c r="M439" s="26">
        <f ca="1">YEARFRAC(Q439,X439,1)</f>
        <v>79.411362080766594</v>
      </c>
      <c r="N439">
        <v>1945</v>
      </c>
      <c r="O439">
        <v>5</v>
      </c>
      <c r="P439">
        <v>22</v>
      </c>
      <c r="Q439" s="25">
        <f t="shared" si="12"/>
        <v>16579</v>
      </c>
      <c r="R439">
        <v>110.62</v>
      </c>
      <c r="S439" s="26">
        <v>2001244392042</v>
      </c>
      <c r="T439">
        <v>82.9</v>
      </c>
      <c r="U439">
        <v>24.3</v>
      </c>
      <c r="V439">
        <v>59.1</v>
      </c>
      <c r="W439" s="26">
        <v>60297396</v>
      </c>
      <c r="X439" s="25">
        <f t="shared" ca="1" si="13"/>
        <v>45584</v>
      </c>
    </row>
    <row r="440" spans="1:24">
      <c r="A440">
        <v>466</v>
      </c>
      <c r="B440" t="s">
        <v>37</v>
      </c>
      <c r="C440" t="s">
        <v>1687</v>
      </c>
      <c r="D440" t="s">
        <v>39</v>
      </c>
      <c r="E440" t="s">
        <v>749</v>
      </c>
      <c r="F440" t="s">
        <v>1688</v>
      </c>
      <c r="G440" t="s">
        <v>37</v>
      </c>
      <c r="H440" s="28" t="b">
        <v>0</v>
      </c>
      <c r="I440" t="s">
        <v>1807</v>
      </c>
      <c r="J440" t="s">
        <v>1689</v>
      </c>
      <c r="K440" t="s">
        <v>1435</v>
      </c>
      <c r="L440" s="26">
        <v>5500</v>
      </c>
      <c r="M440" s="26">
        <f ca="1">YEARFRAC(Q440,X440,1)</f>
        <v>59.641341546885698</v>
      </c>
      <c r="N440">
        <v>1965</v>
      </c>
      <c r="O440">
        <v>2</v>
      </c>
      <c r="P440">
        <v>27</v>
      </c>
      <c r="Q440" s="25">
        <f t="shared" si="12"/>
        <v>23800</v>
      </c>
      <c r="R440">
        <v>117.24</v>
      </c>
      <c r="S440" s="26">
        <v>21427700000000</v>
      </c>
      <c r="T440">
        <v>78.5</v>
      </c>
      <c r="U440">
        <v>9.6</v>
      </c>
      <c r="V440">
        <v>36.6</v>
      </c>
      <c r="W440" s="26">
        <v>328239523</v>
      </c>
      <c r="X440" s="25">
        <f t="shared" ca="1" si="13"/>
        <v>45584</v>
      </c>
    </row>
    <row r="441" spans="1:24">
      <c r="A441">
        <v>466</v>
      </c>
      <c r="B441" t="s">
        <v>79</v>
      </c>
      <c r="C441" t="s">
        <v>1690</v>
      </c>
      <c r="D441" t="s">
        <v>140</v>
      </c>
      <c r="E441" t="s">
        <v>1617</v>
      </c>
      <c r="F441" t="s">
        <v>79</v>
      </c>
      <c r="G441" t="s">
        <v>79</v>
      </c>
      <c r="H441" s="28" t="b">
        <v>0</v>
      </c>
      <c r="I441" t="s">
        <v>1807</v>
      </c>
      <c r="J441" t="s">
        <v>1618</v>
      </c>
      <c r="K441" t="s">
        <v>357</v>
      </c>
      <c r="L441" s="26">
        <v>5500</v>
      </c>
      <c r="M441" s="26">
        <f ca="1">YEARFRAC(Q441,X441,1)</f>
        <v>96.581117696867068</v>
      </c>
      <c r="N441">
        <v>1928</v>
      </c>
      <c r="O441">
        <v>3</v>
      </c>
      <c r="P441">
        <v>20</v>
      </c>
      <c r="Q441" s="25">
        <f t="shared" si="12"/>
        <v>10307</v>
      </c>
      <c r="R441">
        <v>116.76</v>
      </c>
      <c r="S441" s="26">
        <v>1736425629520</v>
      </c>
      <c r="T441">
        <v>81.900000000000006</v>
      </c>
      <c r="U441">
        <v>12.8</v>
      </c>
      <c r="V441">
        <v>24.5</v>
      </c>
      <c r="W441" s="26">
        <v>36991981</v>
      </c>
      <c r="X441" s="25">
        <f t="shared" ca="1" si="13"/>
        <v>45584</v>
      </c>
    </row>
    <row r="442" spans="1:24">
      <c r="A442">
        <v>466</v>
      </c>
      <c r="B442" t="s">
        <v>257</v>
      </c>
      <c r="C442" t="s">
        <v>1884</v>
      </c>
      <c r="D442" t="s">
        <v>112</v>
      </c>
      <c r="E442" t="s">
        <v>662</v>
      </c>
      <c r="F442" t="s">
        <v>355</v>
      </c>
      <c r="G442" t="s">
        <v>257</v>
      </c>
      <c r="H442" s="28" t="b">
        <v>1</v>
      </c>
      <c r="I442" t="s">
        <v>1807</v>
      </c>
      <c r="J442" t="s">
        <v>638</v>
      </c>
      <c r="K442" t="s">
        <v>1692</v>
      </c>
      <c r="L442" s="26">
        <v>5500</v>
      </c>
      <c r="M442" s="26">
        <f ca="1">YEARFRAC(Q442,X442,1)</f>
        <v>69.635872966207756</v>
      </c>
      <c r="N442">
        <v>1955</v>
      </c>
      <c r="O442">
        <v>3</v>
      </c>
      <c r="P442">
        <v>1</v>
      </c>
      <c r="Q442" s="25">
        <f t="shared" si="12"/>
        <v>20149</v>
      </c>
      <c r="R442">
        <v>125.08</v>
      </c>
      <c r="S442" s="26">
        <v>19910000000000</v>
      </c>
      <c r="T442">
        <v>77</v>
      </c>
      <c r="U442">
        <v>9.4</v>
      </c>
      <c r="V442">
        <v>59.2</v>
      </c>
      <c r="W442" s="26">
        <v>1397715000</v>
      </c>
      <c r="X442" s="25">
        <f t="shared" ca="1" si="13"/>
        <v>45584</v>
      </c>
    </row>
    <row r="443" spans="1:24">
      <c r="A443">
        <v>466</v>
      </c>
      <c r="B443" t="s">
        <v>358</v>
      </c>
      <c r="C443" t="s">
        <v>1885</v>
      </c>
      <c r="D443" t="s">
        <v>165</v>
      </c>
      <c r="E443" t="s">
        <v>966</v>
      </c>
      <c r="F443" t="s">
        <v>524</v>
      </c>
      <c r="G443" t="s">
        <v>358</v>
      </c>
      <c r="H443" s="28" t="b">
        <v>1</v>
      </c>
      <c r="I443" t="s">
        <v>1807</v>
      </c>
      <c r="J443" t="s">
        <v>1694</v>
      </c>
      <c r="K443" t="s">
        <v>1548</v>
      </c>
      <c r="L443" s="26">
        <v>5500</v>
      </c>
      <c r="M443" s="26">
        <f ca="1">YEARFRAC(Q443,X443,1)</f>
        <v>83.375770020533878</v>
      </c>
      <c r="N443">
        <v>1941</v>
      </c>
      <c r="O443">
        <v>6</v>
      </c>
      <c r="P443">
        <v>4</v>
      </c>
      <c r="Q443" s="25">
        <f t="shared" si="12"/>
        <v>15131</v>
      </c>
      <c r="R443">
        <v>112.85</v>
      </c>
      <c r="S443" s="26">
        <v>3845630030824</v>
      </c>
      <c r="T443">
        <v>80.900000000000006</v>
      </c>
      <c r="U443">
        <v>11.5</v>
      </c>
      <c r="V443">
        <v>48.8</v>
      </c>
      <c r="W443" s="26">
        <v>83132799</v>
      </c>
      <c r="X443" s="25">
        <f t="shared" ca="1" si="13"/>
        <v>45584</v>
      </c>
    </row>
    <row r="444" spans="1:24">
      <c r="A444">
        <v>466</v>
      </c>
      <c r="B444" t="s">
        <v>56</v>
      </c>
      <c r="C444" t="s">
        <v>1695</v>
      </c>
      <c r="D444" t="s">
        <v>165</v>
      </c>
      <c r="E444" t="s">
        <v>1696</v>
      </c>
      <c r="F444" t="s">
        <v>524</v>
      </c>
      <c r="G444" t="s">
        <v>56</v>
      </c>
      <c r="H444" s="28" t="b">
        <v>0</v>
      </c>
      <c r="I444" t="s">
        <v>1807</v>
      </c>
      <c r="J444" t="s">
        <v>1697</v>
      </c>
      <c r="K444" t="s">
        <v>1698</v>
      </c>
      <c r="L444" s="26">
        <v>5500</v>
      </c>
      <c r="M444" s="26">
        <f ca="1">YEARFRAC(Q444,X444,1)</f>
        <v>59.797399041752222</v>
      </c>
      <c r="N444">
        <v>1965</v>
      </c>
      <c r="O444">
        <v>1</v>
      </c>
      <c r="P444">
        <v>1</v>
      </c>
      <c r="Q444" s="25">
        <f t="shared" si="12"/>
        <v>23743</v>
      </c>
      <c r="R444">
        <v>112.85</v>
      </c>
      <c r="S444" s="26">
        <v>3845630030824</v>
      </c>
      <c r="T444">
        <v>80.900000000000006</v>
      </c>
      <c r="U444">
        <v>11.5</v>
      </c>
      <c r="V444">
        <v>48.8</v>
      </c>
      <c r="W444" s="26">
        <v>83132799</v>
      </c>
      <c r="X444" s="25">
        <f t="shared" ca="1" si="13"/>
        <v>45584</v>
      </c>
    </row>
    <row r="445" spans="1:24">
      <c r="A445">
        <v>466</v>
      </c>
      <c r="B445" t="s">
        <v>257</v>
      </c>
      <c r="C445" t="s">
        <v>1699</v>
      </c>
      <c r="D445" t="s">
        <v>39</v>
      </c>
      <c r="E445" t="s">
        <v>1700</v>
      </c>
      <c r="F445" t="s">
        <v>1178</v>
      </c>
      <c r="G445" t="s">
        <v>257</v>
      </c>
      <c r="H445" s="28" t="b">
        <v>1</v>
      </c>
      <c r="I445" t="s">
        <v>1807</v>
      </c>
      <c r="J445" t="s">
        <v>1179</v>
      </c>
      <c r="K445" t="s">
        <v>1701</v>
      </c>
      <c r="L445" s="26">
        <v>5500</v>
      </c>
      <c r="M445" s="26">
        <f ca="1">YEARFRAC(Q445,X445,1)</f>
        <v>68.159504820854664</v>
      </c>
      <c r="N445">
        <v>1956</v>
      </c>
      <c r="O445">
        <v>8</v>
      </c>
      <c r="P445">
        <v>21</v>
      </c>
      <c r="Q445" s="25">
        <f t="shared" si="12"/>
        <v>20688</v>
      </c>
      <c r="R445">
        <v>117.24</v>
      </c>
      <c r="S445" s="26">
        <v>21427700000000</v>
      </c>
      <c r="T445">
        <v>78.5</v>
      </c>
      <c r="U445">
        <v>9.6</v>
      </c>
      <c r="V445">
        <v>36.6</v>
      </c>
      <c r="W445" s="26">
        <v>328239523</v>
      </c>
      <c r="X445" s="25">
        <f t="shared" ca="1" si="13"/>
        <v>45584</v>
      </c>
    </row>
    <row r="446" spans="1:24">
      <c r="A446">
        <v>466</v>
      </c>
      <c r="B446" t="s">
        <v>66</v>
      </c>
      <c r="C446" t="s">
        <v>1702</v>
      </c>
      <c r="D446" t="s">
        <v>39</v>
      </c>
      <c r="E446" t="s">
        <v>1703</v>
      </c>
      <c r="F446" t="s">
        <v>992</v>
      </c>
      <c r="G446" t="s">
        <v>66</v>
      </c>
      <c r="H446" s="28" t="b">
        <v>0</v>
      </c>
      <c r="I446" t="s">
        <v>1810</v>
      </c>
      <c r="J446" t="s">
        <v>1704</v>
      </c>
      <c r="K446" t="s">
        <v>1705</v>
      </c>
      <c r="L446" s="26">
        <v>5500</v>
      </c>
      <c r="M446" s="26">
        <f ca="1">YEARFRAC(Q446,X446,1)</f>
        <v>79.767282683093768</v>
      </c>
      <c r="N446">
        <v>1945</v>
      </c>
      <c r="O446">
        <v>1</v>
      </c>
      <c r="P446">
        <v>12</v>
      </c>
      <c r="Q446" s="25">
        <f t="shared" si="12"/>
        <v>16449</v>
      </c>
      <c r="R446">
        <v>117.24</v>
      </c>
      <c r="S446" s="26">
        <v>21427700000000</v>
      </c>
      <c r="T446">
        <v>78.5</v>
      </c>
      <c r="U446">
        <v>9.6</v>
      </c>
      <c r="V446">
        <v>36.6</v>
      </c>
      <c r="W446" s="26">
        <v>328239523</v>
      </c>
      <c r="X446" s="25">
        <f t="shared" ca="1" si="13"/>
        <v>45584</v>
      </c>
    </row>
    <row r="447" spans="1:24">
      <c r="A447">
        <v>466</v>
      </c>
      <c r="B447" t="s">
        <v>56</v>
      </c>
      <c r="C447" t="s">
        <v>1706</v>
      </c>
      <c r="D447" t="s">
        <v>39</v>
      </c>
      <c r="E447" t="s">
        <v>68</v>
      </c>
      <c r="F447" t="s">
        <v>211</v>
      </c>
      <c r="G447" t="s">
        <v>56</v>
      </c>
      <c r="H447" s="28" t="b">
        <v>1</v>
      </c>
      <c r="I447" t="s">
        <v>1807</v>
      </c>
      <c r="J447" t="s">
        <v>1707</v>
      </c>
      <c r="K447" t="s">
        <v>1708</v>
      </c>
      <c r="L447" s="26">
        <v>5500</v>
      </c>
      <c r="M447" s="26">
        <f ca="1">YEARFRAC(Q447,X447,1)</f>
        <v>80.156763334009327</v>
      </c>
      <c r="N447">
        <v>1944</v>
      </c>
      <c r="O447">
        <v>8</v>
      </c>
      <c r="P447">
        <v>22</v>
      </c>
      <c r="Q447" s="25">
        <f t="shared" si="12"/>
        <v>16306</v>
      </c>
      <c r="R447">
        <v>117.24</v>
      </c>
      <c r="S447" s="26">
        <v>21427700000000</v>
      </c>
      <c r="T447">
        <v>78.5</v>
      </c>
      <c r="U447">
        <v>9.6</v>
      </c>
      <c r="V447">
        <v>36.6</v>
      </c>
      <c r="W447" s="26">
        <v>328239523</v>
      </c>
      <c r="X447" s="25">
        <f t="shared" ca="1" si="13"/>
        <v>45584</v>
      </c>
    </row>
    <row r="448" spans="1:24">
      <c r="A448">
        <v>466</v>
      </c>
      <c r="B448" t="s">
        <v>358</v>
      </c>
      <c r="C448" t="s">
        <v>1886</v>
      </c>
      <c r="D448" t="s">
        <v>687</v>
      </c>
      <c r="E448" t="s">
        <v>1710</v>
      </c>
      <c r="F448" t="s">
        <v>1711</v>
      </c>
      <c r="G448" t="s">
        <v>358</v>
      </c>
      <c r="H448" s="28" t="b">
        <v>1</v>
      </c>
      <c r="I448" t="s">
        <v>1807</v>
      </c>
      <c r="J448" t="s">
        <v>1712</v>
      </c>
      <c r="K448" t="s">
        <v>1713</v>
      </c>
      <c r="L448" s="26">
        <v>5500</v>
      </c>
      <c r="M448" s="26">
        <f ca="1">YEARFRAC(Q448,X448,1)</f>
        <v>81.583853627591736</v>
      </c>
      <c r="N448">
        <v>1943</v>
      </c>
      <c r="O448">
        <v>3</v>
      </c>
      <c r="P448">
        <v>20</v>
      </c>
      <c r="Q448" s="25">
        <f t="shared" si="12"/>
        <v>15785</v>
      </c>
      <c r="R448">
        <v>110.62</v>
      </c>
      <c r="S448" s="26">
        <v>2001244392042</v>
      </c>
      <c r="T448">
        <v>82.9</v>
      </c>
      <c r="U448">
        <v>24.3</v>
      </c>
      <c r="V448">
        <v>59.1</v>
      </c>
      <c r="W448" s="26">
        <v>60297396</v>
      </c>
      <c r="X448" s="25">
        <f t="shared" ca="1" si="13"/>
        <v>45584</v>
      </c>
    </row>
    <row r="449" spans="1:24">
      <c r="A449">
        <v>466</v>
      </c>
      <c r="B449" t="s">
        <v>66</v>
      </c>
      <c r="C449" t="s">
        <v>1714</v>
      </c>
      <c r="D449" t="s">
        <v>39</v>
      </c>
      <c r="E449" t="s">
        <v>1715</v>
      </c>
      <c r="F449" t="s">
        <v>992</v>
      </c>
      <c r="G449" t="s">
        <v>66</v>
      </c>
      <c r="H449" s="28" t="b">
        <v>0</v>
      </c>
      <c r="I449" t="s">
        <v>1810</v>
      </c>
      <c r="J449" t="s">
        <v>1716</v>
      </c>
      <c r="K449" t="s">
        <v>1717</v>
      </c>
      <c r="L449" s="26">
        <v>5500</v>
      </c>
      <c r="M449" s="26">
        <f ca="1">YEARFRAC(Q449,X449,1)</f>
        <v>82.512666578704312</v>
      </c>
      <c r="N449">
        <v>1942</v>
      </c>
      <c r="O449">
        <v>4</v>
      </c>
      <c r="P449">
        <v>15</v>
      </c>
      <c r="Q449" s="25">
        <f t="shared" si="12"/>
        <v>15446</v>
      </c>
      <c r="R449">
        <v>117.24</v>
      </c>
      <c r="S449" s="26">
        <v>21427700000000</v>
      </c>
      <c r="T449">
        <v>78.5</v>
      </c>
      <c r="U449">
        <v>9.6</v>
      </c>
      <c r="V449">
        <v>36.6</v>
      </c>
      <c r="W449" s="26">
        <v>328239523</v>
      </c>
      <c r="X449" s="25">
        <f t="shared" ca="1" si="13"/>
        <v>45584</v>
      </c>
    </row>
    <row r="450" spans="1:24">
      <c r="A450">
        <v>466</v>
      </c>
      <c r="B450" t="s">
        <v>45</v>
      </c>
      <c r="C450" t="s">
        <v>1718</v>
      </c>
      <c r="D450" t="s">
        <v>281</v>
      </c>
      <c r="E450" t="s">
        <v>614</v>
      </c>
      <c r="F450" t="s">
        <v>738</v>
      </c>
      <c r="G450" t="s">
        <v>45</v>
      </c>
      <c r="H450" s="28" t="b">
        <v>1</v>
      </c>
      <c r="I450" t="s">
        <v>1807</v>
      </c>
      <c r="J450" t="s">
        <v>1719</v>
      </c>
      <c r="K450" t="s">
        <v>932</v>
      </c>
      <c r="L450" s="26">
        <v>5500</v>
      </c>
      <c r="M450" s="26">
        <f ca="1">YEARFRAC(Q450,X450,1)</f>
        <v>69.551001251564458</v>
      </c>
      <c r="N450">
        <v>1955</v>
      </c>
      <c r="O450">
        <v>4</v>
      </c>
      <c r="P450">
        <v>1</v>
      </c>
      <c r="Q450" s="25">
        <f t="shared" si="12"/>
        <v>20180</v>
      </c>
      <c r="R450">
        <v>119.8</v>
      </c>
      <c r="S450" s="26">
        <v>1392680589329</v>
      </c>
      <c r="T450">
        <v>82.7</v>
      </c>
      <c r="U450">
        <v>23</v>
      </c>
      <c r="V450">
        <v>47.4</v>
      </c>
      <c r="W450" s="26">
        <v>25766605</v>
      </c>
      <c r="X450" s="25">
        <f t="shared" ca="1" si="13"/>
        <v>45584</v>
      </c>
    </row>
    <row r="451" spans="1:24">
      <c r="A451">
        <v>466</v>
      </c>
      <c r="B451" t="s">
        <v>79</v>
      </c>
      <c r="C451" t="s">
        <v>1720</v>
      </c>
      <c r="D451" t="s">
        <v>112</v>
      </c>
      <c r="E451" t="s">
        <v>160</v>
      </c>
      <c r="F451" t="s">
        <v>1660</v>
      </c>
      <c r="G451" t="s">
        <v>79</v>
      </c>
      <c r="H451" s="28" t="b">
        <v>1</v>
      </c>
      <c r="I451" t="s">
        <v>1810</v>
      </c>
      <c r="J451" t="s">
        <v>732</v>
      </c>
      <c r="K451" t="s">
        <v>1721</v>
      </c>
      <c r="L451" s="26">
        <v>5500</v>
      </c>
      <c r="M451" s="26">
        <f ca="1">YEARFRAC(Q451,X451,1)</f>
        <v>57.797403823459994</v>
      </c>
      <c r="N451">
        <v>1967</v>
      </c>
      <c r="O451">
        <v>1</v>
      </c>
      <c r="P451">
        <v>1</v>
      </c>
      <c r="Q451" s="25">
        <f t="shared" ref="Q451:Q476" si="14">DATE(N451,O451,P451)</f>
        <v>24473</v>
      </c>
      <c r="R451">
        <v>125.08</v>
      </c>
      <c r="S451" s="26">
        <v>19910000000000</v>
      </c>
      <c r="T451">
        <v>77</v>
      </c>
      <c r="U451">
        <v>9.4</v>
      </c>
      <c r="V451">
        <v>59.2</v>
      </c>
      <c r="W451" s="26">
        <v>1397715000</v>
      </c>
      <c r="X451" s="25">
        <f t="shared" ref="X451:X476" ca="1" si="15">TODAY()</f>
        <v>45584</v>
      </c>
    </row>
    <row r="452" spans="1:24">
      <c r="A452">
        <v>486</v>
      </c>
      <c r="B452" t="s">
        <v>28</v>
      </c>
      <c r="C452" t="s">
        <v>1722</v>
      </c>
      <c r="D452" t="s">
        <v>687</v>
      </c>
      <c r="E452" t="s">
        <v>688</v>
      </c>
      <c r="F452" t="s">
        <v>172</v>
      </c>
      <c r="G452" t="s">
        <v>28</v>
      </c>
      <c r="H452" s="28" t="b">
        <v>1</v>
      </c>
      <c r="I452" t="s">
        <v>1807</v>
      </c>
      <c r="J452" t="s">
        <v>1723</v>
      </c>
      <c r="K452" t="s">
        <v>1724</v>
      </c>
      <c r="L452" s="26">
        <v>5400</v>
      </c>
      <c r="M452" s="26">
        <f ca="1">YEARFRAC(Q452,X452,1)</f>
        <v>78.797400797088898</v>
      </c>
      <c r="N452">
        <v>1946</v>
      </c>
      <c r="O452">
        <v>1</v>
      </c>
      <c r="P452">
        <v>1</v>
      </c>
      <c r="Q452" s="25">
        <f t="shared" si="14"/>
        <v>16803</v>
      </c>
      <c r="R452">
        <v>110.62</v>
      </c>
      <c r="S452" s="26">
        <v>2001244392042</v>
      </c>
      <c r="T452">
        <v>82.9</v>
      </c>
      <c r="U452">
        <v>24.3</v>
      </c>
      <c r="V452">
        <v>59.1</v>
      </c>
      <c r="W452" s="26">
        <v>60297396</v>
      </c>
      <c r="X452" s="25">
        <f t="shared" ca="1" si="15"/>
        <v>45584</v>
      </c>
    </row>
    <row r="453" spans="1:24">
      <c r="A453">
        <v>486</v>
      </c>
      <c r="B453" t="s">
        <v>257</v>
      </c>
      <c r="C453" t="s">
        <v>1887</v>
      </c>
      <c r="D453" t="s">
        <v>81</v>
      </c>
      <c r="E453" t="s">
        <v>82</v>
      </c>
      <c r="F453" t="s">
        <v>563</v>
      </c>
      <c r="G453" t="s">
        <v>257</v>
      </c>
      <c r="H453" s="28" t="b">
        <v>0</v>
      </c>
      <c r="I453" t="s">
        <v>1807</v>
      </c>
      <c r="J453" t="s">
        <v>1726</v>
      </c>
      <c r="K453" t="s">
        <v>1727</v>
      </c>
      <c r="L453" s="26">
        <v>5400</v>
      </c>
      <c r="M453" s="26">
        <f ca="1">YEARFRAC(Q453,X453,1)</f>
        <v>83.501711156741962</v>
      </c>
      <c r="N453">
        <v>1941</v>
      </c>
      <c r="O453">
        <v>4</v>
      </c>
      <c r="P453">
        <v>19</v>
      </c>
      <c r="Q453" s="25">
        <f t="shared" si="14"/>
        <v>15085</v>
      </c>
      <c r="R453">
        <v>180.44</v>
      </c>
      <c r="S453" s="26">
        <v>2611000000000</v>
      </c>
      <c r="T453">
        <v>69.400000000000006</v>
      </c>
      <c r="U453">
        <v>11.2</v>
      </c>
      <c r="V453">
        <v>49.7</v>
      </c>
      <c r="W453" s="26">
        <v>1366417754</v>
      </c>
      <c r="X453" s="25">
        <f t="shared" ca="1" si="15"/>
        <v>45584</v>
      </c>
    </row>
    <row r="454" spans="1:24">
      <c r="A454">
        <v>486</v>
      </c>
      <c r="B454" t="s">
        <v>56</v>
      </c>
      <c r="C454" t="s">
        <v>1728</v>
      </c>
      <c r="D454" t="s">
        <v>39</v>
      </c>
      <c r="E454" t="s">
        <v>1729</v>
      </c>
      <c r="F454" t="s">
        <v>1730</v>
      </c>
      <c r="G454" t="s">
        <v>56</v>
      </c>
      <c r="H454" s="28" t="b">
        <v>0</v>
      </c>
      <c r="I454" t="s">
        <v>1807</v>
      </c>
      <c r="J454" t="s">
        <v>1731</v>
      </c>
      <c r="K454" t="s">
        <v>1732</v>
      </c>
      <c r="L454" s="26">
        <v>5400</v>
      </c>
      <c r="M454" s="26">
        <f ca="1">YEARFRAC(Q454,X454,1)</f>
        <v>44.783719656871696</v>
      </c>
      <c r="N454">
        <v>1980</v>
      </c>
      <c r="O454">
        <v>1</v>
      </c>
      <c r="P454">
        <v>6</v>
      </c>
      <c r="Q454" s="25">
        <f t="shared" si="14"/>
        <v>29226</v>
      </c>
      <c r="R454">
        <v>117.24</v>
      </c>
      <c r="S454" s="26">
        <v>21427700000000</v>
      </c>
      <c r="T454">
        <v>78.5</v>
      </c>
      <c r="U454">
        <v>9.6</v>
      </c>
      <c r="V454">
        <v>36.6</v>
      </c>
      <c r="W454" s="26">
        <v>328239523</v>
      </c>
      <c r="X454" s="25">
        <f t="shared" ca="1" si="15"/>
        <v>45584</v>
      </c>
    </row>
    <row r="455" spans="1:24">
      <c r="A455">
        <v>486</v>
      </c>
      <c r="B455" t="s">
        <v>45</v>
      </c>
      <c r="C455" t="s">
        <v>1733</v>
      </c>
      <c r="D455" t="s">
        <v>562</v>
      </c>
      <c r="E455" t="s">
        <v>562</v>
      </c>
      <c r="F455" t="s">
        <v>1575</v>
      </c>
      <c r="G455" t="s">
        <v>45</v>
      </c>
      <c r="H455" s="28" t="b">
        <v>1</v>
      </c>
      <c r="I455" t="s">
        <v>1807</v>
      </c>
      <c r="J455" t="s">
        <v>1734</v>
      </c>
      <c r="K455" t="s">
        <v>1735</v>
      </c>
      <c r="L455" s="26">
        <v>5400</v>
      </c>
      <c r="M455" s="26">
        <f ca="1">YEARFRAC(Q455,X455,1)</f>
        <v>69.674202127659569</v>
      </c>
      <c r="N455">
        <v>1955</v>
      </c>
      <c r="O455">
        <v>2</v>
      </c>
      <c r="P455">
        <v>15</v>
      </c>
      <c r="Q455" s="25">
        <f t="shared" si="14"/>
        <v>20135</v>
      </c>
      <c r="R455">
        <v>114.41</v>
      </c>
      <c r="S455" s="26">
        <v>372062527489</v>
      </c>
      <c r="T455">
        <v>83.1</v>
      </c>
      <c r="U455">
        <v>13.1</v>
      </c>
      <c r="V455">
        <v>21</v>
      </c>
      <c r="W455" s="26">
        <v>5703569</v>
      </c>
      <c r="X455" s="25">
        <f t="shared" ca="1" si="15"/>
        <v>45584</v>
      </c>
    </row>
    <row r="456" spans="1:24">
      <c r="A456">
        <v>486</v>
      </c>
      <c r="B456" t="s">
        <v>79</v>
      </c>
      <c r="C456" t="s">
        <v>1736</v>
      </c>
      <c r="D456" t="s">
        <v>112</v>
      </c>
      <c r="E456" t="s">
        <v>1737</v>
      </c>
      <c r="F456" t="s">
        <v>1738</v>
      </c>
      <c r="G456" t="s">
        <v>79</v>
      </c>
      <c r="H456" s="28" t="b">
        <v>1</v>
      </c>
      <c r="I456" t="s">
        <v>1807</v>
      </c>
      <c r="J456" t="s">
        <v>1739</v>
      </c>
      <c r="K456" t="s">
        <v>1740</v>
      </c>
      <c r="L456" s="26">
        <v>5400</v>
      </c>
      <c r="M456" s="26">
        <f ca="1">YEARFRAC(Q456,X456,1)</f>
        <v>59.797399041752222</v>
      </c>
      <c r="N456">
        <v>1965</v>
      </c>
      <c r="O456">
        <v>1</v>
      </c>
      <c r="P456">
        <v>1</v>
      </c>
      <c r="Q456" s="25">
        <f t="shared" si="14"/>
        <v>23743</v>
      </c>
      <c r="R456">
        <v>125.08</v>
      </c>
      <c r="S456" s="26">
        <v>19910000000000</v>
      </c>
      <c r="T456">
        <v>77</v>
      </c>
      <c r="U456">
        <v>9.4</v>
      </c>
      <c r="V456">
        <v>59.2</v>
      </c>
      <c r="W456" s="26">
        <v>1397715000</v>
      </c>
      <c r="X456" s="25">
        <f t="shared" ca="1" si="15"/>
        <v>45584</v>
      </c>
    </row>
    <row r="457" spans="1:24">
      <c r="A457">
        <v>486</v>
      </c>
      <c r="B457" t="s">
        <v>257</v>
      </c>
      <c r="C457" t="s">
        <v>1741</v>
      </c>
      <c r="D457" t="s">
        <v>177</v>
      </c>
      <c r="E457" t="s">
        <v>1742</v>
      </c>
      <c r="F457" t="s">
        <v>1743</v>
      </c>
      <c r="G457" t="s">
        <v>257</v>
      </c>
      <c r="H457" s="28" t="b">
        <v>1</v>
      </c>
      <c r="I457" t="s">
        <v>1807</v>
      </c>
      <c r="J457" t="s">
        <v>1744</v>
      </c>
      <c r="K457" t="s">
        <v>71</v>
      </c>
      <c r="L457" s="26">
        <v>5400</v>
      </c>
      <c r="M457" s="26">
        <f ca="1">YEARFRAC(Q457,X457,1)</f>
        <v>78.70157684976607</v>
      </c>
      <c r="N457">
        <v>1946</v>
      </c>
      <c r="O457">
        <v>2</v>
      </c>
      <c r="P457">
        <v>5</v>
      </c>
      <c r="Q457" s="25">
        <f t="shared" si="14"/>
        <v>16838</v>
      </c>
      <c r="R457">
        <v>99.55</v>
      </c>
      <c r="S457" s="26">
        <v>703082435360</v>
      </c>
      <c r="T457">
        <v>83.6</v>
      </c>
      <c r="U457">
        <v>10.1</v>
      </c>
      <c r="V457">
        <v>28.8</v>
      </c>
      <c r="W457" s="26">
        <v>8574832</v>
      </c>
      <c r="X457" s="25">
        <f t="shared" ca="1" si="15"/>
        <v>45584</v>
      </c>
    </row>
    <row r="458" spans="1:24">
      <c r="A458">
        <v>486</v>
      </c>
      <c r="B458" t="s">
        <v>28</v>
      </c>
      <c r="C458" t="s">
        <v>1745</v>
      </c>
      <c r="D458" t="s">
        <v>687</v>
      </c>
      <c r="E458" t="s">
        <v>688</v>
      </c>
      <c r="F458" t="s">
        <v>172</v>
      </c>
      <c r="G458" t="s">
        <v>28</v>
      </c>
      <c r="H458" s="28" t="b">
        <v>0</v>
      </c>
      <c r="I458" t="s">
        <v>1810</v>
      </c>
      <c r="J458" t="s">
        <v>1746</v>
      </c>
      <c r="K458" t="s">
        <v>1747</v>
      </c>
      <c r="L458" s="26">
        <v>5400</v>
      </c>
      <c r="M458" s="26">
        <f ca="1">YEARFRAC(Q458,X458,1)</f>
        <v>75.444216290212182</v>
      </c>
      <c r="N458">
        <v>1949</v>
      </c>
      <c r="O458">
        <v>5</v>
      </c>
      <c r="P458">
        <v>10</v>
      </c>
      <c r="Q458" s="25">
        <f t="shared" si="14"/>
        <v>18028</v>
      </c>
      <c r="R458">
        <v>110.62</v>
      </c>
      <c r="S458" s="26">
        <v>2001244392042</v>
      </c>
      <c r="T458">
        <v>82.9</v>
      </c>
      <c r="U458">
        <v>24.3</v>
      </c>
      <c r="V458">
        <v>59.1</v>
      </c>
      <c r="W458" s="26">
        <v>60297396</v>
      </c>
      <c r="X458" s="25">
        <f t="shared" ca="1" si="15"/>
        <v>45584</v>
      </c>
    </row>
    <row r="459" spans="1:24">
      <c r="A459">
        <v>486</v>
      </c>
      <c r="B459" t="s">
        <v>28</v>
      </c>
      <c r="C459" t="s">
        <v>1748</v>
      </c>
      <c r="D459" t="s">
        <v>165</v>
      </c>
      <c r="E459" t="s">
        <v>1749</v>
      </c>
      <c r="F459" t="s">
        <v>1750</v>
      </c>
      <c r="G459" t="s">
        <v>28</v>
      </c>
      <c r="H459" s="28" t="b">
        <v>0</v>
      </c>
      <c r="I459" t="s">
        <v>1807</v>
      </c>
      <c r="J459" t="s">
        <v>1751</v>
      </c>
      <c r="K459" t="s">
        <v>1548</v>
      </c>
      <c r="L459" s="26">
        <v>5400</v>
      </c>
      <c r="M459" s="26">
        <f ca="1">YEARFRAC(Q459,X459,1)</f>
        <v>72.039041404140406</v>
      </c>
      <c r="N459">
        <v>1952</v>
      </c>
      <c r="O459">
        <v>10</v>
      </c>
      <c r="P459">
        <v>4</v>
      </c>
      <c r="Q459" s="25">
        <f t="shared" si="14"/>
        <v>19271</v>
      </c>
      <c r="R459">
        <v>112.85</v>
      </c>
      <c r="S459" s="26">
        <v>3845630030824</v>
      </c>
      <c r="T459">
        <v>80.900000000000006</v>
      </c>
      <c r="U459">
        <v>11.5</v>
      </c>
      <c r="V459">
        <v>48.8</v>
      </c>
      <c r="W459" s="26">
        <v>83132799</v>
      </c>
      <c r="X459" s="25">
        <f t="shared" ca="1" si="15"/>
        <v>45584</v>
      </c>
    </row>
    <row r="460" spans="1:24">
      <c r="A460">
        <v>486</v>
      </c>
      <c r="B460" t="s">
        <v>28</v>
      </c>
      <c r="C460" t="s">
        <v>1752</v>
      </c>
      <c r="D460" t="s">
        <v>165</v>
      </c>
      <c r="E460" t="s">
        <v>1447</v>
      </c>
      <c r="F460" t="s">
        <v>1750</v>
      </c>
      <c r="G460" t="s">
        <v>28</v>
      </c>
      <c r="H460" s="28" t="b">
        <v>0</v>
      </c>
      <c r="I460" t="s">
        <v>1807</v>
      </c>
      <c r="J460" t="s">
        <v>1753</v>
      </c>
      <c r="K460" t="s">
        <v>1754</v>
      </c>
      <c r="L460" s="26">
        <v>5400</v>
      </c>
      <c r="M460" s="26">
        <f ca="1">YEARFRAC(Q460,X460,1)</f>
        <v>59.5564681724846</v>
      </c>
      <c r="N460">
        <v>1965</v>
      </c>
      <c r="O460">
        <v>3</v>
      </c>
      <c r="P460">
        <v>30</v>
      </c>
      <c r="Q460" s="25">
        <f t="shared" si="14"/>
        <v>23831</v>
      </c>
      <c r="R460">
        <v>112.85</v>
      </c>
      <c r="S460" s="26">
        <v>3845630030824</v>
      </c>
      <c r="T460">
        <v>80.900000000000006</v>
      </c>
      <c r="U460">
        <v>11.5</v>
      </c>
      <c r="V460">
        <v>48.8</v>
      </c>
      <c r="W460" s="26">
        <v>83132799</v>
      </c>
      <c r="X460" s="25">
        <f t="shared" ca="1" si="15"/>
        <v>45584</v>
      </c>
    </row>
    <row r="461" spans="1:24">
      <c r="A461">
        <v>486</v>
      </c>
      <c r="B461" t="s">
        <v>28</v>
      </c>
      <c r="C461" t="s">
        <v>1755</v>
      </c>
      <c r="D461" t="s">
        <v>215</v>
      </c>
      <c r="E461" t="s">
        <v>1088</v>
      </c>
      <c r="F461" t="s">
        <v>1750</v>
      </c>
      <c r="G461" t="s">
        <v>28</v>
      </c>
      <c r="H461" s="28" t="b">
        <v>0</v>
      </c>
      <c r="I461" t="s">
        <v>1807</v>
      </c>
      <c r="J461" t="s">
        <v>1753</v>
      </c>
      <c r="K461" t="s">
        <v>323</v>
      </c>
      <c r="L461" s="26">
        <v>5400</v>
      </c>
      <c r="M461" s="26">
        <f ca="1">YEARFRAC(Q461,X461,1)</f>
        <v>61.269009979687361</v>
      </c>
      <c r="N461" s="26">
        <v>1963</v>
      </c>
      <c r="O461">
        <v>7</v>
      </c>
      <c r="P461">
        <v>13</v>
      </c>
      <c r="Q461" s="25">
        <f t="shared" si="14"/>
        <v>23205</v>
      </c>
      <c r="R461">
        <v>118.06</v>
      </c>
      <c r="S461" s="26">
        <v>446314739528</v>
      </c>
      <c r="T461">
        <v>81.599999999999994</v>
      </c>
      <c r="U461">
        <v>25.4</v>
      </c>
      <c r="V461">
        <v>51.4</v>
      </c>
      <c r="W461" s="26">
        <v>8877067</v>
      </c>
      <c r="X461" s="25">
        <f t="shared" ca="1" si="15"/>
        <v>45584</v>
      </c>
    </row>
    <row r="462" spans="1:24">
      <c r="A462">
        <v>486</v>
      </c>
      <c r="B462" t="s">
        <v>28</v>
      </c>
      <c r="C462" t="s">
        <v>1756</v>
      </c>
      <c r="D462" t="s">
        <v>215</v>
      </c>
      <c r="E462" t="s">
        <v>1088</v>
      </c>
      <c r="F462" t="s">
        <v>1750</v>
      </c>
      <c r="G462" t="s">
        <v>28</v>
      </c>
      <c r="H462" s="28" t="b">
        <v>0</v>
      </c>
      <c r="I462" t="s">
        <v>1810</v>
      </c>
      <c r="J462" t="s">
        <v>1757</v>
      </c>
      <c r="K462" t="s">
        <v>1758</v>
      </c>
      <c r="L462" s="26">
        <v>5400</v>
      </c>
      <c r="M462" s="26">
        <f ca="1">YEARFRAC(Q462,X462,1)</f>
        <v>73.030818750231234</v>
      </c>
      <c r="N462">
        <v>1951</v>
      </c>
      <c r="O462">
        <v>10</v>
      </c>
      <c r="P462">
        <v>8</v>
      </c>
      <c r="Q462" s="25">
        <f t="shared" si="14"/>
        <v>18909</v>
      </c>
      <c r="R462">
        <v>118.06</v>
      </c>
      <c r="S462" s="26">
        <v>446314739528</v>
      </c>
      <c r="T462">
        <v>81.599999999999994</v>
      </c>
      <c r="U462">
        <v>25.4</v>
      </c>
      <c r="V462">
        <v>51.4</v>
      </c>
      <c r="W462" s="26">
        <v>8877067</v>
      </c>
      <c r="X462" s="25">
        <f t="shared" ca="1" si="15"/>
        <v>45584</v>
      </c>
    </row>
    <row r="463" spans="1:24">
      <c r="A463">
        <v>497</v>
      </c>
      <c r="B463" t="s">
        <v>56</v>
      </c>
      <c r="C463" t="s">
        <v>1759</v>
      </c>
      <c r="D463" t="s">
        <v>39</v>
      </c>
      <c r="E463" t="s">
        <v>1588</v>
      </c>
      <c r="F463" t="s">
        <v>1591</v>
      </c>
      <c r="G463" t="s">
        <v>56</v>
      </c>
      <c r="H463" s="28" t="b">
        <v>1</v>
      </c>
      <c r="I463" t="s">
        <v>1807</v>
      </c>
      <c r="J463" t="s">
        <v>1760</v>
      </c>
      <c r="K463" t="s">
        <v>1761</v>
      </c>
      <c r="L463" s="26">
        <v>5300</v>
      </c>
      <c r="M463" s="26">
        <f ca="1">YEARFRAC(Q463,X463,1)</f>
        <v>51.080082135523611</v>
      </c>
      <c r="N463">
        <v>1973</v>
      </c>
      <c r="O463">
        <v>9</v>
      </c>
      <c r="P463">
        <v>20</v>
      </c>
      <c r="Q463" s="25">
        <f t="shared" si="14"/>
        <v>26927</v>
      </c>
      <c r="R463">
        <v>117.24</v>
      </c>
      <c r="S463" s="26">
        <v>21427700000000</v>
      </c>
      <c r="T463">
        <v>78.5</v>
      </c>
      <c r="U463">
        <v>9.6</v>
      </c>
      <c r="V463">
        <v>36.6</v>
      </c>
      <c r="W463" s="26">
        <v>328239523</v>
      </c>
      <c r="X463" s="25">
        <f t="shared" ca="1" si="15"/>
        <v>45584</v>
      </c>
    </row>
    <row r="464" spans="1:24">
      <c r="A464">
        <v>497</v>
      </c>
      <c r="B464" t="s">
        <v>469</v>
      </c>
      <c r="C464" t="s">
        <v>1762</v>
      </c>
      <c r="D464" t="s">
        <v>39</v>
      </c>
      <c r="E464" t="s">
        <v>838</v>
      </c>
      <c r="F464" t="s">
        <v>472</v>
      </c>
      <c r="G464" t="s">
        <v>469</v>
      </c>
      <c r="H464" s="28" t="b">
        <v>1</v>
      </c>
      <c r="I464" t="s">
        <v>1807</v>
      </c>
      <c r="J464" t="s">
        <v>1763</v>
      </c>
      <c r="K464" t="s">
        <v>827</v>
      </c>
      <c r="L464" s="26">
        <v>5300</v>
      </c>
      <c r="M464" s="26">
        <f ca="1">YEARFRAC(Q464,X464,1)</f>
        <v>65.780976479860627</v>
      </c>
      <c r="N464">
        <v>1959</v>
      </c>
      <c r="O464">
        <v>1</v>
      </c>
      <c r="P464">
        <v>7</v>
      </c>
      <c r="Q464" s="25">
        <f t="shared" si="14"/>
        <v>21557</v>
      </c>
      <c r="R464">
        <v>117.24</v>
      </c>
      <c r="S464" s="26">
        <v>21427700000000</v>
      </c>
      <c r="T464">
        <v>78.5</v>
      </c>
      <c r="U464">
        <v>9.6</v>
      </c>
      <c r="V464">
        <v>36.6</v>
      </c>
      <c r="W464" s="26">
        <v>328239523</v>
      </c>
      <c r="X464" s="25">
        <f t="shared" ca="1" si="15"/>
        <v>45584</v>
      </c>
    </row>
    <row r="465" spans="1:24">
      <c r="A465">
        <v>497</v>
      </c>
      <c r="B465" t="s">
        <v>257</v>
      </c>
      <c r="C465" t="s">
        <v>1764</v>
      </c>
      <c r="D465" t="s">
        <v>1765</v>
      </c>
      <c r="E465" t="s">
        <v>1766</v>
      </c>
      <c r="F465" t="s">
        <v>1767</v>
      </c>
      <c r="G465" t="s">
        <v>257</v>
      </c>
      <c r="H465" s="28" t="b">
        <v>1</v>
      </c>
      <c r="I465" t="s">
        <v>1807</v>
      </c>
      <c r="J465" t="s">
        <v>1768</v>
      </c>
      <c r="K465" t="s">
        <v>1769</v>
      </c>
      <c r="L465" s="26">
        <v>5300</v>
      </c>
      <c r="M465" s="26">
        <f ca="1">YEARFRAC(Q465,X465,1)</f>
        <v>62.063665203598276</v>
      </c>
      <c r="N465">
        <v>1962</v>
      </c>
      <c r="O465">
        <v>9</v>
      </c>
      <c r="P465">
        <v>26</v>
      </c>
      <c r="Q465" s="25">
        <f t="shared" si="14"/>
        <v>22915</v>
      </c>
      <c r="R465">
        <v>234.44</v>
      </c>
      <c r="S465" s="26">
        <v>754411708203</v>
      </c>
      <c r="T465">
        <v>77.400000000000006</v>
      </c>
      <c r="U465">
        <v>17.899999999999999</v>
      </c>
      <c r="V465">
        <v>42.3</v>
      </c>
      <c r="W465" s="26">
        <v>83429615</v>
      </c>
      <c r="X465" s="25">
        <f t="shared" ca="1" si="15"/>
        <v>45584</v>
      </c>
    </row>
    <row r="466" spans="1:24">
      <c r="A466">
        <v>497</v>
      </c>
      <c r="B466" t="s">
        <v>56</v>
      </c>
      <c r="C466" t="s">
        <v>1771</v>
      </c>
      <c r="D466" t="s">
        <v>39</v>
      </c>
      <c r="E466" t="s">
        <v>1346</v>
      </c>
      <c r="F466" t="s">
        <v>378</v>
      </c>
      <c r="G466" t="s">
        <v>56</v>
      </c>
      <c r="H466" s="28" t="b">
        <v>0</v>
      </c>
      <c r="I466" t="s">
        <v>1810</v>
      </c>
      <c r="J466" t="s">
        <v>379</v>
      </c>
      <c r="K466" t="s">
        <v>881</v>
      </c>
      <c r="L466" s="26">
        <v>5300</v>
      </c>
      <c r="M466" s="26">
        <f ca="1">YEARFRAC(Q466,X466,1)</f>
        <v>61.452441932350084</v>
      </c>
      <c r="N466">
        <v>1963</v>
      </c>
      <c r="O466">
        <v>5</v>
      </c>
      <c r="P466">
        <v>7</v>
      </c>
      <c r="Q466" s="25">
        <f t="shared" si="14"/>
        <v>23138</v>
      </c>
      <c r="R466">
        <v>117.24</v>
      </c>
      <c r="S466" s="26">
        <v>21427700000000</v>
      </c>
      <c r="T466">
        <v>78.5</v>
      </c>
      <c r="U466">
        <v>9.6</v>
      </c>
      <c r="V466">
        <v>36.6</v>
      </c>
      <c r="W466" s="26">
        <v>328239523</v>
      </c>
      <c r="X466" s="25">
        <f t="shared" ca="1" si="15"/>
        <v>45584</v>
      </c>
    </row>
    <row r="467" spans="1:24">
      <c r="A467">
        <v>497</v>
      </c>
      <c r="B467" t="s">
        <v>56</v>
      </c>
      <c r="C467" t="s">
        <v>1772</v>
      </c>
      <c r="D467" t="s">
        <v>39</v>
      </c>
      <c r="E467" t="s">
        <v>510</v>
      </c>
      <c r="F467" t="s">
        <v>929</v>
      </c>
      <c r="G467" t="s">
        <v>56</v>
      </c>
      <c r="H467" s="28" t="b">
        <v>1</v>
      </c>
      <c r="I467" t="s">
        <v>1807</v>
      </c>
      <c r="J467" t="s">
        <v>1773</v>
      </c>
      <c r="K467" t="s">
        <v>1515</v>
      </c>
      <c r="L467" s="26">
        <v>5300</v>
      </c>
      <c r="M467" s="26">
        <f ca="1">YEARFRAC(Q467,X467,1)</f>
        <v>67.293634496919921</v>
      </c>
      <c r="N467">
        <v>1957</v>
      </c>
      <c r="O467">
        <v>7</v>
      </c>
      <c r="P467">
        <v>4</v>
      </c>
      <c r="Q467" s="25">
        <f t="shared" si="14"/>
        <v>21005</v>
      </c>
      <c r="R467">
        <v>117.24</v>
      </c>
      <c r="S467" s="26">
        <v>21427700000000</v>
      </c>
      <c r="T467">
        <v>78.5</v>
      </c>
      <c r="U467">
        <v>9.6</v>
      </c>
      <c r="V467">
        <v>36.6</v>
      </c>
      <c r="W467" s="26">
        <v>328239523</v>
      </c>
      <c r="X467" s="25">
        <f t="shared" ca="1" si="15"/>
        <v>45584</v>
      </c>
    </row>
    <row r="468" spans="1:24">
      <c r="A468">
        <v>497</v>
      </c>
      <c r="B468" t="s">
        <v>79</v>
      </c>
      <c r="C468" t="s">
        <v>1774</v>
      </c>
      <c r="D468" t="s">
        <v>301</v>
      </c>
      <c r="E468" t="s">
        <v>302</v>
      </c>
      <c r="F468" t="s">
        <v>1096</v>
      </c>
      <c r="G468" t="s">
        <v>79</v>
      </c>
      <c r="H468" s="28" t="b">
        <v>0</v>
      </c>
      <c r="I468" t="s">
        <v>1807</v>
      </c>
      <c r="J468" t="s">
        <v>1775</v>
      </c>
      <c r="K468" t="s">
        <v>1776</v>
      </c>
      <c r="L468" s="26">
        <v>5300</v>
      </c>
      <c r="M468" s="26">
        <f ca="1">YEARFRAC(Q468,X468,1)</f>
        <v>80.433279253701073</v>
      </c>
      <c r="N468">
        <v>1944</v>
      </c>
      <c r="O468">
        <v>5</v>
      </c>
      <c r="P468">
        <v>13</v>
      </c>
      <c r="Q468" s="25">
        <f t="shared" si="14"/>
        <v>16205</v>
      </c>
      <c r="R468">
        <v>151.18</v>
      </c>
      <c r="S468" s="26">
        <v>1119190780753</v>
      </c>
      <c r="T468">
        <v>71.5</v>
      </c>
      <c r="U468">
        <v>10.199999999999999</v>
      </c>
      <c r="V468">
        <v>30.1</v>
      </c>
      <c r="W468" s="26">
        <v>270203917</v>
      </c>
      <c r="X468" s="25">
        <f t="shared" ca="1" si="15"/>
        <v>45584</v>
      </c>
    </row>
    <row r="469" spans="1:24">
      <c r="A469">
        <v>497</v>
      </c>
      <c r="B469" t="s">
        <v>56</v>
      </c>
      <c r="C469" t="s">
        <v>1777</v>
      </c>
      <c r="D469" t="s">
        <v>39</v>
      </c>
      <c r="E469" t="s">
        <v>386</v>
      </c>
      <c r="F469" t="s">
        <v>1650</v>
      </c>
      <c r="G469" t="s">
        <v>56</v>
      </c>
      <c r="H469" s="28" t="b">
        <v>0</v>
      </c>
      <c r="I469" t="s">
        <v>1807</v>
      </c>
      <c r="J469" t="s">
        <v>1651</v>
      </c>
      <c r="K469" t="s">
        <v>311</v>
      </c>
      <c r="L469" s="26">
        <v>5300</v>
      </c>
      <c r="M469" s="26">
        <f ca="1">YEARFRAC(Q469,X469,1)</f>
        <v>74.370300065707823</v>
      </c>
      <c r="N469">
        <v>1950</v>
      </c>
      <c r="O469">
        <v>6</v>
      </c>
      <c r="P469">
        <v>6</v>
      </c>
      <c r="Q469" s="25">
        <f t="shared" si="14"/>
        <v>18420</v>
      </c>
      <c r="R469">
        <v>117.24</v>
      </c>
      <c r="S469" s="26">
        <v>21427700000000</v>
      </c>
      <c r="T469">
        <v>78.5</v>
      </c>
      <c r="U469">
        <v>9.6</v>
      </c>
      <c r="V469">
        <v>36.6</v>
      </c>
      <c r="W469" s="26">
        <v>328239523</v>
      </c>
      <c r="X469" s="25">
        <f t="shared" ca="1" si="15"/>
        <v>45584</v>
      </c>
    </row>
    <row r="470" spans="1:24">
      <c r="A470">
        <v>497</v>
      </c>
      <c r="B470" t="s">
        <v>110</v>
      </c>
      <c r="C470" t="s">
        <v>1778</v>
      </c>
      <c r="D470" t="s">
        <v>39</v>
      </c>
      <c r="E470" t="s">
        <v>893</v>
      </c>
      <c r="F470" t="s">
        <v>1190</v>
      </c>
      <c r="G470" t="s">
        <v>110</v>
      </c>
      <c r="H470" s="28" t="b">
        <v>1</v>
      </c>
      <c r="I470" t="s">
        <v>1810</v>
      </c>
      <c r="J470" t="s">
        <v>1779</v>
      </c>
      <c r="K470" t="s">
        <v>1780</v>
      </c>
      <c r="L470" s="26">
        <v>5300</v>
      </c>
      <c r="M470" s="26">
        <f ca="1">YEARFRAC(Q470,X470,1)</f>
        <v>81.794664618877505</v>
      </c>
      <c r="N470">
        <v>1943</v>
      </c>
      <c r="O470">
        <v>1</v>
      </c>
      <c r="P470">
        <v>2</v>
      </c>
      <c r="Q470" s="25">
        <f t="shared" si="14"/>
        <v>15708</v>
      </c>
      <c r="R470">
        <v>117.24</v>
      </c>
      <c r="S470" s="26">
        <v>21427700000000</v>
      </c>
      <c r="T470">
        <v>78.5</v>
      </c>
      <c r="U470">
        <v>9.6</v>
      </c>
      <c r="V470">
        <v>36.6</v>
      </c>
      <c r="W470" s="26">
        <v>328239523</v>
      </c>
      <c r="X470" s="25">
        <f t="shared" ca="1" si="15"/>
        <v>45584</v>
      </c>
    </row>
    <row r="471" spans="1:24">
      <c r="A471">
        <v>497</v>
      </c>
      <c r="B471" t="s">
        <v>110</v>
      </c>
      <c r="C471" t="s">
        <v>1781</v>
      </c>
      <c r="D471" t="s">
        <v>39</v>
      </c>
      <c r="E471" t="s">
        <v>893</v>
      </c>
      <c r="F471" t="s">
        <v>1190</v>
      </c>
      <c r="G471" t="s">
        <v>110</v>
      </c>
      <c r="H471" s="28" t="b">
        <v>1</v>
      </c>
      <c r="I471" t="s">
        <v>1807</v>
      </c>
      <c r="J471" t="s">
        <v>1779</v>
      </c>
      <c r="K471" t="s">
        <v>1782</v>
      </c>
      <c r="L471" s="26">
        <v>5300</v>
      </c>
      <c r="M471" s="26">
        <f ca="1">YEARFRAC(Q471,X471,1)</f>
        <v>87.817275747508305</v>
      </c>
      <c r="N471">
        <v>1936</v>
      </c>
      <c r="O471">
        <v>12</v>
      </c>
      <c r="P471">
        <v>24</v>
      </c>
      <c r="Q471" s="25">
        <f t="shared" si="14"/>
        <v>13508</v>
      </c>
      <c r="R471">
        <v>117.24</v>
      </c>
      <c r="S471" s="26">
        <v>21427700000000</v>
      </c>
      <c r="T471">
        <v>78.5</v>
      </c>
      <c r="U471">
        <v>9.6</v>
      </c>
      <c r="V471">
        <v>36.6</v>
      </c>
      <c r="W471" s="26">
        <v>328239523</v>
      </c>
      <c r="X471" s="25">
        <f t="shared" ca="1" si="15"/>
        <v>45584</v>
      </c>
    </row>
    <row r="472" spans="1:24">
      <c r="A472">
        <v>497</v>
      </c>
      <c r="B472" t="s">
        <v>388</v>
      </c>
      <c r="C472" t="s">
        <v>1783</v>
      </c>
      <c r="D472" t="s">
        <v>39</v>
      </c>
      <c r="E472" t="s">
        <v>991</v>
      </c>
      <c r="F472" t="s">
        <v>1784</v>
      </c>
      <c r="G472" t="s">
        <v>388</v>
      </c>
      <c r="H472" s="28" t="b">
        <v>0</v>
      </c>
      <c r="I472" t="s">
        <v>1807</v>
      </c>
      <c r="J472" t="s">
        <v>1785</v>
      </c>
      <c r="K472" t="s">
        <v>1786</v>
      </c>
      <c r="L472" s="26">
        <v>5300</v>
      </c>
      <c r="M472" s="26">
        <f ca="1">YEARFRAC(Q472,X472,1)</f>
        <v>80.134861082944639</v>
      </c>
      <c r="N472">
        <v>1944</v>
      </c>
      <c r="O472">
        <v>8</v>
      </c>
      <c r="P472">
        <v>30</v>
      </c>
      <c r="Q472" s="25">
        <f t="shared" si="14"/>
        <v>16314</v>
      </c>
      <c r="R472">
        <v>117.24</v>
      </c>
      <c r="S472" s="26">
        <v>21427700000000</v>
      </c>
      <c r="T472">
        <v>78.5</v>
      </c>
      <c r="U472">
        <v>9.6</v>
      </c>
      <c r="V472">
        <v>36.6</v>
      </c>
      <c r="W472" s="26">
        <v>328239523</v>
      </c>
      <c r="X472" s="25">
        <f t="shared" ca="1" si="15"/>
        <v>45584</v>
      </c>
    </row>
    <row r="473" spans="1:24">
      <c r="A473">
        <v>497</v>
      </c>
      <c r="B473" t="s">
        <v>56</v>
      </c>
      <c r="C473" t="s">
        <v>1787</v>
      </c>
      <c r="D473" t="s">
        <v>39</v>
      </c>
      <c r="E473" t="s">
        <v>386</v>
      </c>
      <c r="F473" t="s">
        <v>1788</v>
      </c>
      <c r="G473" t="s">
        <v>56</v>
      </c>
      <c r="H473" s="28" t="b">
        <v>1</v>
      </c>
      <c r="I473" t="s">
        <v>1807</v>
      </c>
      <c r="J473" t="s">
        <v>1789</v>
      </c>
      <c r="K473" t="s">
        <v>121</v>
      </c>
      <c r="L473" s="26">
        <v>5300</v>
      </c>
      <c r="M473" s="26">
        <f ca="1">YEARFRAC(Q473,X473,1)</f>
        <v>64.40864291129644</v>
      </c>
      <c r="N473">
        <v>1960</v>
      </c>
      <c r="O473">
        <v>5</v>
      </c>
      <c r="P473">
        <v>22</v>
      </c>
      <c r="Q473" s="25">
        <f t="shared" si="14"/>
        <v>22058</v>
      </c>
      <c r="R473">
        <v>117.24</v>
      </c>
      <c r="S473" s="26">
        <v>21427700000000</v>
      </c>
      <c r="T473">
        <v>78.5</v>
      </c>
      <c r="U473">
        <v>9.6</v>
      </c>
      <c r="V473">
        <v>36.6</v>
      </c>
      <c r="W473" s="26">
        <v>328239523</v>
      </c>
      <c r="X473" s="25">
        <f t="shared" ca="1" si="15"/>
        <v>45584</v>
      </c>
    </row>
    <row r="474" spans="1:24">
      <c r="A474">
        <v>497</v>
      </c>
      <c r="B474" t="s">
        <v>257</v>
      </c>
      <c r="C474" t="s">
        <v>1790</v>
      </c>
      <c r="D474" t="s">
        <v>39</v>
      </c>
      <c r="E474" t="s">
        <v>1791</v>
      </c>
      <c r="F474" t="s">
        <v>1103</v>
      </c>
      <c r="G474" t="s">
        <v>257</v>
      </c>
      <c r="H474" s="28" t="b">
        <v>1</v>
      </c>
      <c r="I474" t="s">
        <v>1807</v>
      </c>
      <c r="J474" t="s">
        <v>1792</v>
      </c>
      <c r="K474" t="s">
        <v>1793</v>
      </c>
      <c r="L474" s="26">
        <v>5300</v>
      </c>
      <c r="M474" s="26">
        <f ca="1">YEARFRAC(Q474,X474,1)</f>
        <v>83.419575633127991</v>
      </c>
      <c r="N474">
        <v>1941</v>
      </c>
      <c r="O474">
        <v>5</v>
      </c>
      <c r="P474">
        <v>19</v>
      </c>
      <c r="Q474" s="25">
        <f t="shared" si="14"/>
        <v>15115</v>
      </c>
      <c r="R474">
        <v>117.24</v>
      </c>
      <c r="S474" s="26">
        <v>21427700000000</v>
      </c>
      <c r="T474">
        <v>78.5</v>
      </c>
      <c r="U474">
        <v>9.6</v>
      </c>
      <c r="V474">
        <v>36.6</v>
      </c>
      <c r="W474" s="26">
        <v>328239523</v>
      </c>
      <c r="X474" s="25">
        <f t="shared" ca="1" si="15"/>
        <v>45584</v>
      </c>
    </row>
    <row r="475" spans="1:24">
      <c r="A475">
        <v>497</v>
      </c>
      <c r="B475" t="s">
        <v>110</v>
      </c>
      <c r="C475" t="s">
        <v>1888</v>
      </c>
      <c r="D475" t="s">
        <v>165</v>
      </c>
      <c r="E475" t="s">
        <v>1795</v>
      </c>
      <c r="F475" t="s">
        <v>1796</v>
      </c>
      <c r="G475" t="s">
        <v>110</v>
      </c>
      <c r="H475" s="28" t="b">
        <v>1</v>
      </c>
      <c r="I475" t="s">
        <v>1807</v>
      </c>
      <c r="J475" t="s">
        <v>1797</v>
      </c>
      <c r="K475" t="s">
        <v>1798</v>
      </c>
      <c r="L475" s="26">
        <v>5300</v>
      </c>
      <c r="M475" s="26">
        <f ca="1">YEARFRAC(Q475,X475,1)</f>
        <v>79.381245722108147</v>
      </c>
      <c r="N475">
        <v>1945</v>
      </c>
      <c r="O475">
        <v>6</v>
      </c>
      <c r="P475">
        <v>2</v>
      </c>
      <c r="Q475" s="25">
        <f t="shared" si="14"/>
        <v>16590</v>
      </c>
      <c r="R475">
        <v>112.85</v>
      </c>
      <c r="S475" s="26">
        <v>3845630030824</v>
      </c>
      <c r="T475">
        <v>80.900000000000006</v>
      </c>
      <c r="U475">
        <v>11.5</v>
      </c>
      <c r="V475">
        <v>48.8</v>
      </c>
      <c r="W475" s="26">
        <v>83132799</v>
      </c>
      <c r="X475" s="25">
        <f t="shared" ca="1" si="15"/>
        <v>45584</v>
      </c>
    </row>
    <row r="476" spans="1:24">
      <c r="A476">
        <v>497</v>
      </c>
      <c r="B476" t="s">
        <v>28</v>
      </c>
      <c r="C476" t="s">
        <v>1799</v>
      </c>
      <c r="D476" t="s">
        <v>313</v>
      </c>
      <c r="E476" t="s">
        <v>1800</v>
      </c>
      <c r="F476" t="s">
        <v>167</v>
      </c>
      <c r="G476" t="s">
        <v>28</v>
      </c>
      <c r="H476" s="28" t="b">
        <v>1</v>
      </c>
      <c r="I476" t="s">
        <v>1807</v>
      </c>
      <c r="J476" t="s">
        <v>1801</v>
      </c>
      <c r="K476" t="s">
        <v>1802</v>
      </c>
      <c r="L476" s="26">
        <v>5300</v>
      </c>
      <c r="M476" s="26">
        <f ca="1">YEARFRAC(Q476,X476,1)</f>
        <v>68.926783479349183</v>
      </c>
      <c r="N476">
        <v>1955</v>
      </c>
      <c r="O476">
        <v>11</v>
      </c>
      <c r="P476">
        <v>15</v>
      </c>
      <c r="Q476" s="25">
        <f t="shared" si="14"/>
        <v>20408</v>
      </c>
      <c r="R476">
        <v>114.52</v>
      </c>
      <c r="S476" s="26">
        <v>421142267938</v>
      </c>
      <c r="T476">
        <v>77.8</v>
      </c>
      <c r="U476">
        <v>0.1</v>
      </c>
      <c r="V476">
        <v>15.9</v>
      </c>
      <c r="W476" s="26">
        <v>9770529</v>
      </c>
      <c r="X476" s="25">
        <f t="shared" ca="1" si="15"/>
        <v>45584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591FF2B5DCE4EBB5217E5E9439AEB" ma:contentTypeVersion="15" ma:contentTypeDescription="Create a new document." ma:contentTypeScope="" ma:versionID="8c1cb66c6456ea3b838728907be677be">
  <xsd:schema xmlns:xsd="http://www.w3.org/2001/XMLSchema" xmlns:xs="http://www.w3.org/2001/XMLSchema" xmlns:p="http://schemas.microsoft.com/office/2006/metadata/properties" xmlns:ns2="3163de2a-2ec2-45f0-b14d-0af60e6d9ad0" xmlns:ns3="fc19ec23-456b-448c-8a2f-165d14c43f10" targetNamespace="http://schemas.microsoft.com/office/2006/metadata/properties" ma:root="true" ma:fieldsID="ad9bc822c441476fdced3512c9f2c4c4" ns2:_="" ns3:_="">
    <xsd:import namespace="3163de2a-2ec2-45f0-b14d-0af60e6d9ad0"/>
    <xsd:import namespace="fc19ec23-456b-448c-8a2f-165d14c43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Content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3de2a-2ec2-45f0-b14d-0af60e6d9a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Contents" ma:index="16" nillable="true" ma:displayName="Contents" ma:format="Dropdown" ma:internalName="Contents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9ec23-456b-448c-8a2f-165d14c43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e7c5234-3d00-42a9-a58c-ffdc3b94d10c}" ma:internalName="TaxCatchAll" ma:showField="CatchAllData" ma:web="fc19ec23-456b-448c-8a2f-165d14c43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AD0DE4-B903-459C-A8B2-85757CA82132}"/>
</file>

<file path=customXml/itemProps2.xml><?xml version="1.0" encoding="utf-8"?>
<ds:datastoreItem xmlns:ds="http://schemas.openxmlformats.org/officeDocument/2006/customXml" ds:itemID="{222409B2-AC1C-4E6A-B368-CCAFEFB083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Career Principles</dc:creator>
  <cp:keywords/>
  <dc:description/>
  <cp:lastModifiedBy/>
  <cp:revision/>
  <dcterms:created xsi:type="dcterms:W3CDTF">2024-04-01T06:54:26Z</dcterms:created>
  <dcterms:modified xsi:type="dcterms:W3CDTF">2024-10-19T17:36:17Z</dcterms:modified>
  <cp:category/>
  <cp:contentStatus/>
</cp:coreProperties>
</file>