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showObjects="none"/>
  <mc:AlternateContent xmlns:mc="http://schemas.openxmlformats.org/markup-compatibility/2006">
    <mc:Choice Requires="x15">
      <x15ac:absPath xmlns:x15ac="http://schemas.microsoft.com/office/spreadsheetml/2010/11/ac" url="/Users/mollygallahue/Dropbox/CHIMP/Repository/"/>
    </mc:Choice>
  </mc:AlternateContent>
  <xr:revisionPtr revIDLastSave="0" documentId="13_ncr:1_{789080B7-E7E2-1F4B-8716-9182F3365136}" xr6:coauthVersionLast="45" xr6:coauthVersionMax="45" xr10:uidLastSave="{00000000-0000-0000-0000-000000000000}"/>
  <bookViews>
    <workbookView xWindow="120" yWindow="460" windowWidth="25600" windowHeight="15540" tabRatio="500" xr2:uid="{00000000-000D-0000-FFFF-FFFF00000000}"/>
  </bookViews>
  <sheets>
    <sheet name="Sheet1" sheetId="1" r:id="rId1"/>
  </sheets>
  <definedNames>
    <definedName name="_xlnm._FilterDatabase" localSheetId="0" hidden="1">Sheet1!$A$1:$J$1138</definedName>
    <definedName name="eqdat" localSheetId="0">Sheet1!$A$27:$AI$33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4" i="1"/>
  <c r="K3" i="1" l="1"/>
  <c r="K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qdat" type="6" refreshedVersion="0" background="1" saveData="1">
    <textPr fileType="mac" sourceFile="/Users/Leah/Dropbox/eqdat.rtf" tab="0" comma="1">
      <textFields count="31">
        <textField type="skip"/>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<sst xmlns="http://schemas.openxmlformats.org/spreadsheetml/2006/main" count="1122" uniqueCount="348">
  <si>
    <t>Report MMI</t>
  </si>
  <si>
    <t>City</t>
  </si>
  <si>
    <t>State</t>
  </si>
  <si>
    <t>CA</t>
  </si>
  <si>
    <t>Description</t>
  </si>
  <si>
    <t>V</t>
  </si>
  <si>
    <t>Latitude</t>
  </si>
  <si>
    <t>Longitude</t>
  </si>
  <si>
    <t>Source of lat/lon</t>
  </si>
  <si>
    <t>Abstracts of earthquake reports</t>
  </si>
  <si>
    <t>VII</t>
  </si>
  <si>
    <t>VI</t>
  </si>
  <si>
    <t>Google earth</t>
  </si>
  <si>
    <t>Los Angeles</t>
  </si>
  <si>
    <t>IV</t>
  </si>
  <si>
    <t>Brawley</t>
  </si>
  <si>
    <t>I_MG</t>
  </si>
  <si>
    <t>Los Angeles, 1106 Hall of Records.</t>
  </si>
  <si>
    <t>III</t>
  </si>
  <si>
    <t>Alhambra</t>
  </si>
  <si>
    <t>"Early risers and light sleepers felt a light earthquake which jarred Alhambra and other Southland communities early this morning. The first shock was felt at 05:20:01" and the second about 30 minutes later. No damage was reported. "</t>
  </si>
  <si>
    <t>Bakersfield</t>
  </si>
  <si>
    <t>Fresno</t>
  </si>
  <si>
    <t>"Slight tremors were felt in Brawley and El Centre as the farthest south points in the valley. Niland reported somewhat heavier shocks in the early morning disturbance." (Reports of "not felt" were returned from Brawley and El Centre in reply to a questionnaire coverage. Ed. )</t>
  </si>
  <si>
    <t>"The San Joaquin Valley and nearly all of southern California was shaken today by a morning long series of earth quake shocks, sharp enough to waken sleeping Fresnans and severe enough to break the Los Angeles Aqueduct in Sand Canyon in the Owens Valley. The bureau said apparently some movement of the aqueduct had resulted from the shocks, indicated by earth cracks along its sides about an eighth of an inch wide. Other narrow cracks in the earth, 30 to 40 feet in length, were reported in the vicinity. The Southern California Edison Company reported power lines at its plant in Kern Canyon, 25 miles east of Bakersfield, had been broken by rock slides and the road there blocked at one point by boulders. There was no interruption of power, however. Four distinct shocks were felt by Fresno residents, each shaking homes for a period of from one to four seconds but the Fresno State College seismograph recorded 14 others up to 8:34 a.m. Both the first and third shocks sent the light beam which records earth vibrations clear off the recording sheet of photographic paper on the seismograph drum. No damage in Fresno was reported, beyond the mild nervous upsets of earth quake shy persons. Persons already up noticed chandeliers making wide pendulum arcs. One man awakened at 5:20:01 by the dancing of his chair and scraping noises made by pictures and calendars swinging back and forth along the walls. 'I did not feel any sensation of swaying myself, though,' he said. 'I examined the walls and no cracks had appeared.' He went back to sleep and did not feel the later tremors."</t>
  </si>
  <si>
    <t>Merced</t>
  </si>
  <si>
    <t>Santa Paula</t>
  </si>
  <si>
    <t>Searles Valley</t>
  </si>
  <si>
    <t>Tehachapi</t>
  </si>
  <si>
    <t>Wasco</t>
  </si>
  <si>
    <t>"Merced was shaken today by three moderate earthquakes, apparently centered in the coastal mountain range and felt from Imperial Valley to the San Joaquin Valley. In Merced there were no immediate reports of damage although numerous people reported they were awakened 'by a violent shaking of the bed.' Prisoners in the county jail were startled when the huge brick and stone structure swayed, causing hanging lights to dance erratically, but there was no panic, deputies reported. Southern Pacific railroad dispatchers said today's quake was felt along their lines from Niland to the San Joaquin Valley, several hundred miles north and south of Los Angeles. It was felt along the coast at Santa Monica and Santa Barbara. The Southern California Edison Company reported the quake was felt with moderate intensity at its stations in the San Joaquin Valley. In Los Angeles the tremor was so slight it barely shook light fixtures. At the harbor, San Pedro police reported they did not feel the movement, nor was it felt in Long Beach, scene of a major earthquake in 1933.</t>
  </si>
  <si>
    <t>"Although there was no doubt that the earth quake visited Santa Paula early today, there was no damage reported to the police, telephone company, agricultural commissioner's office, or the Southern Pacific railroad office. Local folks felt the tremor at 5:49:36 today, when many a sleepy resident was rudely awakened by a shaking of the bed that lasted for a second or two. Many Santa Paulans undisturbed by the first tremor this morning wore startled from a sound sleep at 5:49:36 by the second shock which was accompanied by sound effects. One woman said it seemed like someone walking about the house in wooden shoes and another declared she heard ten pins being knocked down in a bowling alley."</t>
  </si>
  <si>
    <t>"Centered near Walker Pass and of an intensity to equal that of the earthquake which leveled Long Beach was the official verdict of seismologists at Pasadena whose instruments recorded the earth tremors felt in the Searles Valley on Friday through Monday. The quake, which originated in a land slide discernible to the eye near Walker's Pass, sent huge boulders crashing down mountain sides onto highways and the Los Angeles aqueduct, which was breached at Sand Canyon. In Trona the tremors cracked walls, loosened plaster, and resulted in minor damage due to falling store merchandise and home fixtures. Minor shakes continued to be felt long after the more serious quakes, worst of which were felt at 5:20:01 and 5:49:36 a.m. on Friday and 8:10 a.m. on Monday. No serious damage was reported in the Searles Valley."</t>
  </si>
  <si>
    <t>"Tehachapi residents were aroused from peaceful slumbers about four o'clock this morning by a slight earthquake. About 5:18 the second tremor was felt, and a few minutes later the third. The fourth and most severe was at 5:49:36 a.m. and a sharp one again at 11:18:54 a.m. In Tehachapi the Main Market suffered the heaviest loss from bottled goods falling from shelves. The Bank of Tehachapi building suffered damage by broken plaster. These are the most severe tremors ever felt in the Tehachapi district."</t>
  </si>
  <si>
    <t xml:space="preserve">"Residents of Wasco and vicinity were awakened early last Friday morning by a series of three sharp earthquake shocks, which centered in the county and were felt from Los Angeles to Fresno. Most serious damage was a break in the Los Angeles Aqueduct in the Owens Valley. The shocks came at 5:20:01, 05:49:36 and 06:00:35 a.m. while another temblor occurred at 11:18:54 a.m. and still another at 1:46 a.m. Saturday, during the settling process. No Wasco resident reported any serious damage, however, flower pots were knocked off window sills and such in some residences. The third shock at 06:00:35 however, awakened many residents who usually sleep a bit later. " </t>
  </si>
  <si>
    <t>Weldon</t>
  </si>
  <si>
    <t>Onyx</t>
  </si>
  <si>
    <t>VIII</t>
  </si>
  <si>
    <t>Motion rapid, lasted several minutes. Felt, awakened, and frightened all in community. Direction NE-SW. Level soil. Rattled windows, doors, dishes; house creaked. Hanging objects swung. Pendulum clocks stopped. Trees, bushes shaken strongly. Shifted furnishings. Overturned small objects. Cracked plaster, windows, chimneys. Fall of knickknacks, books, pictures, plaster. Broke dishes, windows. Fall of chimneys. Damage slight to brick and masonry.</t>
  </si>
  <si>
    <t>Bodfish</t>
  </si>
  <si>
    <t>Bodfish (Borel Powerhouse)</t>
  </si>
  <si>
    <t>Brown (Sand Canyon Aqueduct Station)</t>
  </si>
  <si>
    <t>Brown</t>
  </si>
  <si>
    <t>Motion slow, lasted 3 to 5 seconds. Awakened many; frightened many in homes. Rattled windows, doors. Hanging objects swung. Damaged basement in City Hall; broke pipes.</t>
  </si>
  <si>
    <t xml:space="preserve">Motion trembling, then bumping, gradual onset. Felt by many; frightened many. Rattled loose objects; buildings creaked. "Rocks moved on steep hill to west." Ground rocky. </t>
  </si>
  <si>
    <t xml:space="preserve">Motion rapid. Felt by all in Post Office; awakened many and frightened many in community. Direction N-S. Ground compact. Rattled windows, doors, dishes; house creaked. </t>
  </si>
  <si>
    <t>Bakersfield (S.C.E. Co., Kern River Power Plant No. 1)</t>
  </si>
  <si>
    <t>Motion light, quick trembling, then fast bumping, rapid onset. Felt by many. Rattled loose objects; buildings creaked. Moderately loud subterranean sounds heard a few seconds before shock. Ground rocky. Disturbed objects observed by several. Several alarmed.</t>
  </si>
  <si>
    <t>Motion rapid, lasted 2 minutes. Felt, awakened, and frightened many in community. Ground level, compact. House creaked. Shifted small objects. Some drugs and groceries fell off shelves and were broken.</t>
  </si>
  <si>
    <t>Motion rapid, lasted about 6 seconds. Felt, and awakened all in community; frightened few. Rattled windows, doors; house creaked.</t>
  </si>
  <si>
    <t>Motion rapid, lasted 8 seconds. Felt and awakened all in community; frightened few. Rattled windows, doors, dishes; house creaked. Hanging objects swung.</t>
  </si>
  <si>
    <t xml:space="preserve"> Motion rapid, lasted 8 seconds. Ground level, rocky. Felt and awakened all in community; frightened few. Rattled windows. Cracked walls. Damage slight to concrete.</t>
  </si>
  <si>
    <t>Motion rapid, lasted 10 seconds. Felt by all and frightened few in community. Direction N-S. Ground rocky. Rattled windows, doors.</t>
  </si>
  <si>
    <t xml:space="preserve">Motion rapid, lasted 20 to 30 seconds. Felt and awakened all in community; frightened few. Level soil. Rattled windows, doors, dishes; house creaked. Hanging objects swung. Overturned small objects; fall of knickknacks. Broke dishes. Damage slight. "Rocks rolled in hills. Sound could be heard in community." </t>
  </si>
  <si>
    <t xml:space="preserve">Motion rapid. Felt, awakened, and frightened all in community. Direction E-W. Ground level, rocky. Rattled windows. Shifted small objects, furnishings. Cracked cement. "Rolled rocks off hills. Damage to Los Angeles Power &amp; Light Co. aqueduct." </t>
  </si>
  <si>
    <t>Cantil</t>
  </si>
  <si>
    <t>Inyokern</t>
  </si>
  <si>
    <t>Inyokern (Freeman Aqueduct Station)</t>
  </si>
  <si>
    <t>Isabella</t>
  </si>
  <si>
    <t>Isabella area (Forest Service)</t>
  </si>
  <si>
    <t>Motion slow. Felt by all; awakened many; frightened few in community. Direction SW. Ground level, sandy. Rattled windows, doors, dishes; house creaked. Hanging objects swung. Trees, bushes shaken moderately. Shifted small objects, furnishings. Cracked plaster. Fall of some knickknacks. Damage to masonry and concrete slight.</t>
  </si>
  <si>
    <t>Motion rapid, brief duration. Felt, awakened, and frightened all in home. Ground level, compact. Rattled windows, doors, dishes; house creaked. Hanging objects swung. Pendulum clocks stopped, clocks faced SW. Shifted small objects, furnishings; overturned vases, small objects. Broke dishes. Damage slight. "Shocks were strong enough to shift 7 cubic foot ice box in kitchen SW about 1/2 inch. Shook glasses out of cupboards in kitchen. Small crack in road about 2 miles north of Walker's Pass and on inspecting aqueduct at same point there were indications of new movement, with cracks running N-S."</t>
  </si>
  <si>
    <t xml:space="preserve">'Inspection of the Fairview Brush Creek, and Salmon Creek bridges was made on March 19th to see if any damage was done by the earthquakes in the cement foundations. The rocker arms on the Fairview bridge show considerable movement the rocker arm on the east side moved 1 inch; the rocker arm on the west side moved a complete turn." </t>
  </si>
  <si>
    <t>Johnsondale</t>
  </si>
  <si>
    <t>Motion slow, lasted 2 minutes. Felt and awakened all in community; frightened many. Direction NE. Ground sloping, rocky. Rattled windows, doors, dishes violently; house creaked. Hanging objects swung NE. Trees, bushes shaken moderately. Shifted small objects; overturned vases, small objects. Broke dishes.</t>
  </si>
  <si>
    <t>Little Lake</t>
  </si>
  <si>
    <t>Lone Pine</t>
  </si>
  <si>
    <t>Kernville (S.C.E. Co., Kern River Power Plant No. 3, near Kernville)</t>
  </si>
  <si>
    <t>Kernville</t>
  </si>
  <si>
    <t xml:space="preserve">Motion slow, lasted 30 seconds. Awakened all and frightened many in community. Ground sloping, rocky. Rattled windows, doors, dishes; walls creaked. Hanging objects swung. Shifted small objects; overturned small objects. Fall of knickknacks. Observer states that 43 shocks occurred from 05:20:01 to 07:00. </t>
  </si>
  <si>
    <t>Motion rapid, lasted 4 seconds. Felt and awakened all in community. Level soil. Rattled windows, doors, dishes; house creaked. Trees, bushes shaken slightly. Shifted small objects, furnishings; overturned vases, small objects, furniture; fall of knickknacks, books.</t>
  </si>
  <si>
    <t>Motion rapid, lasted several seconds. Felt and awakened all in comnunity; frightened many.  Direction NS-EW. Ground level, compact. Rattled windows, doors, dishes; walls creaked. Hanging objects swung. Shifted small, objects; overturned small objects. Cracked windows, walls. Fall of knickknacks. Broke windows. Damage slight to concrete.</t>
  </si>
  <si>
    <t>Little Lake (Little Lake Aqueduct Station)</t>
  </si>
  <si>
    <t>Motion rapid, lasted at least 12 minutes. Felt and awakened all in home.  Direction S-N. Sloping, compact, rocky soil. Rattled windows, doors, dishes. Hanging objects swung strongly. Shifted small objects; overturned small objects. Fall of knickknacks. Aqueduct shows many cracks. "There were 26 shocks in 8 hours. Four very strong, 22 minor. It has continued to shake irregularly. Last shock felt about 2 p.m., Tuesday, March 19.</t>
  </si>
  <si>
    <t xml:space="preserve">Second and strongest shock lasted 15 seconds. Felt by several in house trailer, by others outdoors.  Ground rocky. Shook trailer. Slight plaster cracks, Damage slight to concrete. </t>
  </si>
  <si>
    <t>Motion rapid. Awakened all and frightened many in community. Ground level, compact, rocky. Rattled doors. Cracked floor. Damage slight to concrete.</t>
  </si>
  <si>
    <t>Motion moderate, lasted 10 seconds. Felt by many in community; awakened all in home; frightened few in community. Direction N, Level soil. Rattled windows, doors, dishes; house creaked. Hanging doors swung. Trees, bushes shaken moderately. Shifted small objects, furnishings. Cracked plaster. Fall of knickknacks, pictures.</t>
  </si>
  <si>
    <t>Motion rapid, lasted 30 seconds each. Felt by all in community; awakened all in home. Direction N. Ground level, compact. Rattled windows.</t>
  </si>
  <si>
    <t>Motion rapid, lasted 15 seconds. Felt and awakened all in home. Soil. Rattled windows. Trees, bushes shaken moderately.</t>
  </si>
  <si>
    <t>Motion rapid, lasted 10 seconds. Felt by one in home. Ground level, loose. Rattled windows; house creaked.</t>
  </si>
  <si>
    <t>Lone Pine, 15 miles S of.</t>
  </si>
  <si>
    <t>Mojave</t>
  </si>
  <si>
    <t>Newhall</t>
  </si>
  <si>
    <t>Olancha</t>
  </si>
  <si>
    <t>Porterville (Pioneer Hotel)</t>
  </si>
  <si>
    <t>Porterville, 102 Clarkson St</t>
  </si>
  <si>
    <t>Porterville</t>
  </si>
  <si>
    <t xml:space="preserve">Motion rapid, lasted 30 seconds. Felt, awakened, and frightened all in home. Rattled windows, doors, dishes. Ground sloping, compact. Second shock hardest. </t>
  </si>
  <si>
    <t>Motion rapid, lasted 6 seconds. Felt and awakened all in home. Soil. Rattled windows. Hanging objects swung. Trees, bushes shaken moderately.</t>
  </si>
  <si>
    <t>Motion rapid, lasted 2 seconds. Felt by several in community; frightened few. Felt outdoors by some. Level, compact soil.</t>
  </si>
  <si>
    <t>At 05:20:01 gentle, rolling motion at 05:49:36 swaying E-W motion, gradual onset in both cases. Felt by 3 people at ranch. Ground loam, water laid. Rattled loose objects; house creaked. Dull rumbling sound heard before and during second shock. Disturbed objects observed. Window pane cracked. Tapestry hanging against south wall swayed for several minutes, also 2 foot round mirror suspended by wire swayed for 2 minutes SE-W. Second shock strongest.</t>
  </si>
  <si>
    <t>Mojave (7 miles south of Mojave)</t>
  </si>
  <si>
    <t>Motion slow, lasted 1 minute. Felt by several in home; awakened all and frightened many in community. Direction NW-SE. Ground compact. Rattled windows, doors, dishes; house creaked. Shifted small objects; overturned vases. Three shocks felt very strongly.</t>
  </si>
  <si>
    <t xml:space="preserve">Motion slow. Awakened many and frightened few in community. Level soil. Rattled windows, doors, dishes; house creaked. Hanging objects, doors swung. Shifted small objects; overturned small objects. Cracked plaster. One half inch water pipe broken. </t>
  </si>
  <si>
    <t>Five shocks felt between 05:20:01 and 06:00:35. Motion rapid, lasted 15 seconds. Felt and awakened all in community. Direction N-S. Ground sandy. Rattled windows, doors, dishes; house creaked. Shifted small objects, furnishings; over turned vases, small objects, furniture. Cracked plaster. Fall of knickknacks. Damage slight.</t>
  </si>
  <si>
    <t>Motion rapid, lasting 10 seconds. Direction E-W. Level soil. Felt by observer in home; awakened all in community. Rattled windows, doors, dishes; walls creaked. Hanging objects swung trees, bushes shaken moderately. Slight plaster cracks. Damage slight. Shocks also occurred at 07:05, 11:18:54 on March 15; on March 17th at 00:17 and 01:26; on March 18th at 07:49.</t>
  </si>
  <si>
    <t xml:space="preserve"> Motion rapid, lasted 10 seconds. Felt, awakened, and frightened many in hotel. Level soil. Rattled windows. Shifted small objects. Cracked plaster.</t>
  </si>
  <si>
    <t>Ridgecrest</t>
  </si>
  <si>
    <t>San Bernadino</t>
  </si>
  <si>
    <t>Motion slow, momentary duration. Level soil. Rattled doors.</t>
  </si>
  <si>
    <t>Motion rapid, lasted 5 seconds. Felt and frightened many in community; awakened all in home. Direction NS. Ground compact. Rattled windows. Treee, bushes shaken slightly. Shifted small objects.</t>
  </si>
  <si>
    <t>Motion rapid, lasted 12 seconds. Felt and awakened two in home. Direction N. Soil. Rattled windows, doors, dishes; house creaked. Hanging objects swung. Shifted small objects, furnishings.</t>
  </si>
  <si>
    <t>Motion rapid, lasted 10 seconds. Felt by several in home. Direction N. Level soil. Rattled windows, doors, dishes; house creaked. Hanging objects, swung. Trees bushes shaken slightly. Shifted small objects, furnishings.</t>
  </si>
  <si>
    <t>Motion rapid, lasted 10 seconds. Felt and awakened all in home; frightened few in home. Ground level, river bottom. Rattled windows, doors, dishes; house creaked. Hanging objects swung.</t>
  </si>
  <si>
    <t>Roads End</t>
  </si>
  <si>
    <t>Motion rapid, lasted 1 minute. Felt, awakened, and frightened all in community. Direction NE. Sloping, loose, rocky soil. Rattled windows, doors, dishes strongly; house creaked. Hanging objects swung NE. Shifted small objects; overturned vases, small objects. Fall of knickknacks, pictures. Broke dishes. Damage slight. "Twenty one shocks felt first day. Big rumble when quakes came. Earth heaved up and down like ocean waves. Did not shake window except in actual quakes. Heaving very upsetting to nerves. Entire community upset. "</t>
  </si>
  <si>
    <t xml:space="preserve">Motion rapid, lasted 30 seconds. Felt and frightened many in community. Rattled windows, doors, dishes. Hanging objects swung. Pendulum clocks stopped. Shifted small objects; overturned small objects. Cracked plaster. Damage slight. </t>
  </si>
  <si>
    <t xml:space="preserve">Motion rapid, lasted 10 seconds. Awakened and frightened many in community. Ground loose. Rattled windows, doors, dishes; frame creaked. Hanging objects swung. Pendulum clocks stopped. Shifted small objects; over turned small objects. Cracked plaster. Damage slight. </t>
  </si>
  <si>
    <t>San Bernardino, 507 E. Highland Ave.</t>
  </si>
  <si>
    <t>Motion swaying NW to SE, gradual onset. Felt by many. Faint creaking sound all that was heard. Weights in large clock swayed. Pendulum clock stopped; larger pendulum clock did not stop.</t>
  </si>
  <si>
    <t>Motion swaying, slow, lasted 30 seconds. Felt by many in community; frightened few. Direction N. Level soil. Joists and flooring creaked.</t>
  </si>
  <si>
    <t xml:space="preserve">San Bernardino, 3096 D. St. </t>
  </si>
  <si>
    <t>Shafter</t>
  </si>
  <si>
    <t>Springville</t>
  </si>
  <si>
    <t>Trona</t>
  </si>
  <si>
    <t>Tulare</t>
  </si>
  <si>
    <t>Motion slow. Awakened few in home. Level, compact soil.</t>
  </si>
  <si>
    <t xml:space="preserve">Motion rapid, lasted 4 seconds. Felt by all in community; awakened and frightened many; Direction NE. Ground compact, rocky. Rattled windows, doors, dishes; house creaked. Shifted small objects, furnishings; overturned vases, small objects. Cracked plaster. Damage slight. </t>
  </si>
  <si>
    <t>Motion slow, shocks lasted 10, 50, 10, and 5 seconds, respectively. Two strongest shocks awakened and frightened all in community. Direction W. Rattled windows, doors, dishes; frame creaked. Trees, bushes shaken slightly. Cracked plaster. Fall of knickknacks. Damage slight.</t>
  </si>
  <si>
    <t>Motion rapid. Felt and awakened all in community; frightened few. Sloping, compact,  rocky soil. Rattled windows, doors, dishes; house creaked. Hanging objects swung. Shifted a few small objects; over turned a few knickknacks. Several others between — of slight motion.</t>
  </si>
  <si>
    <t xml:space="preserve">Motion rapid. Felt by several in community; frightened few. Sloping, compact, rocky soil. Rattled windows, doors, dishes; house creaked. Hanging objects swung. Another shock at 14:00 on the 16th.  </t>
  </si>
  <si>
    <t>Sultana</t>
  </si>
  <si>
    <t>Motion rapid. Felt, awakened, and frightened all in community. Ground level compact. Rattled windows, doors, and dishes strongly; house creaked strongly. Hanging objects swung. Shifted small objects. Noticeable plaster cracks. "One firm reported a $25.00 loss when food in glass jars fell from shelves."</t>
  </si>
  <si>
    <t xml:space="preserve"> Motion swaying, trembling slightly, with rapid onset. Direction N-S to NW- SE. Felt by all; mild alarm. Loose objects rattled; buildings creaked. Moderate rumbling at beginning of quake. Ground sandy. Disturbed objects observed by many. Visible swaying of buildings and trees. Minor plaster cracks. Telephone poles and trees swayed. At 05:49:36 dishes fell off shelves; water splashed from fish bowls, etc. Other slight shocks reported at 05:26 , 05:27, 05:28, 05:40, 06:09. 07:26.
11*59. 13:-53. 21:37. " . ~" " ~</t>
  </si>
  <si>
    <t>Motion slow. Rattled windows, doors, dishes.</t>
  </si>
  <si>
    <t>Motion rapid, lasted 5 seconds. Felt by all in community; awakened all and frightened all in home. Rattled windows; doors, dishes. Hanging objects swung. One chimney cracked</t>
  </si>
  <si>
    <t>Motion slow, lasted several seconds. Felt and awakened many in community; frightened few. Direction N-NE. Level soil. Rattled windows; frame creaked. Hanging objects swung. Shifted small objects, furnishings slightly. Fall of knickknacks.</t>
  </si>
  <si>
    <t>Visalia</t>
  </si>
  <si>
    <t>Big Pine (Big Pine Power Plant)</t>
  </si>
  <si>
    <t>Big Pine</t>
  </si>
  <si>
    <t>Burbank</t>
  </si>
  <si>
    <t>Buttonwillow</t>
  </si>
  <si>
    <t>Motion rapid, lasted a few seconds. Felt by all in community and vicinity. Rattled windows, doors, dishes.</t>
  </si>
  <si>
    <t>Caliente</t>
  </si>
  <si>
    <t>Motion slow. Felt, awakened, and frightened many in community. Rattled windows, doors. "Many minor shocks since. No damage from any shock. "</t>
  </si>
  <si>
    <t>California Hot Springs</t>
  </si>
  <si>
    <t>Felt and awakened all in community; frightened few. Level soil. Rattled windows, doors, dishes; house creaked. Hanging objects swung. Pendulum clocks stopped. Trees, bushes shaken moderately. Cracked plaster.</t>
  </si>
  <si>
    <t>Motion slow momentary duration. Felt and  awakened all in community. Ground sloping, rocky. House creaked.</t>
  </si>
  <si>
    <t>Acton</t>
  </si>
  <si>
    <t>Motion slow, lasted 10 seconds. Felt by several and awakened all in home. Direction E-W. Level, compact soil. Rattled windows, doors, dishes; house creaked. Hanging objects swung. Shock at 05:49:36 had E-W with circular motion; shock at 06:00:35 circular motion but not so pronounced.</t>
  </si>
  <si>
    <t xml:space="preserve">Motion slow, lasted 30 seconds. Felt, awakened, and frightened all in home. Level, compact soil. Rattled windows, doors, dishes; house creaked. Hanging objects swung. Trees, bushes shaken strongly. "Have lived in this community 28 years. This was the strongest shock ever felt." </t>
  </si>
  <si>
    <t>Arvin</t>
  </si>
  <si>
    <t>Motion slow, lasted several seconds. Felt by all, awakened many, and frightened few in community. Sloping, compact, rocky soil. Rattled windows, doors, dishes; house creaked. Trees, bushes shaken moderately. "Longest shake observer ever felt and one of the easiest."</t>
  </si>
  <si>
    <t>Shocks felt. (No details).</t>
  </si>
  <si>
    <t>Motion trembling, abrupt onset. Felt by many in community. Rattled loose objects; buildings creaked. Disturbed objects observed by many. Desk lamps rattled, pencils rolled on desks. Pendulum clocks stopped. Little alarm.</t>
  </si>
  <si>
    <t>Motion rapid, lasted several seconds. Awakened all in home. Sloping soil.</t>
  </si>
  <si>
    <t>Motion slow, lasted 5 to 10 seconds. Felt and awakened all in community; frightened few.  Rattled windows, doors, dishes; house creaked slightly. Venetian blinds swung.</t>
  </si>
  <si>
    <t>Cartago</t>
  </si>
  <si>
    <t>Castaic</t>
  </si>
  <si>
    <t>Chowchilla</t>
  </si>
  <si>
    <t>Coso Junction</t>
  </si>
  <si>
    <t>Darwin</t>
  </si>
  <si>
    <t>Death Valley</t>
  </si>
  <si>
    <t>Motion rapid, lasting several seconds. Felt and frightened many in community. Sloping, compact, rocky soil. Rattled windows, doors. Hanging objects swung. "This was heaviest shock."</t>
  </si>
  <si>
    <t>Motion slow, lasted 2 or 3 seconds. Felt by many in community. "Heaviest of aftershocks. About 20 shocks felt here to date, 3-20-46."</t>
  </si>
  <si>
    <t>Motion rapid, lasted 2 or 3 minutes. Felt by all and frightened many in community. Ground level, compact. House creaked. Hanging objects swung. Shocks at 05:20:01, 06:00:35. 11:18:54 also felt.</t>
  </si>
  <si>
    <t>Motion slow, lasting 20 seconds. Felt and awakened all in community. Compact soil. Rattled windows, doors, dishes. Hanging objects swung. Trees, bushes shaken slightly.</t>
  </si>
  <si>
    <t xml:space="preserve">Motion rapid, lasted 2 minutes. Felt by several; awakened and frightened few in community. Level soil. Rattled windows, doors, dishes; house creaked. Shifted beds. </t>
  </si>
  <si>
    <t>Motion rapid, lasted 4 to 6 seconds. Felt by all in community; awakened all and frightened many in home. Direction N-S. Level, compact soil. Rattled windows, doors, dishes; house creaked. Hanging objects swung. Trees, bushes, shaken strongly.</t>
  </si>
  <si>
    <t>Motion rapid, lasted 6 to 8 seconds. Felt by all and frightened few in community. Direction N-S. Rattled windows, doors, dishes; house creaked. Hanging objects swung. Trees, bushes shaken strongly. One window cracked. Shock at 06:00 rocked Ford pickup facing west. Other slight shocks felt at 06:09, 06:20, 06:26. 07:01, 11:18:54, 11:27. "Slight settling shocks felt around 2:00 a.m. for 4 or 5 nights after 3-15-46."</t>
  </si>
  <si>
    <t>Motion swaying, with abrupt onset. Direction W-E. Felt by many. Rattled loose objects; buildings creaked. Roaring subterranean sounds, similar to a train coming, heard before and during shock. Disturbed objects observed by many. Visible swaying of buildings and trees. Light fixtures swung; table rocked, coffee shaken from cup. General alarm. "Small shocks felt for several days after. Very light and could not be felt unless person was still."</t>
  </si>
  <si>
    <t>Coso Junction (Haiwee Reservoir)</t>
  </si>
  <si>
    <t>Motion rapid, lasted 8 to 10 seconds. Felt by all in community. Rattled windows, doors, dishes; house creaked. Hanging objects swung N-S. Trees, bushes shaken strongly.</t>
  </si>
  <si>
    <t xml:space="preserve">Motion rapid and slow, lasted about 2 seconds each. Felt all over vicinity. Rattled windows, doors, dishes; house creaked. Shock at 05:49:36 strongest, others mild. </t>
  </si>
  <si>
    <t>Motion rapid, long duration. Awakened all in community. Direction N-E. Rattled windows, doors, dishes; house creaked. Trees, bushes shaken moderately. Shifted small objects slightly.</t>
  </si>
  <si>
    <t>Bakersfield (S.C.E.Co., Kern River Power Plant No. 1)</t>
  </si>
  <si>
    <t>http://globalenergyobservatory.org/geoid/149</t>
  </si>
  <si>
    <t>Earlimart</t>
  </si>
  <si>
    <t>Fellows</t>
  </si>
  <si>
    <t>Frasier Park</t>
  </si>
  <si>
    <t>Fresno and vicinity</t>
  </si>
  <si>
    <t>Fresno (Weather Bureau Office)</t>
  </si>
  <si>
    <t>Friant</t>
  </si>
  <si>
    <t>Grapevine</t>
  </si>
  <si>
    <t>Hanford</t>
  </si>
  <si>
    <t>Incline</t>
  </si>
  <si>
    <t>Keeler</t>
  </si>
  <si>
    <t>Lake Hughes</t>
  </si>
  <si>
    <t>Lake Hughes (Weather Bureau Station)</t>
  </si>
  <si>
    <t>Lemoncove</t>
  </si>
  <si>
    <t>Los Alamos</t>
  </si>
  <si>
    <t>Motion rapid, lasted 10 seconds. Felt by all in community; frightened many in home. Hanging objects swung NS. Trees, bushes shaken strongly. Shifted small objects, furnishings.</t>
  </si>
  <si>
    <t xml:space="preserve">Motion rapid, lasted 15 seconds. Felt by many in community, outdoors by some; awakened and frightened few in community. Rattled windows, doors, dishes. Hanging objects swung NE. Shifted small objects, furnishings. </t>
  </si>
  <si>
    <t>Motion rapid, lasted 5 seconds. Felt and awakened many in community; frightened few. Direction NE. Ground compact. Rattled windows, doors, dishes. Hanging objects swung NE. Trees, bushes shaken slightly.</t>
  </si>
  <si>
    <t xml:space="preserve">Motion slow. Felt by most everyone, awakened, many, and frightened few in community. Motion circular. Ground level, compact. House creaked. Shock at 05:20:01 felt by some. </t>
  </si>
  <si>
    <t>Motion rapid, lasted 1 minute. Felt, awakened, and frightened many in community. Direction E-W. Level soil. Rattled windows, doors, dishes; house  creaked.</t>
  </si>
  <si>
    <t>Lasted 1 second. Felt by several in home; awakened many and frightened few in community. Direction E-W. Level, compact soil. Rattled windows, doors; walls creaked. Hanging objects swung E-W. Trees, bushes shaken moderately. Shifted floor lamps. Birds flew out of trees. Shock at 11:18:54 felt on 6th floor of steel building. There was considerable swaying and many girls on the floor were frightened.</t>
  </si>
  <si>
    <t>Motion rapid, lasted 10 seconds. Felt, awakened, and frightened many in community. Level soil; Rattled windows, doors, dishes; house creaked.</t>
  </si>
  <si>
    <t>Motion slow. Felt by several in home; awakened nearly all in community. Direc tion E-W. Rattled windows, doors, dishes. Hanging objects swung E-W.</t>
  </si>
  <si>
    <t>Motion swaying, with rapid onset. Shock at 05:20:01 had N-S motion, at 05:49:36 E-W motion. Felt by many. Rattled loose objects; house creaked. Doors and chandeliers swayed. Few alarmed.</t>
  </si>
  <si>
    <t xml:space="preserve">Motion rapid, lasted 10 seconds. Felt and awakened many in community; frightened few. Direction E. Level soil.  </t>
  </si>
  <si>
    <t>Motion swaying, with gradual onset. Felt by all and most awakened in community. Rattled loose objects; building creaked.</t>
  </si>
  <si>
    <t>Motion rapid, long duration. Felt, and awakened many in community; frightened few. Direction N-S. Rattled windows, doors, dishes; house creaked. Hanging objects swung.</t>
  </si>
  <si>
    <t>Motion slow, long duration. Felt by many and awakened few in community; frightened few. Direction N-S. Rattled windows; walls creaked.</t>
  </si>
  <si>
    <t xml:space="preserve">Motion rapid, lasted 3 seconds. Felt and awakened several in home. Sloping soil. Rattled windows, doors; frame creaked. Shifted small objects. Slight tremors felt throughout the day. </t>
  </si>
  <si>
    <t>Motion rapid, lasted several seconds. Felt and awakened many in community. Rattled windows. Shlfted small objects.</t>
  </si>
  <si>
    <t xml:space="preserve">Motion rapid, lasted 5 seconds. Felt and frightened many in community; awakened few. Sloping, compact, rocky soil. Rattled windows, dishes. Hanging objects swung,. Shifted small objects, furnishings. </t>
  </si>
  <si>
    <t>Motion rocking and swaying, with abrupt onset. Direction N-S. Felt by all. Rattled loose objects; building creaked. Moderately loud roaring sounds heard. Chandeliers and window weights swung.</t>
  </si>
  <si>
    <t>Shocks lasted about 3 seconds each. Generally felt. Direction N-S. Awakened many and frightened few in community. Rattled windows, doors, dishes. Hanging objects swung. Pendulum clocks stopped. Shifted small objects and furnishings.</t>
  </si>
  <si>
    <t>Motion slow. Felt, awakened, and frightened many in community. Rattled windows.</t>
  </si>
  <si>
    <t>Motion rapid, lasted about 30 seconds. Felt by all and frightened many in community; awakened all.</t>
  </si>
  <si>
    <t>Felt by many and frightened many in community. Rattled windows, doors, dishes; house creaked.</t>
  </si>
  <si>
    <t>Motion rocking, wavelike, direction W-E, rapid onset. Felt by many (most of personnel).</t>
  </si>
  <si>
    <t>Fresno, 831 Harrison.</t>
  </si>
  <si>
    <t>Fulton Ranger Station (Glennville)</t>
  </si>
  <si>
    <t>Groveland (Tuolumno Ranger Station)</t>
  </si>
  <si>
    <t>Long Barn</t>
  </si>
  <si>
    <t>Motion slow. Felt by all and awakened many in community; frightened few. Direction N-S. Soil. Rattled doors, dishes. Hanging objects swung N. Trees, bushes shaken slightly. Shifted small objects.</t>
  </si>
  <si>
    <t>Motion rapid, lasted about 30 seconds. Felt by all and awakened many in community. Direction N-S. Sloping, level soil. House creaked.</t>
  </si>
  <si>
    <t>Felt by all and awakened many in community; frightened few. Ground compact. Rattled windows, doors, dishes; house creaked. Hanging objects swung.</t>
  </si>
  <si>
    <t>Motion slow. Felt and awakened many in community; frightened few. Ground compact. Rattled windows, doors, dishes; house creaked.</t>
  </si>
  <si>
    <t>Los Angeles, 5101 Melrose</t>
  </si>
  <si>
    <t>Los Angeles, 856 S. Catalina St</t>
  </si>
  <si>
    <t>Los Angeles, 525 N. Normandie Ave</t>
  </si>
  <si>
    <t>Los Angeles, 210 South Ave</t>
  </si>
  <si>
    <t>Los Angeles, 3002 Leeward Ave.</t>
  </si>
  <si>
    <t>Los Angeles, 132 S. Avenue 58</t>
  </si>
  <si>
    <t>Loe Angeles, 836 Laveta.</t>
  </si>
  <si>
    <t xml:space="preserve">Los Angeles, 5101 Melrose. </t>
  </si>
  <si>
    <t>Lost Hills</t>
  </si>
  <si>
    <t>Maywood</t>
  </si>
  <si>
    <t>McFarland</t>
  </si>
  <si>
    <t>Motion slow, lasted 1 minute. Felt and awakened many in community. Rattled windows, doors, dishes. Hanging objects swung.</t>
  </si>
  <si>
    <t>Motion slow, lasted 5 seconds. Awakened few in home. Compact soil. Rattled long door chimes. Hanging objects swung.</t>
  </si>
  <si>
    <t xml:space="preserve">Motion rapid, lasted 3 or 4 seconds. Felt and awakened several in community; frightened one. Direction NE. Compact, level soil. Frame creaked. Hanging objects swung. </t>
  </si>
  <si>
    <t>Motion rapid, lasted 2 or 3 seconds. Felt by observer. Ground level. Rattled windows and bed.</t>
  </si>
  <si>
    <t>Los Angeles, 1517 S. Van Ness</t>
  </si>
  <si>
    <t>Motion slow, lasted 3 or 4 seconds. Direction NW-SE. Rattled windows, doors, dishes; house creaked. Hanging objects swung. Pendulum clocks stopped.</t>
  </si>
  <si>
    <t xml:space="preserve">Motion slow. Felt by several and awakened all in home. Direction E-W. Ground compact. Rattled windows, doors; house creaked. </t>
  </si>
  <si>
    <t>Motion slow, lasted 30 seconds. Level soil. Felt and awakened all in home. Rattled windows, doors. Hanging objects swung.</t>
  </si>
  <si>
    <t>Los Angeles, 1946 W. 42nd St</t>
  </si>
  <si>
    <t>Los Angeles, 5385 Normandie Ave.</t>
  </si>
  <si>
    <t>Motion slow, lasted 10 seconds. Felt by all in home. Ground level, compact. Rattled windows; house creaked. Hanging objects swung.</t>
  </si>
  <si>
    <t>Los Angeles, 523 S Rampart Blvd.</t>
  </si>
  <si>
    <t xml:space="preserve">Felt and awakened all in home. Rattled windows, doors, dishes. Hanging objects swung N-NE. </t>
  </si>
  <si>
    <t>Motion slow. Rattled windows; doors.</t>
  </si>
  <si>
    <t xml:space="preserve">Motion rapid, lasted 30 seconds. Felt by several and; awakened few in home. Soil. Rattled windows; frame creaked. Trees, bushes shaken slightly. </t>
  </si>
  <si>
    <t>Los Angeles, 2704 S. Redondo Blvd.</t>
  </si>
  <si>
    <t>Motion trembling, lasted a few seconds. Felt by many; frightened few. Loose objects rattled; building creaked. Faint subterranean sounds heard.</t>
  </si>
  <si>
    <t>Los Angeles, 5901 W. Imperial Highway.</t>
  </si>
  <si>
    <t>Motion slow, lasted 15 seconds. Frightened all in home. Level, compact soil. Rattled windows; house creaked slightly.</t>
  </si>
  <si>
    <t>Los Angeles, 853 Third Ave</t>
  </si>
  <si>
    <t>Motion slow, lasted 6 seconds. Awakened many in apartment building; observer awakened from sound sleep.</t>
  </si>
  <si>
    <t xml:space="preserve">Los Angeles, 4456 Lakewood Ave. </t>
  </si>
  <si>
    <t xml:space="preserve"> Motion moderate, lasted about 10 seconds. Felt and awakened many in community. Direction E-W. Sloping, rocky soil. Rattled windows, doors, dishes; house creaked. Trees, bushes shaken slightly.</t>
  </si>
  <si>
    <t>Los Angeles, 5146 Windemere</t>
  </si>
  <si>
    <t>Motion slow. Felt by several in home. Direction NS.</t>
  </si>
  <si>
    <t>Motion slow, lasted 1 minute. Felt and awakened several in home; frightened few. Soil.</t>
  </si>
  <si>
    <t xml:space="preserve">Los Angeles, 5249 Virginia. </t>
  </si>
  <si>
    <t>Los Angeles, 2570 Westwood Park.</t>
  </si>
  <si>
    <t>Motion slow, lasted 3 seconds. Felt and awakened several in home. Level, compact soil.</t>
  </si>
  <si>
    <t>Los Angeles, 337 N. Benton Way</t>
  </si>
  <si>
    <t>Motion rapid, then slow, lasted 3 to 5 minutes.</t>
  </si>
  <si>
    <t>Los Angeles, 448 S. Lake</t>
  </si>
  <si>
    <t>Motion slow, lasted 30 seconds. Felt and awakened observer in home. Direction N. Sloping, steep soil.</t>
  </si>
  <si>
    <t xml:space="preserve">Los Angeles, 959 S. Crenshaw. </t>
  </si>
  <si>
    <t>Motion rapid, momentary duration. "Usual earthquake."</t>
  </si>
  <si>
    <t>Motion slow. Felt by all in office. Ground compact. Rattled windows. Hanging objects swung. Shifted small objects.</t>
  </si>
  <si>
    <t xml:space="preserve">Los Angeles, Hall of Records, 11th Floor. </t>
  </si>
  <si>
    <t>Motion slow, lasted 3 seconds. Felt by many in building. Direction N. Level, compact soil. Hanging objects swung.</t>
  </si>
  <si>
    <t>Los Angeles, U. S. Post Office &amp; Court House</t>
  </si>
  <si>
    <t>Motion slow, lasted 20 seconds. Felt by many in building. Direction NE-SW. Sloping, rocky shale. Rattled windows, doors, dishes slightly; building creaked.</t>
  </si>
  <si>
    <t>Motion slow, lasted 1 second. Felt by many in building. Direction N-S. Ground compact. Hanging objects swung.</t>
  </si>
  <si>
    <t xml:space="preserve">Motion slow, lasted 3 to 5 seconds. Felt, awakened, and frightened many in community. Ground level, compact. Trees, bushes shaken moderately. </t>
  </si>
  <si>
    <t>Motion rapid, lasted 12 seconds. Felt, awakened, and frightened many in community. Direction E-W - N-S. Rattled windows, doors, dishes; house creaked. Hanging objects swung in circular direction.</t>
  </si>
  <si>
    <t>Motion moderate, lasted 1 minute. Felt and awakened all in community, frightened many. Direction N-S. Rattled windows, doors, dishes; house creaked. Shifted small objects slightly.</t>
  </si>
  <si>
    <t>Miramonte</t>
  </si>
  <si>
    <t>Miramonte (Pinehurst Ranger Station)</t>
  </si>
  <si>
    <t>Nipennawasse</t>
  </si>
  <si>
    <t>Owenyo</t>
  </si>
  <si>
    <t>Oxnard</t>
  </si>
  <si>
    <t>Port Hueneme</t>
  </si>
  <si>
    <t>Motion slow, lasted 2 minutes. Felt by observer. Ground compact. Rattled doors; frame creaked. Shifted towels in bathroom.</t>
  </si>
  <si>
    <t>Posey</t>
  </si>
  <si>
    <t>Raisin</t>
  </si>
  <si>
    <t>Rosamond</t>
  </si>
  <si>
    <t>Saltdale</t>
  </si>
  <si>
    <t>Santa Barbara, 338 E. Victoria.</t>
  </si>
  <si>
    <t>Santa Barbara, 429 Wyola.</t>
  </si>
  <si>
    <t>Santa Barbara, Los Priestos Ranger Station, on Santa Inez River.</t>
  </si>
  <si>
    <t xml:space="preserve">Motion slow, brief. Felt by several in home and community. Sloping, rocky soil. Rattled windows. </t>
  </si>
  <si>
    <t>Santa Barbara</t>
  </si>
  <si>
    <t>Sepulveda</t>
  </si>
  <si>
    <t>Shoshone</t>
  </si>
  <si>
    <t>Stratford</t>
  </si>
  <si>
    <t>Taft</t>
  </si>
  <si>
    <t>Tecopa</t>
  </si>
  <si>
    <t>Valyermo.</t>
  </si>
  <si>
    <t>Westhaven</t>
  </si>
  <si>
    <t>Wheeler Ridge</t>
  </si>
  <si>
    <t>Yosemite National Park</t>
  </si>
  <si>
    <t xml:space="preserve">Motion slow, lasted about 1 minute each. Felt and awakened all in community; frightened many. Direction N. Ground sloping, rocky. Rattled windows, doors, dishes; walls creaked. Hanging objects swung. </t>
  </si>
  <si>
    <t>Motion rapid, lasted 4 seconds. Felt and awakened all in community. Sloping soil. Rattled windows.</t>
  </si>
  <si>
    <t>Motion rapid, brief. Felt by all in community. Ground compact. Rattled windows.</t>
  </si>
  <si>
    <t>Motion slow, lasted 3 seconds. Felt and awakened all in home. House shook two times.</t>
  </si>
  <si>
    <t>Motion slow, lasted a few seconds. Felt and awakened all in community; frightened few. Direction E-W. Level soil. Rattled windows, doors. Hanging objects swung. Trees, bushes shaken slightly.</t>
  </si>
  <si>
    <t>Motion slow, lasted about 10 seconds each. Felt and awakened all in community. Direction E-W. House creaked. Hanging objects swung. Pendulum clock stopped, clock faced west. Some damage reported.</t>
  </si>
  <si>
    <t>Motion rapid, lasted a few seconds. Soil. Shifted small objects. Trees, bushes shaken slightly.</t>
  </si>
  <si>
    <t xml:space="preserve"> Motion rapid, lasted about 2 minutes. Felt and awakened all in community; frightened many. Rattled windows, doors, and dishes; house creaked. Trees, bushes shaken slightly. Roar of second shock awakened observer's family. Five distinct shocks felt between 05:20:01 and 07:30.</t>
  </si>
  <si>
    <t>Motion rapid, momentary duration. Felt and awakened all in community; frightened many. Rattled windows, doors, dishes; house creaked. Shifted small objects, furnishings. Direction W-E. Compact soil.</t>
  </si>
  <si>
    <t>Rosamond (Antelope Station)</t>
  </si>
  <si>
    <t>Motion slow, lasted 15 seconds. Sloping soil. House creaked. Hanging objects swung. Shifted small objects.</t>
  </si>
  <si>
    <t>Motion rapid, lasted 5 seconds. Felt by all and awakened nearly all in community. Direction E-W. Ground soil. Rattled windows, doors, dishes; house creaked. Trees, bushes, shaken moderately.</t>
  </si>
  <si>
    <t>Rosamond, Sec. 18, T9N, R14W.</t>
  </si>
  <si>
    <t>Motion slow, lasted 15 seconds. Felt and awakened all in home. Level, compact soil. Hanging objects swung E-W.</t>
  </si>
  <si>
    <t>Lasted about 30 seconds. Felt by all and awakened many in community. Walls creaked. Intermittent slight tremors during the day, also on the 16, 17, 18.</t>
  </si>
  <si>
    <t>Sanger</t>
  </si>
  <si>
    <t>Motion rapid, lasted 4 seconds. Felt by all and awakened many in community. Ground compact. Rattled windows, doors, dishes.</t>
  </si>
  <si>
    <t xml:space="preserve">Motion rapid, lasted 30 seconds. Awakened all and frightened all in home. Rattled windows, doors, dishes. Hanging objects swung. Shifted baby's crib. </t>
  </si>
  <si>
    <t>Motion slow, lasted 3 seconds. Felt by many in community. Ground sloping, compact. Pendulum clock stopped.</t>
  </si>
  <si>
    <t>Santa Barbara, 20 miles NW of</t>
  </si>
  <si>
    <t xml:space="preserve">Motion slow, lasted 1 minute. Awakened all in home. Rattled windows, doors, dishes; frame creaked. Trees, bushes shaken slightly. </t>
  </si>
  <si>
    <t xml:space="preserve">Motion slow, lasted 3 seconds. Felt and awakened many in community. Ground compact. </t>
  </si>
  <si>
    <t>Motion slow. Awakened few in home. Level soil.</t>
  </si>
  <si>
    <t>Felt by several and awakened few in community. Rattled windows. Shifted small objects.</t>
  </si>
  <si>
    <t>Motion rapid. Felt by all and frightened few in community. Rattled windows; house creaked.</t>
  </si>
  <si>
    <t>Lasted a few seconds. Felt and awakened many in community; frightened few. Ground level, loose. Rattled windows, doors. Hanging objects swung. Shifted small objects.</t>
  </si>
  <si>
    <t>Motion slow. Felt by all and awakened many in community. Direction of first shock NE-SW, of second E-W. Sloping, loose, compact soil. Rattled windows, doors, dishes; house creaked. Hanging objects swung. Trees, bushes, shaken slightly. Overturned small objects.</t>
  </si>
  <si>
    <t>Motion slow, lasted 2 or 3 seconds. Felt by all and awakened many in community; frightened few. Rattled windows, doors, dishes; house, creaked. Hanging objects swung NW. Trees, bushes shaken slightly.</t>
  </si>
  <si>
    <t>Tinemaha Dam.</t>
  </si>
  <si>
    <t>Tinemaha Reservoir, near Independence.</t>
  </si>
  <si>
    <t xml:space="preserve">Motion rapid, lasted 3 or 4 seconds. Felt and awakened all in community. Direction N.Ground sloping, steep, loose. Rattled windows; walls creaked. Hanging objects swung. </t>
  </si>
  <si>
    <t>Motion rapid, lasted 3 seconds. Felt and awakened all in community. Direction W-E. Level, compact soil. Rattled windows, doors, dishes; house creaked.</t>
  </si>
  <si>
    <t xml:space="preserve">Motion slow, lasted a few seconds. Felt and awakened, all in community; frightened few. Direction NW. Level, compact soil. Rattled windows, doors, dishes; house creaked. </t>
  </si>
  <si>
    <t>Motion slow, lasted 30 seconds. Felt by all and frightened many in community. Direction NW. Level, sloping, compact soil. Rattled windows, doors, dishes; house creaked. Hanging objects swung. Stronger than the shock at 05:20:01.</t>
  </si>
  <si>
    <t>Motion swaying, with gradual onset. Felt by all. Ground sandy. Rattled loose objects; house creaked. Faint subterranean sounds heard.</t>
  </si>
  <si>
    <t>Motion rapid, lasted 5 seconds. Felt and awakened many in community; frightened few. Soil. Rattled bed; house creaked slightly. Shifted small objects in trailer houses only</t>
  </si>
  <si>
    <t>Wildomar</t>
  </si>
  <si>
    <t>Motion rapid, lasting 2 to 3 seconds. Felt by many and awakened few in community. Direction SE-NE. Ground level, compact. Rattled windows, doors, dishes. Hanging objects swung SE-NW. Light kerosene heater moved, about 1/2 inch.</t>
  </si>
  <si>
    <t>Motion slow, lasted about 10 seconds. Awakened many in community; frightened few. Direction NE. Ground level, filled in. Rattled windows, doors, dishes; house creaked. Hanging objects swung NE. Pendulum clocks stopped, clocks faced NE. Shifted small objects.</t>
  </si>
  <si>
    <t>Motion slow, lasted 8 seconds. Awakened many and frightened few in community. Direction NE. Rattled windows, doors, dishes; house creaked. Hanging objects swung NE. Pendulum clocks stopped, clocks faced NE. Shifted small objects.</t>
  </si>
  <si>
    <t>Los Angeles, 613 103rd St</t>
  </si>
  <si>
    <t xml:space="preserve"> "Sharp earthquake shocks centering in northern Kern County, jarred Kern residents and caused earth slides which broke the Los Angeles aqueduct in the Owens Valley and temporarily halted traffic and telephone service in Kern Canyon. The temblors, which came at 5:20:01., 5:49:36 and 6:00:35 a.m. here, were, as great in intensity as those which rocked Long Beach in 1933 and Santa Barbara in 1925 and would have caused extensive damage if the epicenter had been in a populated area, according to Dr. C. P. Richter, Assistant Professor of Seismology at Cal_Tech. Heavy settling tremors were still being felt at noon today, especially near Kernville where dishes were sent crashing to the floor during the hardest of shakes, the second, which lasted nearly a minute in a series of four rolls. A rockslide on the road 1/2 mile from the Southern California Edison Company's Kern Plant No. 1, was cleared of debris permitting one-way traffic by 9:40 a.m., according to State Highway maintenance. officials, with telephone service also repaired. The center of the disturbance, apparently moving to the southwest, was either on the Kern River, or the Sierra Nevada fault, which follows the west side of the Owens Valley, Doctor Richter estimated. A falling boulder tore off about 12 feet of the roof of the aqueduct and some five feet off the top of the sidewall, releasing about half the water flow and spilling 100,000 gallons of water across the state highway, according to news services. Southern Pacific officials reported that water from the aqueduct was flowing, toward the company's tracks, but that accommodating drains had kept traffic proceeding. Little damage was reported by railroad authorities in this area, with the exception of a headwall of a trestle in the Mojave desert which was not serious, Southern Pacific reported. Slight shocks were felt generally from Los Angeles Lo Fresno, with little danger in areas outside Kern and Inyo counties, although light fixtures were set swinging and clocks stopped in some localities. Tehachapi residents were severely jarred by the quake, although no damage was reported and power lines remained in commission; cracked plaster was reported at the San Emidio cotton gin. Also jolted by the earthquake today was the Naval Ordnance Testing Station at Inyokern, which reported slight damage. Comdr. John O. Richmond, executive officer, said the damage was confined to broken glass and a few shattered pipes and valves, according to the United Press.</t>
  </si>
  <si>
    <t>5:20:01 - Four sharp bumps in rapid succession. Reported as heavy in area 20 to 40 miles east of Bakersfield. 5:49:36 — Rolling, apparent, wave motion NE-SW lasting about 45 seconds. Felt by practically all. Rattled loose objects, buildings creaked. Door chimes were rung. Disturbed objects observed by many. Few small plaster cracks, pictures. Curtain rods, and chandeliers swung. Pendulum clock stopped. People mildly alarmed.''Most severe evidence reported in area from the mouth of Kern River Canyon to Inyokern (20 to 50 miles east, of Bakersfield). 06:00:35— Very slight, rolling motion, but lasting about 60 seconds. 11:18:54 — Slight, rolling motion, lasted about 5 seconds.</t>
  </si>
  <si>
    <t>Motion rocking, with rapid onset.  Direction SE-NE. Felt by many; few alarmed. Rattled loose objects, buildings creaked. Moderately loud roaring subterranean sounds heard by many before shock. One bed reported to have moved slightly. One pendulum clock stopped at 05:49:36.</t>
  </si>
  <si>
    <t xml:space="preserve">Motion slow. Felt by all and awakened many in community; frightened few. Compact soil. Rattled windows, doors, dishes; house creaked. Hanging objects swung. </t>
  </si>
  <si>
    <t>Motion slow, lasted 10 seconds. Felt and awakened all in community; frightened many. Rattled windows, doors, dishes moderately; house creaked moderately. Hanging objects swung. Trees, bushes shaken moderately. Shifted small objects. Cracked walls slightly. Damage very slight. Rocks tumbled and animals rushed from the canyons to the NW some 12 miles. It would seem that the real heavy shock was in that area."</t>
  </si>
  <si>
    <t>Motion rapid, lasted 2 seconds. Felt by all in community and vicinity; awakened and frightened all in community. Ground loose. Shifted furnishings; overturned small objects. Fall of knickknacks. "The first quake caused our frame house and every thing in it to make such a tremendous noise that we couldn't tell which way things were swinging. The earth seemed to have almost a continuous movement with intermittent large quakes from 05:20 to 08: 10. Our house faces almost due east and after the first quake we noticed things rattled in the northern end and ended up in the southern end."</t>
  </si>
  <si>
    <t>Motion rocking, with gradual onset. Felt by many. Rattled loose objects; building creaked. Moderate rumbling heard. Disturbed objects observed by many. Clock pendulum and window blinds swayed NE-SW. Pendulum clocks stopped. Some people frightened.  Major shock at 05:49:36.</t>
  </si>
  <si>
    <t>Motion slow, lasted 2 or 3 seconds. Felt and awakened all in home. Direction N-S. Ground compact. Rattled windows, doors, dishes; house creaked. Hanging objects swung. Shifted small objects, furnishings. Trees, bushes shaken moderately.</t>
  </si>
  <si>
    <t xml:space="preserve">Motion slow, lasted 20 seconds. Felt and awakened many in community; frightened few. Level soil. Hanging objects swung. </t>
  </si>
  <si>
    <t>Motion rapid, lasted 35 seconds. Felt, awakened, and frightened all in community. Direction NE-SW. Ground level, steep, sloping, rocky. Rattled windows, doors, dishes; house creaked. Hanging objects, doors, swung NE-SW. Pendulum clocks stopped, clocks faced NE. Trees, bushes, shaken strongly. Shifted small objects, furnishings; over-turned vases, small objects, furniture. Cracked plaster, windows, walls, chimneys,  ground. Fall of knickknacks, books, pictures, plaster. Broke dishes. Damage considerable to wood, brick, masonry, concrete. "The second shock at 05:49:36 was the most severe, lasting almost 1 minute in a series of  four rolls. Heavy shocks occurred throughout the day and continued through Saturday, Sunday, and Monday. Since then they have been less frequent."</t>
  </si>
  <si>
    <t xml:space="preserve">Lasted 3 minutes. Level, compact soil. Rattled windows doors, dishes; house creaked. Trees, bushes shaken slightly. Shifted small objects. </t>
  </si>
  <si>
    <t xml:space="preserve">Motion rapid, lasted about 30 seconds each. Felt and awakened many in community; frightened few. Rattled windows, doors, dishes; house creaked. Hanging objects swung moderately. </t>
  </si>
  <si>
    <t>I_LS</t>
  </si>
  <si>
    <t>I_mean</t>
  </si>
  <si>
    <t>Info source</t>
  </si>
  <si>
    <t xml:space="preserve">Motion rapid, lasted about 10 minutes. Felt and awakened all in community; frightened many. Direction NE. Ground level, sandy. Rattled windows, doors,  dishes, house creaked. Hanging objects swung. Shifted small objects; overturned vases, small objects. Cracked plaster and cement floor. Fall of knickknacks, plaster. Broke dishes. Damage slight. Another shock at 11:18:54 on March 15th; on March 18th at 20: 00, with tremors at intervals until March 20th.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</si>
</sst>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theme="1"/>
      <name val="Calibri"/>
      <family val="2"/>
      <scheme val="minor"/>
    </font>
    <font>
      <sz val="12"/>
      <color theme="1"/>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2"/>
      <color rgb="FF222222"/>
      <name val="Calibri"/>
      <family val="2"/>
      <scheme val="minor"/>
    </font>
    <font>
      <sz val="12"/>
      <color rgb="FF000000"/>
      <name val="HelveticaNeue"/>
    </font>
    <font>
      <sz val="13"/>
      <color rgb="FF222222"/>
      <name val="Arial"/>
      <family val="2"/>
    </font>
    <font>
      <sz val="16"/>
      <color theme="1"/>
      <name val="Calibri (Body)"/>
    </font>
    <font>
      <u/>
      <sz val="16"/>
      <color theme="10"/>
      <name val="Calibri (Body)"/>
    </font>
    <font>
      <b/>
      <sz val="12"/>
      <color theme="1"/>
      <name val="Calibri"/>
      <family val="2"/>
      <scheme val="minor"/>
    </font>
    <font>
      <b/>
      <sz val="16"/>
      <color theme="1"/>
      <name val="Calibri (Body)"/>
    </font>
  </fonts>
  <fills count="2">
    <fill>
      <patternFill patternType="none"/>
    </fill>
    <fill>
      <patternFill patternType="gray125"/>
    </fill>
  </fills>
  <borders count="1">
    <border>
      <left/>
      <right/>
      <top/>
      <bottom/>
      <diagonal/>
    </border>
  </borders>
  <cellStyleXfs count="15">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Font="1" applyAlignment="1"/>
    <xf numFmtId="0" fontId="0" fillId="0" borderId="0" xfId="0" applyAlignment="1"/>
    <xf numFmtId="0" fontId="2" fillId="0" borderId="0" xfId="0" applyFont="1" applyAlignment="1"/>
    <xf numFmtId="0" fontId="2" fillId="0" borderId="0" xfId="0" applyFont="1"/>
    <xf numFmtId="0" fontId="5" fillId="0" borderId="0" xfId="0" applyFont="1"/>
    <xf numFmtId="0" fontId="6" fillId="0" borderId="0" xfId="0" applyFont="1" applyAlignment="1"/>
    <xf numFmtId="0" fontId="7" fillId="0" borderId="0" xfId="0" applyFont="1"/>
    <xf numFmtId="0" fontId="0" fillId="0" borderId="0" xfId="0" quotePrefix="1"/>
    <xf numFmtId="0" fontId="8" fillId="0" borderId="0" xfId="0" applyFont="1"/>
    <xf numFmtId="0" fontId="0" fillId="0" borderId="0" xfId="0" applyFill="1"/>
    <xf numFmtId="0" fontId="0" fillId="0" borderId="0" xfId="0" applyAlignment="1">
      <alignment vertical="top"/>
    </xf>
    <xf numFmtId="0" fontId="0" fillId="0" borderId="0" xfId="0" applyFill="1" applyAlignment="1"/>
    <xf numFmtId="2" fontId="0" fillId="0" borderId="0" xfId="0" applyNumberFormat="1"/>
    <xf numFmtId="2" fontId="0" fillId="0" borderId="0" xfId="0" applyNumberFormat="1" applyAlignment="1"/>
    <xf numFmtId="2" fontId="5" fillId="0" borderId="0" xfId="0" applyNumberFormat="1" applyFont="1"/>
    <xf numFmtId="2" fontId="8" fillId="0" borderId="0" xfId="0" applyNumberFormat="1" applyFont="1"/>
    <xf numFmtId="2" fontId="7" fillId="0" borderId="0" xfId="0" applyNumberFormat="1" applyFont="1"/>
    <xf numFmtId="0" fontId="8" fillId="0" borderId="0" xfId="0" applyFont="1" applyAlignment="1"/>
    <xf numFmtId="0" fontId="9" fillId="0" borderId="0" xfId="0" applyFont="1"/>
    <xf numFmtId="2" fontId="9" fillId="0" borderId="0" xfId="0" applyNumberFormat="1" applyFont="1"/>
    <xf numFmtId="0" fontId="9" fillId="0" borderId="0" xfId="0" applyFont="1" applyAlignment="1"/>
    <xf numFmtId="0" fontId="9" fillId="0" borderId="0" xfId="0" applyFont="1" applyFill="1" applyAlignment="1"/>
    <xf numFmtId="0" fontId="9" fillId="0" borderId="0" xfId="0" applyFont="1" applyFill="1" applyAlignment="1">
      <alignment vertical="top"/>
    </xf>
    <xf numFmtId="0" fontId="9" fillId="0" borderId="0" xfId="0" applyFont="1" applyFill="1"/>
    <xf numFmtId="0" fontId="10" fillId="0" borderId="0" xfId="14" applyFont="1"/>
    <xf numFmtId="0" fontId="9" fillId="0" borderId="0" xfId="0" quotePrefix="1" applyFont="1" applyFill="1" applyAlignment="1"/>
    <xf numFmtId="2" fontId="9" fillId="0" borderId="0" xfId="0" applyNumberFormat="1" applyFont="1" applyFill="1" applyAlignment="1"/>
    <xf numFmtId="0" fontId="9" fillId="0" borderId="0" xfId="0" applyFont="1" applyAlignment="1">
      <alignment vertical="top"/>
    </xf>
    <xf numFmtId="2" fontId="9" fillId="0" borderId="0" xfId="0" applyNumberFormat="1" applyFont="1" applyAlignment="1"/>
    <xf numFmtId="0" fontId="9" fillId="0" borderId="0" xfId="0" applyFont="1" applyAlignment="1">
      <alignment wrapText="1"/>
    </xf>
    <xf numFmtId="0" fontId="9" fillId="0" borderId="0" xfId="0" quotePrefix="1" applyFont="1" applyAlignment="1"/>
    <xf numFmtId="9" fontId="9" fillId="0" borderId="0" xfId="1" applyFont="1" applyAlignment="1"/>
    <xf numFmtId="0" fontId="12" fillId="0" borderId="0" xfId="0" applyFont="1"/>
    <xf numFmtId="2" fontId="12" fillId="0" borderId="0" xfId="0" applyNumberFormat="1" applyFont="1"/>
    <xf numFmtId="0" fontId="12" fillId="0" borderId="0" xfId="0" applyFont="1" applyAlignment="1"/>
    <xf numFmtId="0" fontId="11" fillId="0" borderId="0" xfId="0" applyFont="1"/>
    <xf numFmtId="2" fontId="9" fillId="0" borderId="0" xfId="0" applyNumberFormat="1" applyFont="1" applyFill="1"/>
  </cellXfs>
  <cellStyles count="1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dat"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globalenergyobservatory.org/geoid/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48"/>
  <sheetViews>
    <sheetView tabSelected="1" zoomScaleNormal="100" zoomScalePageLayoutView="110" workbookViewId="0">
      <pane ySplit="1" topLeftCell="A2" activePane="bottomLeft" state="frozen"/>
      <selection activeCell="F1" sqref="F1"/>
      <selection pane="bottomLeft"/>
    </sheetView>
  </sheetViews>
  <sheetFormatPr baseColWidth="10" defaultColWidth="11" defaultRowHeight="16"/>
  <cols>
    <col min="1" max="1" width="74.33203125" bestFit="1" customWidth="1"/>
    <col min="2" max="2" width="7.1640625" bestFit="1" customWidth="1"/>
    <col min="3" max="3" width="10.6640625" bestFit="1" customWidth="1"/>
    <col min="4" max="4" width="12.6640625" style="13" bestFit="1" customWidth="1"/>
    <col min="5" max="5" width="36.1640625" bestFit="1" customWidth="1"/>
    <col min="6" max="6" width="33.1640625" customWidth="1"/>
    <col min="7" max="7" width="38" style="2" customWidth="1"/>
    <col min="8" max="8" width="15" bestFit="1" customWidth="1"/>
    <col min="9" max="9" width="5.83203125" bestFit="1" customWidth="1"/>
    <col min="10" max="10" width="7.1640625" bestFit="1" customWidth="1"/>
    <col min="11" max="11" width="9.5" bestFit="1" customWidth="1"/>
    <col min="12" max="12" width="14" customWidth="1"/>
    <col min="13" max="13" width="18.33203125" customWidth="1"/>
    <col min="14" max="14" width="6.5" customWidth="1"/>
    <col min="15" max="16" width="5.1640625" customWidth="1"/>
    <col min="17" max="17" width="13" bestFit="1" customWidth="1"/>
    <col min="18" max="18" width="8.6640625" customWidth="1"/>
    <col min="19" max="19" width="7" customWidth="1"/>
    <col min="20" max="20" width="10.6640625" customWidth="1"/>
    <col min="21" max="21" width="7.1640625" customWidth="1"/>
    <col min="22" max="22" width="6.33203125" customWidth="1"/>
    <col min="23" max="23" width="19.33203125" bestFit="1" customWidth="1"/>
    <col min="24" max="24" width="8.1640625" customWidth="1"/>
    <col min="25" max="25" width="15.33203125" bestFit="1" customWidth="1"/>
    <col min="26" max="26" width="8.83203125" customWidth="1"/>
    <col min="27" max="27" width="6" customWidth="1"/>
    <col min="28" max="28" width="6.83203125" customWidth="1"/>
    <col min="29" max="29" width="10.5" customWidth="1"/>
    <col min="30" max="30" width="7.83203125" customWidth="1"/>
    <col min="31" max="31" width="8.6640625" customWidth="1"/>
    <col min="32" max="32" width="5.5" customWidth="1"/>
    <col min="33" max="33" width="11" bestFit="1" customWidth="1"/>
    <col min="34" max="34" width="9" customWidth="1"/>
    <col min="35" max="35" width="13.33203125" customWidth="1"/>
    <col min="36" max="36" width="13.5" customWidth="1"/>
    <col min="37" max="37" width="36.5" customWidth="1"/>
    <col min="38" max="38" width="15.1640625" bestFit="1" customWidth="1"/>
  </cols>
  <sheetData>
    <row r="1" spans="1:14" s="36" customFormat="1" ht="21">
      <c r="A1" s="33" t="s">
        <v>1</v>
      </c>
      <c r="B1" s="33" t="s">
        <v>2</v>
      </c>
      <c r="C1" s="33" t="s">
        <v>6</v>
      </c>
      <c r="D1" s="34" t="s">
        <v>7</v>
      </c>
      <c r="E1" s="33" t="s">
        <v>346</v>
      </c>
      <c r="F1" s="33" t="s">
        <v>8</v>
      </c>
      <c r="G1" s="35" t="s">
        <v>4</v>
      </c>
      <c r="H1" s="33" t="s">
        <v>0</v>
      </c>
      <c r="I1" s="33" t="s">
        <v>344</v>
      </c>
      <c r="J1" s="33" t="s">
        <v>16</v>
      </c>
      <c r="K1" s="33" t="s">
        <v>345</v>
      </c>
    </row>
    <row r="2" spans="1:14" s="11" customFormat="1" ht="21">
      <c r="A2" s="22" t="s">
        <v>138</v>
      </c>
      <c r="B2" s="23" t="s">
        <v>3</v>
      </c>
      <c r="C2" s="37">
        <v>34.479999999999997</v>
      </c>
      <c r="D2" s="20">
        <v>-118.18</v>
      </c>
      <c r="E2" s="24" t="s">
        <v>9</v>
      </c>
      <c r="F2" s="23" t="s">
        <v>12</v>
      </c>
      <c r="G2" s="22" t="s">
        <v>137</v>
      </c>
      <c r="H2" s="22" t="s">
        <v>5</v>
      </c>
      <c r="I2" s="27">
        <v>4.25</v>
      </c>
      <c r="J2" s="27">
        <v>4.75</v>
      </c>
      <c r="K2" s="27">
        <f>AVERAGE(I2:J2)</f>
        <v>4.5</v>
      </c>
      <c r="L2"/>
      <c r="M2"/>
      <c r="N2"/>
    </row>
    <row r="3" spans="1:14" ht="21">
      <c r="A3" s="22" t="s">
        <v>138</v>
      </c>
      <c r="B3" s="23" t="s">
        <v>3</v>
      </c>
      <c r="C3" s="37">
        <v>34.479999999999997</v>
      </c>
      <c r="D3" s="20">
        <v>-118.18</v>
      </c>
      <c r="E3" s="24" t="s">
        <v>9</v>
      </c>
      <c r="F3" s="23" t="s">
        <v>12</v>
      </c>
      <c r="G3" s="21" t="s">
        <v>139</v>
      </c>
      <c r="H3" s="22" t="s">
        <v>14</v>
      </c>
      <c r="I3" s="27">
        <v>4.75</v>
      </c>
      <c r="J3" s="27">
        <v>4.75</v>
      </c>
      <c r="K3" s="27">
        <f t="shared" ref="K3" si="0">AVERAGE(I3:J3)</f>
        <v>4.75</v>
      </c>
    </row>
    <row r="4" spans="1:14" ht="21">
      <c r="A4" s="22" t="s">
        <v>19</v>
      </c>
      <c r="B4" s="23" t="s">
        <v>3</v>
      </c>
      <c r="C4" s="20">
        <v>34.090000000000003</v>
      </c>
      <c r="D4" s="20">
        <v>-118.14</v>
      </c>
      <c r="E4" s="24" t="s">
        <v>9</v>
      </c>
      <c r="F4" s="23" t="s">
        <v>12</v>
      </c>
      <c r="G4" s="21" t="s">
        <v>20</v>
      </c>
      <c r="H4" s="21"/>
      <c r="I4" s="29">
        <v>2</v>
      </c>
      <c r="J4" s="27">
        <v>3</v>
      </c>
      <c r="K4" s="27">
        <f>ROUND(AVERAGE(I4:J4),1)</f>
        <v>2.5</v>
      </c>
      <c r="N4" s="2"/>
    </row>
    <row r="5" spans="1:14" ht="21">
      <c r="A5" s="22" t="s">
        <v>141</v>
      </c>
      <c r="B5" s="23" t="s">
        <v>3</v>
      </c>
      <c r="C5" s="37">
        <v>35.200000000000003</v>
      </c>
      <c r="D5" s="20">
        <v>-118.83</v>
      </c>
      <c r="E5" s="24" t="s">
        <v>9</v>
      </c>
      <c r="F5" s="23" t="s">
        <v>12</v>
      </c>
      <c r="G5" s="22" t="s">
        <v>140</v>
      </c>
      <c r="H5" s="22" t="s">
        <v>5</v>
      </c>
      <c r="I5" s="27">
        <v>4.75</v>
      </c>
      <c r="J5" s="27">
        <v>4.75</v>
      </c>
      <c r="K5" s="27">
        <f t="shared" ref="K5:K68" si="1">ROUND(AVERAGE(I5:J5),1)</f>
        <v>4.8</v>
      </c>
    </row>
    <row r="6" spans="1:14" ht="21">
      <c r="A6" s="22" t="s">
        <v>21</v>
      </c>
      <c r="B6" s="23" t="s">
        <v>3</v>
      </c>
      <c r="C6" s="37">
        <v>35.32</v>
      </c>
      <c r="D6" s="20">
        <v>-119.02</v>
      </c>
      <c r="E6" s="24" t="s">
        <v>9</v>
      </c>
      <c r="F6" s="23" t="s">
        <v>12</v>
      </c>
      <c r="G6" s="22" t="s">
        <v>332</v>
      </c>
      <c r="H6" s="22"/>
      <c r="I6" s="27">
        <v>4.75</v>
      </c>
      <c r="J6" s="20"/>
      <c r="K6" s="27">
        <f t="shared" si="1"/>
        <v>4.8</v>
      </c>
      <c r="M6" s="2"/>
    </row>
    <row r="7" spans="1:14" ht="21">
      <c r="A7" s="22" t="s">
        <v>21</v>
      </c>
      <c r="B7" s="23" t="s">
        <v>3</v>
      </c>
      <c r="C7" s="37">
        <v>35.32</v>
      </c>
      <c r="D7" s="37">
        <v>-119.02</v>
      </c>
      <c r="E7" s="24" t="s">
        <v>9</v>
      </c>
      <c r="F7" s="23" t="s">
        <v>12</v>
      </c>
      <c r="G7" s="22" t="s">
        <v>333</v>
      </c>
      <c r="H7" s="22" t="s">
        <v>11</v>
      </c>
      <c r="I7" s="27">
        <v>4.75</v>
      </c>
      <c r="J7" s="27">
        <v>5.5</v>
      </c>
      <c r="K7" s="27">
        <f t="shared" si="1"/>
        <v>5.0999999999999996</v>
      </c>
    </row>
    <row r="8" spans="1:14" ht="21">
      <c r="A8" s="22" t="s">
        <v>21</v>
      </c>
      <c r="B8" s="23" t="s">
        <v>3</v>
      </c>
      <c r="C8" s="37">
        <v>35.32</v>
      </c>
      <c r="D8" s="37">
        <v>-119.02</v>
      </c>
      <c r="E8" s="24" t="s">
        <v>9</v>
      </c>
      <c r="F8" s="23" t="s">
        <v>12</v>
      </c>
      <c r="G8" s="21" t="s">
        <v>43</v>
      </c>
      <c r="H8" s="21" t="s">
        <v>11</v>
      </c>
      <c r="I8" s="27">
        <v>4</v>
      </c>
      <c r="J8" s="27">
        <v>4.75</v>
      </c>
      <c r="K8" s="27">
        <f t="shared" si="1"/>
        <v>4.4000000000000004</v>
      </c>
    </row>
    <row r="9" spans="1:14" ht="21">
      <c r="A9" s="22" t="s">
        <v>21</v>
      </c>
      <c r="B9" s="23" t="s">
        <v>3</v>
      </c>
      <c r="C9" s="37">
        <v>35.32</v>
      </c>
      <c r="D9" s="37">
        <v>-119.02</v>
      </c>
      <c r="E9" s="24" t="s">
        <v>9</v>
      </c>
      <c r="F9" s="23" t="s">
        <v>12</v>
      </c>
      <c r="G9" s="22" t="s">
        <v>45</v>
      </c>
      <c r="H9" s="22" t="s">
        <v>5</v>
      </c>
      <c r="I9" s="27">
        <v>4.75</v>
      </c>
      <c r="J9" s="27">
        <v>4.75</v>
      </c>
      <c r="K9" s="27">
        <f t="shared" si="1"/>
        <v>4.8</v>
      </c>
      <c r="M9" s="2"/>
    </row>
    <row r="10" spans="1:14" ht="21">
      <c r="A10" s="22" t="s">
        <v>46</v>
      </c>
      <c r="B10" s="23" t="s">
        <v>3</v>
      </c>
      <c r="C10" s="37">
        <v>35.520000000000003</v>
      </c>
      <c r="D10" s="37">
        <v>-119.04</v>
      </c>
      <c r="E10" s="24" t="s">
        <v>9</v>
      </c>
      <c r="F10" s="23" t="s">
        <v>12</v>
      </c>
      <c r="G10" s="22" t="s">
        <v>47</v>
      </c>
      <c r="H10" s="22" t="s">
        <v>5</v>
      </c>
      <c r="I10" s="27">
        <v>5</v>
      </c>
      <c r="J10" s="27">
        <v>4.75</v>
      </c>
      <c r="K10" s="27">
        <f t="shared" si="1"/>
        <v>4.9000000000000004</v>
      </c>
    </row>
    <row r="11" spans="1:14" ht="21">
      <c r="A11" s="22" t="s">
        <v>165</v>
      </c>
      <c r="B11" s="23" t="s">
        <v>3</v>
      </c>
      <c r="C11" s="37">
        <v>35.520000000000003</v>
      </c>
      <c r="D11" s="37">
        <v>-119.04</v>
      </c>
      <c r="E11" s="24" t="s">
        <v>9</v>
      </c>
      <c r="F11" s="23" t="s">
        <v>12</v>
      </c>
      <c r="G11" s="22" t="s">
        <v>44</v>
      </c>
      <c r="H11" s="22" t="s">
        <v>5</v>
      </c>
      <c r="I11" s="27">
        <v>4.75</v>
      </c>
      <c r="J11" s="27">
        <v>4.75</v>
      </c>
      <c r="K11" s="27">
        <f t="shared" si="1"/>
        <v>4.8</v>
      </c>
    </row>
    <row r="12" spans="1:14" ht="21">
      <c r="A12" s="22" t="s">
        <v>129</v>
      </c>
      <c r="B12" s="23" t="s">
        <v>3</v>
      </c>
      <c r="C12" s="37">
        <v>37.17</v>
      </c>
      <c r="D12" s="20">
        <v>-118.3</v>
      </c>
      <c r="E12" s="24" t="s">
        <v>9</v>
      </c>
      <c r="F12" s="23" t="s">
        <v>12</v>
      </c>
      <c r="G12" s="22" t="s">
        <v>143</v>
      </c>
      <c r="H12" s="22" t="s">
        <v>5</v>
      </c>
      <c r="I12" s="27">
        <v>2</v>
      </c>
      <c r="J12" s="27">
        <v>3</v>
      </c>
      <c r="K12" s="27">
        <f t="shared" si="1"/>
        <v>2.5</v>
      </c>
      <c r="M12" s="2"/>
    </row>
    <row r="13" spans="1:14" ht="21">
      <c r="A13" s="22" t="s">
        <v>128</v>
      </c>
      <c r="B13" s="23" t="s">
        <v>3</v>
      </c>
      <c r="C13" s="37">
        <v>36.51</v>
      </c>
      <c r="D13" s="37">
        <v>-117.404</v>
      </c>
      <c r="E13" s="24" t="s">
        <v>9</v>
      </c>
      <c r="F13" s="25" t="s">
        <v>166</v>
      </c>
      <c r="G13" s="21" t="s">
        <v>142</v>
      </c>
      <c r="H13" s="22" t="s">
        <v>5</v>
      </c>
      <c r="I13" s="27">
        <v>4.75</v>
      </c>
      <c r="J13" s="27">
        <v>4.75</v>
      </c>
      <c r="K13" s="27">
        <f t="shared" si="1"/>
        <v>4.8</v>
      </c>
    </row>
    <row r="14" spans="1:14" ht="21">
      <c r="A14" s="22" t="s">
        <v>39</v>
      </c>
      <c r="B14" s="23" t="s">
        <v>3</v>
      </c>
      <c r="C14" s="37">
        <v>35.57</v>
      </c>
      <c r="D14" s="37">
        <v>-118.47</v>
      </c>
      <c r="E14" s="24" t="s">
        <v>9</v>
      </c>
      <c r="F14" s="23" t="s">
        <v>12</v>
      </c>
      <c r="G14" s="26" t="s">
        <v>48</v>
      </c>
      <c r="H14" s="22" t="s">
        <v>11</v>
      </c>
      <c r="I14" s="27">
        <v>5</v>
      </c>
      <c r="J14" s="27">
        <v>6</v>
      </c>
      <c r="K14" s="27">
        <f t="shared" si="1"/>
        <v>5.5</v>
      </c>
    </row>
    <row r="15" spans="1:14" ht="21">
      <c r="A15" s="22" t="s">
        <v>40</v>
      </c>
      <c r="B15" s="23" t="s">
        <v>3</v>
      </c>
      <c r="C15" s="37">
        <v>35.590000000000003</v>
      </c>
      <c r="D15" s="37">
        <v>-118.52</v>
      </c>
      <c r="E15" s="24" t="s">
        <v>9</v>
      </c>
      <c r="F15" s="23" t="s">
        <v>12</v>
      </c>
      <c r="G15" s="22" t="s">
        <v>49</v>
      </c>
      <c r="H15" s="22" t="s">
        <v>5</v>
      </c>
      <c r="I15" s="27">
        <v>4.75</v>
      </c>
      <c r="J15" s="27">
        <v>4.75</v>
      </c>
      <c r="K15" s="27">
        <f t="shared" si="1"/>
        <v>4.8</v>
      </c>
    </row>
    <row r="16" spans="1:14" ht="21">
      <c r="A16" s="22" t="s">
        <v>40</v>
      </c>
      <c r="B16" s="23" t="s">
        <v>3</v>
      </c>
      <c r="C16" s="37">
        <v>35.590000000000003</v>
      </c>
      <c r="D16" s="37">
        <v>-118.52</v>
      </c>
      <c r="E16" s="24" t="s">
        <v>9</v>
      </c>
      <c r="F16" s="23" t="s">
        <v>12</v>
      </c>
      <c r="G16" s="21" t="s">
        <v>50</v>
      </c>
      <c r="H16" s="22" t="s">
        <v>5</v>
      </c>
      <c r="I16" s="27">
        <v>4.75</v>
      </c>
      <c r="J16" s="27">
        <v>4.75</v>
      </c>
      <c r="K16" s="27">
        <f t="shared" si="1"/>
        <v>4.8</v>
      </c>
    </row>
    <row r="17" spans="1:14" ht="21">
      <c r="A17" s="22" t="s">
        <v>40</v>
      </c>
      <c r="B17" s="23" t="s">
        <v>3</v>
      </c>
      <c r="C17" s="37">
        <v>35.590000000000003</v>
      </c>
      <c r="D17" s="37">
        <v>-118.52</v>
      </c>
      <c r="E17" s="24" t="s">
        <v>9</v>
      </c>
      <c r="F17" s="23" t="s">
        <v>12</v>
      </c>
      <c r="G17" s="22" t="s">
        <v>51</v>
      </c>
      <c r="H17" s="22" t="s">
        <v>11</v>
      </c>
      <c r="I17" s="27">
        <v>5</v>
      </c>
      <c r="J17" s="27">
        <v>6</v>
      </c>
      <c r="K17" s="27">
        <f t="shared" si="1"/>
        <v>5.5</v>
      </c>
    </row>
    <row r="18" spans="1:14" ht="21">
      <c r="A18" s="22" t="s">
        <v>40</v>
      </c>
      <c r="B18" s="23" t="s">
        <v>3</v>
      </c>
      <c r="C18" s="37">
        <v>35.590000000000003</v>
      </c>
      <c r="D18" s="37">
        <v>-118.52</v>
      </c>
      <c r="E18" s="24" t="s">
        <v>9</v>
      </c>
      <c r="F18" s="23" t="s">
        <v>12</v>
      </c>
      <c r="G18" s="22" t="s">
        <v>52</v>
      </c>
      <c r="H18" s="22" t="s">
        <v>5</v>
      </c>
      <c r="I18" s="27">
        <v>4</v>
      </c>
      <c r="J18" s="27">
        <v>4.75</v>
      </c>
      <c r="K18" s="27">
        <f t="shared" si="1"/>
        <v>4.4000000000000004</v>
      </c>
      <c r="M18" s="2"/>
    </row>
    <row r="19" spans="1:14" ht="21">
      <c r="A19" s="22" t="s">
        <v>15</v>
      </c>
      <c r="B19" s="23" t="s">
        <v>3</v>
      </c>
      <c r="C19" s="20">
        <v>32.99</v>
      </c>
      <c r="D19" s="20">
        <v>-34.39</v>
      </c>
      <c r="E19" s="24" t="s">
        <v>9</v>
      </c>
      <c r="F19" s="23" t="s">
        <v>12</v>
      </c>
      <c r="G19" s="21" t="s">
        <v>23</v>
      </c>
      <c r="H19" s="21"/>
      <c r="I19" s="27">
        <v>2</v>
      </c>
      <c r="J19" s="27">
        <v>3</v>
      </c>
      <c r="K19" s="27">
        <f t="shared" si="1"/>
        <v>2.5</v>
      </c>
    </row>
    <row r="20" spans="1:14" ht="21">
      <c r="A20" s="22" t="s">
        <v>42</v>
      </c>
      <c r="B20" s="23" t="s">
        <v>3</v>
      </c>
      <c r="C20" s="37">
        <v>35.770000000000003</v>
      </c>
      <c r="D20" s="20">
        <v>-117.85</v>
      </c>
      <c r="E20" s="24" t="s">
        <v>9</v>
      </c>
      <c r="F20" s="23" t="s">
        <v>12</v>
      </c>
      <c r="G20" s="22" t="s">
        <v>53</v>
      </c>
      <c r="H20" s="22" t="s">
        <v>11</v>
      </c>
      <c r="I20" s="27">
        <v>5</v>
      </c>
      <c r="J20" s="27">
        <v>6</v>
      </c>
      <c r="K20" s="27">
        <f t="shared" si="1"/>
        <v>5.5</v>
      </c>
    </row>
    <row r="21" spans="1:14" ht="21">
      <c r="A21" s="22" t="s">
        <v>41</v>
      </c>
      <c r="B21" s="23" t="s">
        <v>3</v>
      </c>
      <c r="C21" s="37">
        <v>35.770000000000003</v>
      </c>
      <c r="D21" s="20">
        <v>-117.85</v>
      </c>
      <c r="E21" s="24" t="s">
        <v>9</v>
      </c>
      <c r="F21" s="23" t="s">
        <v>12</v>
      </c>
      <c r="G21" s="22" t="s">
        <v>54</v>
      </c>
      <c r="H21" s="22" t="s">
        <v>11</v>
      </c>
      <c r="I21" s="27">
        <v>5.75</v>
      </c>
      <c r="J21" s="27">
        <v>5.5</v>
      </c>
      <c r="K21" s="27">
        <f t="shared" si="1"/>
        <v>5.6</v>
      </c>
    </row>
    <row r="22" spans="1:14" ht="21">
      <c r="A22" s="22" t="s">
        <v>130</v>
      </c>
      <c r="B22" s="23" t="s">
        <v>3</v>
      </c>
      <c r="C22" s="37">
        <v>34.18</v>
      </c>
      <c r="D22" s="20">
        <v>-118.33</v>
      </c>
      <c r="E22" s="24" t="s">
        <v>9</v>
      </c>
      <c r="F22" s="23" t="s">
        <v>12</v>
      </c>
      <c r="G22" s="21" t="s">
        <v>144</v>
      </c>
      <c r="H22" s="22" t="s">
        <v>5</v>
      </c>
      <c r="I22" s="27">
        <v>5</v>
      </c>
      <c r="J22" s="27">
        <v>4.75</v>
      </c>
      <c r="K22" s="27">
        <f t="shared" si="1"/>
        <v>4.9000000000000004</v>
      </c>
      <c r="M22" s="2"/>
    </row>
    <row r="23" spans="1:14" ht="21">
      <c r="A23" s="22" t="s">
        <v>130</v>
      </c>
      <c r="B23" s="23" t="s">
        <v>3</v>
      </c>
      <c r="C23" s="37">
        <v>34.18</v>
      </c>
      <c r="D23" s="20">
        <v>-118.33</v>
      </c>
      <c r="E23" s="24" t="s">
        <v>9</v>
      </c>
      <c r="F23" s="23" t="s">
        <v>12</v>
      </c>
      <c r="G23" s="21" t="s">
        <v>145</v>
      </c>
      <c r="H23" s="22" t="s">
        <v>14</v>
      </c>
      <c r="I23" s="27">
        <v>3</v>
      </c>
      <c r="J23" s="27">
        <v>3</v>
      </c>
      <c r="K23" s="27">
        <f t="shared" si="1"/>
        <v>3</v>
      </c>
    </row>
    <row r="24" spans="1:14" ht="21">
      <c r="A24" s="22" t="s">
        <v>131</v>
      </c>
      <c r="B24" s="23" t="s">
        <v>3</v>
      </c>
      <c r="C24" s="37">
        <v>35.42</v>
      </c>
      <c r="D24" s="20">
        <v>-119.44</v>
      </c>
      <c r="E24" s="24" t="s">
        <v>9</v>
      </c>
      <c r="F24" s="23" t="s">
        <v>12</v>
      </c>
      <c r="G24" s="21" t="s">
        <v>146</v>
      </c>
      <c r="H24" s="22" t="s">
        <v>5</v>
      </c>
      <c r="I24" s="27">
        <v>4.75</v>
      </c>
      <c r="J24" s="27">
        <v>4.75</v>
      </c>
      <c r="K24" s="27">
        <f t="shared" si="1"/>
        <v>4.8</v>
      </c>
    </row>
    <row r="25" spans="1:14" ht="21">
      <c r="A25" s="22" t="s">
        <v>131</v>
      </c>
      <c r="B25" s="23" t="s">
        <v>3</v>
      </c>
      <c r="C25" s="37">
        <v>35.42</v>
      </c>
      <c r="D25" s="20">
        <v>-119.44</v>
      </c>
      <c r="E25" s="24" t="s">
        <v>9</v>
      </c>
      <c r="F25" s="23" t="s">
        <v>12</v>
      </c>
      <c r="G25" s="21" t="s">
        <v>334</v>
      </c>
      <c r="H25" s="22" t="s">
        <v>14</v>
      </c>
      <c r="I25" s="27">
        <v>5.5</v>
      </c>
      <c r="J25" s="27">
        <v>5.75</v>
      </c>
      <c r="K25" s="27">
        <f t="shared" si="1"/>
        <v>5.6</v>
      </c>
      <c r="N25" s="2"/>
    </row>
    <row r="26" spans="1:14" ht="21">
      <c r="A26" s="22" t="s">
        <v>133</v>
      </c>
      <c r="B26" s="23" t="s">
        <v>3</v>
      </c>
      <c r="C26" s="37">
        <v>35.29</v>
      </c>
      <c r="D26" s="20">
        <v>-118.63</v>
      </c>
      <c r="E26" s="24" t="s">
        <v>9</v>
      </c>
      <c r="F26" s="23" t="s">
        <v>12</v>
      </c>
      <c r="G26" s="21" t="s">
        <v>132</v>
      </c>
      <c r="H26" s="22" t="s">
        <v>5</v>
      </c>
      <c r="I26" s="27">
        <v>4</v>
      </c>
      <c r="J26" s="27">
        <v>4</v>
      </c>
      <c r="K26" s="27">
        <f t="shared" si="1"/>
        <v>4</v>
      </c>
    </row>
    <row r="27" spans="1:14" ht="21">
      <c r="A27" s="22" t="s">
        <v>135</v>
      </c>
      <c r="B27" s="23" t="s">
        <v>3</v>
      </c>
      <c r="C27" s="37">
        <v>35.880000000000003</v>
      </c>
      <c r="D27" s="20">
        <v>-118.66</v>
      </c>
      <c r="E27" s="24" t="s">
        <v>9</v>
      </c>
      <c r="F27" s="23" t="s">
        <v>12</v>
      </c>
      <c r="G27" s="21" t="s">
        <v>134</v>
      </c>
      <c r="H27" s="22" t="s">
        <v>5</v>
      </c>
      <c r="I27" s="27">
        <v>4</v>
      </c>
      <c r="J27" s="27">
        <v>4</v>
      </c>
      <c r="K27" s="27">
        <f t="shared" si="1"/>
        <v>4</v>
      </c>
      <c r="M27" s="2"/>
    </row>
    <row r="28" spans="1:14" ht="21">
      <c r="A28" s="22" t="s">
        <v>135</v>
      </c>
      <c r="B28" s="23" t="s">
        <v>3</v>
      </c>
      <c r="C28" s="37">
        <v>35.880000000000003</v>
      </c>
      <c r="D28" s="20">
        <v>-118.66</v>
      </c>
      <c r="E28" s="24" t="s">
        <v>9</v>
      </c>
      <c r="F28" s="23" t="s">
        <v>12</v>
      </c>
      <c r="G28" s="21" t="s">
        <v>153</v>
      </c>
      <c r="H28" s="22" t="s">
        <v>5</v>
      </c>
      <c r="I28" s="27">
        <v>4</v>
      </c>
      <c r="J28" s="27">
        <v>4</v>
      </c>
      <c r="K28" s="27">
        <f t="shared" si="1"/>
        <v>4</v>
      </c>
      <c r="M28" s="2"/>
    </row>
    <row r="29" spans="1:14" ht="21">
      <c r="A29" s="22" t="s">
        <v>135</v>
      </c>
      <c r="B29" s="23" t="s">
        <v>3</v>
      </c>
      <c r="C29" s="37">
        <v>35.880000000000003</v>
      </c>
      <c r="D29" s="20">
        <v>-118.66</v>
      </c>
      <c r="E29" s="24" t="s">
        <v>9</v>
      </c>
      <c r="F29" s="23" t="s">
        <v>12</v>
      </c>
      <c r="G29" s="21" t="s">
        <v>154</v>
      </c>
      <c r="H29" s="22" t="s">
        <v>14</v>
      </c>
      <c r="I29" s="27">
        <v>3</v>
      </c>
      <c r="J29" s="27">
        <v>3</v>
      </c>
      <c r="K29" s="27">
        <f t="shared" si="1"/>
        <v>3</v>
      </c>
      <c r="M29" s="2"/>
    </row>
    <row r="30" spans="1:14" ht="21">
      <c r="A30" s="22" t="s">
        <v>55</v>
      </c>
      <c r="B30" s="23" t="s">
        <v>3</v>
      </c>
      <c r="C30" s="37">
        <v>35.31</v>
      </c>
      <c r="D30" s="37">
        <v>-117.97</v>
      </c>
      <c r="E30" s="24" t="s">
        <v>9</v>
      </c>
      <c r="F30" s="23" t="s">
        <v>12</v>
      </c>
      <c r="G30" s="22" t="s">
        <v>60</v>
      </c>
      <c r="H30" s="22" t="s">
        <v>11</v>
      </c>
      <c r="I30" s="27">
        <v>6</v>
      </c>
      <c r="J30" s="27">
        <v>4.75</v>
      </c>
      <c r="K30" s="27">
        <f t="shared" si="1"/>
        <v>5.4</v>
      </c>
      <c r="M30" s="2"/>
    </row>
    <row r="31" spans="1:14" ht="21">
      <c r="A31" s="22" t="s">
        <v>147</v>
      </c>
      <c r="B31" s="23" t="s">
        <v>3</v>
      </c>
      <c r="C31" s="37">
        <v>36.619999999999997</v>
      </c>
      <c r="D31" s="37">
        <v>-118.03</v>
      </c>
      <c r="E31" s="24" t="s">
        <v>9</v>
      </c>
      <c r="F31" s="23" t="s">
        <v>12</v>
      </c>
      <c r="G31" s="21" t="s">
        <v>155</v>
      </c>
      <c r="H31" s="22" t="s">
        <v>5</v>
      </c>
      <c r="I31" s="27">
        <v>4.5</v>
      </c>
      <c r="J31" s="27">
        <v>4.75</v>
      </c>
      <c r="K31" s="27">
        <f t="shared" si="1"/>
        <v>4.5999999999999996</v>
      </c>
    </row>
    <row r="32" spans="1:14" ht="21">
      <c r="A32" s="22" t="s">
        <v>148</v>
      </c>
      <c r="B32" s="23" t="s">
        <v>3</v>
      </c>
      <c r="C32" s="37">
        <v>34.479999999999997</v>
      </c>
      <c r="D32" s="37">
        <v>-118.63</v>
      </c>
      <c r="E32" s="24" t="s">
        <v>9</v>
      </c>
      <c r="F32" s="23" t="s">
        <v>12</v>
      </c>
      <c r="G32" s="21" t="s">
        <v>156</v>
      </c>
      <c r="H32" s="22" t="s">
        <v>5</v>
      </c>
      <c r="I32" s="27">
        <v>4</v>
      </c>
      <c r="J32" s="27">
        <v>4</v>
      </c>
      <c r="K32" s="27">
        <f t="shared" si="1"/>
        <v>4</v>
      </c>
    </row>
    <row r="33" spans="1:14" ht="21">
      <c r="A33" s="22" t="s">
        <v>149</v>
      </c>
      <c r="B33" s="23" t="s">
        <v>3</v>
      </c>
      <c r="C33" s="27">
        <v>37.11</v>
      </c>
      <c r="D33" s="37">
        <v>-120.22</v>
      </c>
      <c r="E33" s="24" t="s">
        <v>9</v>
      </c>
      <c r="F33" s="23" t="s">
        <v>12</v>
      </c>
      <c r="G33" s="21" t="s">
        <v>157</v>
      </c>
      <c r="H33" s="22" t="s">
        <v>5</v>
      </c>
      <c r="I33" s="27">
        <v>5.5</v>
      </c>
      <c r="J33" s="27">
        <v>6</v>
      </c>
      <c r="K33" s="27">
        <f t="shared" si="1"/>
        <v>5.8</v>
      </c>
    </row>
    <row r="34" spans="1:14" ht="21">
      <c r="A34" s="22" t="s">
        <v>150</v>
      </c>
      <c r="B34" s="23" t="s">
        <v>3</v>
      </c>
      <c r="C34" s="37">
        <v>36.049999999999997</v>
      </c>
      <c r="D34" s="37">
        <v>-117.95</v>
      </c>
      <c r="E34" s="24" t="s">
        <v>9</v>
      </c>
      <c r="F34" s="23" t="s">
        <v>12</v>
      </c>
      <c r="G34" s="21" t="s">
        <v>158</v>
      </c>
      <c r="H34" s="22" t="s">
        <v>5</v>
      </c>
      <c r="I34" s="27">
        <v>4.75</v>
      </c>
      <c r="J34" s="27">
        <v>4.75</v>
      </c>
      <c r="K34" s="27">
        <f t="shared" si="1"/>
        <v>4.8</v>
      </c>
      <c r="M34" s="2"/>
    </row>
    <row r="35" spans="1:14" ht="21">
      <c r="A35" s="22" t="s">
        <v>150</v>
      </c>
      <c r="B35" s="23" t="s">
        <v>3</v>
      </c>
      <c r="C35" s="37">
        <v>36.049999999999997</v>
      </c>
      <c r="D35" s="37">
        <v>-117.95</v>
      </c>
      <c r="E35" s="24" t="s">
        <v>9</v>
      </c>
      <c r="F35" s="23" t="s">
        <v>12</v>
      </c>
      <c r="G35" s="21" t="s">
        <v>159</v>
      </c>
      <c r="H35" s="22" t="s">
        <v>5</v>
      </c>
      <c r="I35" s="27">
        <v>4.75</v>
      </c>
      <c r="J35" s="27">
        <v>6</v>
      </c>
      <c r="K35" s="27">
        <f t="shared" si="1"/>
        <v>5.4</v>
      </c>
    </row>
    <row r="36" spans="1:14" ht="21">
      <c r="A36" s="22" t="s">
        <v>150</v>
      </c>
      <c r="B36" s="23" t="s">
        <v>3</v>
      </c>
      <c r="C36" s="37">
        <v>36.049999999999997</v>
      </c>
      <c r="D36" s="37">
        <v>-117.95</v>
      </c>
      <c r="E36" s="24" t="s">
        <v>9</v>
      </c>
      <c r="F36" s="23" t="s">
        <v>12</v>
      </c>
      <c r="G36" s="21" t="s">
        <v>162</v>
      </c>
      <c r="H36" s="22" t="s">
        <v>5</v>
      </c>
      <c r="I36" s="27">
        <v>4.75</v>
      </c>
      <c r="J36" s="27">
        <v>4.75</v>
      </c>
      <c r="K36" s="27">
        <f t="shared" si="1"/>
        <v>4.8</v>
      </c>
    </row>
    <row r="37" spans="1:14" ht="21">
      <c r="A37" s="22" t="s">
        <v>161</v>
      </c>
      <c r="B37" s="23" t="s">
        <v>3</v>
      </c>
      <c r="C37" s="37">
        <v>36.14</v>
      </c>
      <c r="D37" s="37">
        <v>-117.96</v>
      </c>
      <c r="E37" s="24" t="s">
        <v>9</v>
      </c>
      <c r="F37" s="23" t="s">
        <v>12</v>
      </c>
      <c r="G37" s="21" t="s">
        <v>160</v>
      </c>
      <c r="H37" s="22" t="s">
        <v>5</v>
      </c>
      <c r="I37" s="27">
        <v>5.5</v>
      </c>
      <c r="J37" s="27">
        <v>5</v>
      </c>
      <c r="K37" s="27">
        <f t="shared" si="1"/>
        <v>5.3</v>
      </c>
    </row>
    <row r="38" spans="1:14" ht="21">
      <c r="A38" s="22" t="s">
        <v>151</v>
      </c>
      <c r="B38" s="23" t="s">
        <v>3</v>
      </c>
      <c r="C38" s="37">
        <v>36.270000000000003</v>
      </c>
      <c r="D38" s="37">
        <v>-117.59</v>
      </c>
      <c r="E38" s="24" t="s">
        <v>9</v>
      </c>
      <c r="F38" s="23" t="s">
        <v>12</v>
      </c>
      <c r="G38" s="21" t="s">
        <v>163</v>
      </c>
      <c r="H38" s="22" t="s">
        <v>5</v>
      </c>
      <c r="I38" s="27">
        <v>4.75</v>
      </c>
      <c r="J38" s="27">
        <v>4.75</v>
      </c>
      <c r="K38" s="27">
        <f t="shared" si="1"/>
        <v>4.8</v>
      </c>
    </row>
    <row r="39" spans="1:14" ht="21">
      <c r="A39" s="22" t="s">
        <v>152</v>
      </c>
      <c r="B39" s="23" t="s">
        <v>3</v>
      </c>
      <c r="C39" s="37">
        <v>36.590000000000003</v>
      </c>
      <c r="D39" s="37">
        <v>-116.77</v>
      </c>
      <c r="E39" s="24" t="s">
        <v>9</v>
      </c>
      <c r="F39" s="23" t="s">
        <v>12</v>
      </c>
      <c r="G39" s="21" t="s">
        <v>164</v>
      </c>
      <c r="H39" s="22" t="s">
        <v>5</v>
      </c>
      <c r="I39" s="27">
        <v>5</v>
      </c>
      <c r="J39" s="27">
        <v>4.75</v>
      </c>
      <c r="K39" s="27">
        <f t="shared" si="1"/>
        <v>4.9000000000000004</v>
      </c>
      <c r="M39" s="2"/>
    </row>
    <row r="40" spans="1:14" ht="21">
      <c r="A40" s="22" t="s">
        <v>167</v>
      </c>
      <c r="B40" s="23" t="s">
        <v>3</v>
      </c>
      <c r="C40" s="37">
        <v>35.880000000000003</v>
      </c>
      <c r="D40" s="37">
        <v>-119.27</v>
      </c>
      <c r="E40" s="24" t="s">
        <v>9</v>
      </c>
      <c r="F40" s="23" t="s">
        <v>12</v>
      </c>
      <c r="G40" s="21" t="s">
        <v>181</v>
      </c>
      <c r="H40" s="22" t="s">
        <v>5</v>
      </c>
      <c r="I40" s="27">
        <v>5.5</v>
      </c>
      <c r="J40" s="27">
        <v>4.75</v>
      </c>
      <c r="K40" s="27">
        <f t="shared" si="1"/>
        <v>5.0999999999999996</v>
      </c>
    </row>
    <row r="41" spans="1:14" ht="21">
      <c r="A41" s="22" t="s">
        <v>167</v>
      </c>
      <c r="B41" s="23" t="s">
        <v>3</v>
      </c>
      <c r="C41" s="37">
        <v>35.880000000000003</v>
      </c>
      <c r="D41" s="37">
        <v>-119.27</v>
      </c>
      <c r="E41" s="24" t="s">
        <v>9</v>
      </c>
      <c r="F41" s="23" t="s">
        <v>12</v>
      </c>
      <c r="G41" s="21" t="s">
        <v>182</v>
      </c>
      <c r="H41" s="22" t="s">
        <v>5</v>
      </c>
      <c r="I41" s="27">
        <v>5.5</v>
      </c>
      <c r="J41" s="27">
        <v>5</v>
      </c>
      <c r="K41" s="27">
        <f t="shared" si="1"/>
        <v>5.3</v>
      </c>
      <c r="M41" s="2"/>
    </row>
    <row r="42" spans="1:14" ht="21">
      <c r="A42" s="22" t="s">
        <v>167</v>
      </c>
      <c r="B42" s="23" t="s">
        <v>3</v>
      </c>
      <c r="C42" s="37">
        <v>35.880000000000003</v>
      </c>
      <c r="D42" s="37">
        <v>-119.27</v>
      </c>
      <c r="E42" s="24" t="s">
        <v>9</v>
      </c>
      <c r="F42" s="23" t="s">
        <v>12</v>
      </c>
      <c r="G42" s="21" t="s">
        <v>183</v>
      </c>
      <c r="H42" s="22" t="s">
        <v>14</v>
      </c>
      <c r="I42" s="27">
        <v>4</v>
      </c>
      <c r="J42" s="27">
        <v>4</v>
      </c>
      <c r="K42" s="27">
        <f t="shared" si="1"/>
        <v>4</v>
      </c>
    </row>
    <row r="43" spans="1:14" ht="21">
      <c r="A43" s="22" t="s">
        <v>168</v>
      </c>
      <c r="B43" s="23" t="s">
        <v>3</v>
      </c>
      <c r="C43" s="37">
        <v>35.18</v>
      </c>
      <c r="D43" s="37">
        <v>-119.55</v>
      </c>
      <c r="E43" s="24" t="s">
        <v>9</v>
      </c>
      <c r="F43" s="23" t="s">
        <v>12</v>
      </c>
      <c r="G43" s="21" t="s">
        <v>335</v>
      </c>
      <c r="H43" s="22" t="s">
        <v>5</v>
      </c>
      <c r="I43" s="27">
        <v>4.75</v>
      </c>
      <c r="J43" s="27">
        <v>4.75</v>
      </c>
      <c r="K43" s="27">
        <f t="shared" si="1"/>
        <v>4.8</v>
      </c>
    </row>
    <row r="44" spans="1:14" ht="21">
      <c r="A44" s="22" t="s">
        <v>169</v>
      </c>
      <c r="B44" s="23" t="s">
        <v>3</v>
      </c>
      <c r="C44" s="27">
        <v>34.81</v>
      </c>
      <c r="D44" s="27">
        <v>-118.94</v>
      </c>
      <c r="E44" s="24" t="s">
        <v>9</v>
      </c>
      <c r="F44" s="23" t="s">
        <v>12</v>
      </c>
      <c r="G44" s="21" t="s">
        <v>184</v>
      </c>
      <c r="H44" s="22" t="s">
        <v>5</v>
      </c>
      <c r="I44" s="27">
        <v>4.5</v>
      </c>
      <c r="J44" s="27">
        <v>4.75</v>
      </c>
      <c r="K44" s="27">
        <f t="shared" si="1"/>
        <v>4.5999999999999996</v>
      </c>
      <c r="L44" s="2"/>
      <c r="M44" s="2"/>
    </row>
    <row r="45" spans="1:14" ht="21">
      <c r="A45" s="22" t="s">
        <v>22</v>
      </c>
      <c r="B45" s="23" t="s">
        <v>3</v>
      </c>
      <c r="C45" s="27">
        <v>36.79</v>
      </c>
      <c r="D45" s="27">
        <v>-119.79</v>
      </c>
      <c r="E45" s="24" t="s">
        <v>9</v>
      </c>
      <c r="F45" s="23" t="s">
        <v>12</v>
      </c>
      <c r="G45" s="21" t="s">
        <v>186</v>
      </c>
      <c r="H45" s="22" t="s">
        <v>5</v>
      </c>
      <c r="I45" s="27">
        <v>5</v>
      </c>
      <c r="J45" s="27">
        <v>5</v>
      </c>
      <c r="K45" s="27">
        <f t="shared" si="1"/>
        <v>5</v>
      </c>
    </row>
    <row r="46" spans="1:14" ht="21">
      <c r="A46" s="22" t="s">
        <v>22</v>
      </c>
      <c r="B46" s="23" t="s">
        <v>3</v>
      </c>
      <c r="C46" s="37">
        <v>36.79</v>
      </c>
      <c r="D46" s="37">
        <v>-119.79</v>
      </c>
      <c r="E46" s="24" t="s">
        <v>9</v>
      </c>
      <c r="F46" s="23" t="s">
        <v>12</v>
      </c>
      <c r="G46" s="22" t="s">
        <v>190</v>
      </c>
      <c r="H46" s="22" t="s">
        <v>14</v>
      </c>
      <c r="I46" s="27">
        <v>3</v>
      </c>
      <c r="J46" s="27">
        <v>4</v>
      </c>
      <c r="K46" s="27">
        <f t="shared" si="1"/>
        <v>3.5</v>
      </c>
      <c r="L46" s="10"/>
      <c r="M46" s="12"/>
      <c r="N46" s="12"/>
    </row>
    <row r="47" spans="1:14" ht="21">
      <c r="A47" s="22" t="s">
        <v>22</v>
      </c>
      <c r="B47" s="23" t="s">
        <v>3</v>
      </c>
      <c r="C47" s="37">
        <v>36.79</v>
      </c>
      <c r="D47" s="20">
        <v>-115.54</v>
      </c>
      <c r="E47" s="24" t="s">
        <v>9</v>
      </c>
      <c r="F47" s="23" t="s">
        <v>12</v>
      </c>
      <c r="G47" s="22" t="s">
        <v>24</v>
      </c>
      <c r="H47" s="22"/>
      <c r="I47" s="27">
        <v>4.5</v>
      </c>
      <c r="J47" s="27">
        <v>4</v>
      </c>
      <c r="K47" s="27">
        <f t="shared" si="1"/>
        <v>4.3</v>
      </c>
      <c r="L47" s="2"/>
      <c r="M47" s="2"/>
    </row>
    <row r="48" spans="1:14" s="10" customFormat="1" ht="21">
      <c r="A48" s="22" t="s">
        <v>171</v>
      </c>
      <c r="B48" s="23" t="s">
        <v>3</v>
      </c>
      <c r="C48" s="37">
        <v>36.79</v>
      </c>
      <c r="D48" s="37">
        <v>-119.79</v>
      </c>
      <c r="E48" s="24" t="s">
        <v>9</v>
      </c>
      <c r="F48" s="23" t="s">
        <v>12</v>
      </c>
      <c r="G48" s="22" t="s">
        <v>189</v>
      </c>
      <c r="H48" s="22" t="s">
        <v>14</v>
      </c>
      <c r="I48" s="27">
        <v>4.75</v>
      </c>
      <c r="J48" s="27">
        <v>4.75</v>
      </c>
      <c r="K48" s="27">
        <f t="shared" si="1"/>
        <v>4.8</v>
      </c>
      <c r="L48"/>
      <c r="M48" s="2"/>
      <c r="N48"/>
    </row>
    <row r="49" spans="1:14" ht="21">
      <c r="A49" s="22" t="s">
        <v>170</v>
      </c>
      <c r="B49" s="23" t="s">
        <v>3</v>
      </c>
      <c r="C49" s="27">
        <v>36.79</v>
      </c>
      <c r="D49" s="27">
        <v>-119.79</v>
      </c>
      <c r="E49" s="24" t="s">
        <v>9</v>
      </c>
      <c r="F49" s="23" t="s">
        <v>12</v>
      </c>
      <c r="G49" s="21" t="s">
        <v>185</v>
      </c>
      <c r="H49" s="22" t="s">
        <v>5</v>
      </c>
      <c r="I49" s="27">
        <v>4.75</v>
      </c>
      <c r="J49" s="27">
        <v>4.75</v>
      </c>
      <c r="K49" s="27">
        <f t="shared" si="1"/>
        <v>4.8</v>
      </c>
      <c r="L49" s="2"/>
      <c r="M49" s="2"/>
    </row>
    <row r="50" spans="1:14" ht="21">
      <c r="A50" s="22" t="s">
        <v>170</v>
      </c>
      <c r="B50" s="23" t="s">
        <v>3</v>
      </c>
      <c r="C50" s="27">
        <v>36.79</v>
      </c>
      <c r="D50" s="27">
        <v>-119.79</v>
      </c>
      <c r="E50" s="24" t="s">
        <v>9</v>
      </c>
      <c r="F50" s="23" t="s">
        <v>12</v>
      </c>
      <c r="G50" s="21" t="s">
        <v>187</v>
      </c>
      <c r="H50" s="22" t="s">
        <v>5</v>
      </c>
      <c r="I50" s="27">
        <v>4.75</v>
      </c>
      <c r="J50" s="27">
        <v>4.75</v>
      </c>
      <c r="K50" s="27">
        <f t="shared" si="1"/>
        <v>4.8</v>
      </c>
      <c r="M50" s="2"/>
    </row>
    <row r="51" spans="1:14" ht="21">
      <c r="A51" s="22" t="s">
        <v>203</v>
      </c>
      <c r="B51" s="23" t="s">
        <v>3</v>
      </c>
      <c r="C51" s="37">
        <v>36.75</v>
      </c>
      <c r="D51" s="37">
        <v>-119.81</v>
      </c>
      <c r="E51" s="24" t="s">
        <v>9</v>
      </c>
      <c r="F51" s="23" t="s">
        <v>12</v>
      </c>
      <c r="G51" s="21" t="s">
        <v>188</v>
      </c>
      <c r="H51" s="22" t="s">
        <v>5</v>
      </c>
      <c r="I51" s="27">
        <v>4</v>
      </c>
      <c r="J51" s="27">
        <v>4</v>
      </c>
      <c r="K51" s="27">
        <f t="shared" si="1"/>
        <v>4</v>
      </c>
    </row>
    <row r="52" spans="1:14" s="10" customFormat="1" ht="21">
      <c r="A52" s="22" t="s">
        <v>172</v>
      </c>
      <c r="B52" s="23" t="s">
        <v>3</v>
      </c>
      <c r="C52" s="27">
        <v>36.99</v>
      </c>
      <c r="D52" s="20">
        <v>-119.72</v>
      </c>
      <c r="E52" s="24" t="s">
        <v>9</v>
      </c>
      <c r="F52" s="23" t="s">
        <v>12</v>
      </c>
      <c r="G52" s="22" t="s">
        <v>191</v>
      </c>
      <c r="H52" s="22" t="s">
        <v>5</v>
      </c>
      <c r="I52" s="27">
        <v>4.75</v>
      </c>
      <c r="J52" s="27">
        <v>4.75</v>
      </c>
      <c r="K52" s="27">
        <f t="shared" si="1"/>
        <v>4.8</v>
      </c>
      <c r="L52"/>
      <c r="M52"/>
      <c r="N52"/>
    </row>
    <row r="53" spans="1:14" s="10" customFormat="1" ht="21">
      <c r="A53" s="22" t="s">
        <v>172</v>
      </c>
      <c r="B53" s="23" t="s">
        <v>3</v>
      </c>
      <c r="C53" s="27">
        <v>36.99</v>
      </c>
      <c r="D53" s="20">
        <v>-119.72</v>
      </c>
      <c r="E53" s="24" t="s">
        <v>9</v>
      </c>
      <c r="F53" s="23" t="s">
        <v>12</v>
      </c>
      <c r="G53" s="22" t="s">
        <v>192</v>
      </c>
      <c r="H53" s="22" t="s">
        <v>14</v>
      </c>
      <c r="I53" s="27">
        <v>4.75</v>
      </c>
      <c r="J53" s="27">
        <v>4.75</v>
      </c>
      <c r="K53" s="27">
        <f t="shared" si="1"/>
        <v>4.8</v>
      </c>
      <c r="L53"/>
      <c r="M53"/>
      <c r="N53"/>
    </row>
    <row r="54" spans="1:14" s="10" customFormat="1" ht="21">
      <c r="A54" s="22" t="s">
        <v>172</v>
      </c>
      <c r="B54" s="23" t="s">
        <v>3</v>
      </c>
      <c r="C54" s="27">
        <v>36.99</v>
      </c>
      <c r="D54" s="20">
        <v>-119.72</v>
      </c>
      <c r="E54" s="24" t="s">
        <v>9</v>
      </c>
      <c r="F54" s="23" t="s">
        <v>12</v>
      </c>
      <c r="G54" s="26" t="s">
        <v>193</v>
      </c>
      <c r="H54" s="22" t="s">
        <v>14</v>
      </c>
      <c r="I54" s="27">
        <v>4.75</v>
      </c>
      <c r="J54" s="27">
        <v>4.75</v>
      </c>
      <c r="K54" s="27">
        <f t="shared" si="1"/>
        <v>4.8</v>
      </c>
      <c r="L54"/>
      <c r="M54"/>
      <c r="N54"/>
    </row>
    <row r="55" spans="1:14" s="10" customFormat="1" ht="21">
      <c r="A55" s="22" t="s">
        <v>204</v>
      </c>
      <c r="B55" s="23" t="s">
        <v>3</v>
      </c>
      <c r="C55" s="27">
        <v>35.72</v>
      </c>
      <c r="D55" s="37">
        <v>-118.68</v>
      </c>
      <c r="E55" s="24" t="s">
        <v>9</v>
      </c>
      <c r="F55" s="23" t="s">
        <v>12</v>
      </c>
      <c r="G55" s="22" t="s">
        <v>194</v>
      </c>
      <c r="H55" s="22" t="s">
        <v>5</v>
      </c>
      <c r="I55" s="27">
        <v>5</v>
      </c>
      <c r="J55" s="27">
        <v>4.75</v>
      </c>
      <c r="K55" s="27">
        <f t="shared" si="1"/>
        <v>4.9000000000000004</v>
      </c>
      <c r="L55" s="2"/>
      <c r="M55" s="2"/>
      <c r="N55"/>
    </row>
    <row r="56" spans="1:14" s="10" customFormat="1" ht="21">
      <c r="A56" s="22" t="s">
        <v>173</v>
      </c>
      <c r="B56" s="23" t="s">
        <v>3</v>
      </c>
      <c r="C56" s="37">
        <v>34.94</v>
      </c>
      <c r="D56" s="37">
        <v>-118.93</v>
      </c>
      <c r="E56" s="24" t="s">
        <v>9</v>
      </c>
      <c r="F56" s="23" t="s">
        <v>12</v>
      </c>
      <c r="G56" s="22" t="s">
        <v>195</v>
      </c>
      <c r="H56" s="22" t="s">
        <v>5</v>
      </c>
      <c r="I56" s="27">
        <v>5</v>
      </c>
      <c r="J56" s="27">
        <v>4.75</v>
      </c>
      <c r="K56" s="27">
        <f t="shared" si="1"/>
        <v>4.9000000000000004</v>
      </c>
      <c r="L56"/>
      <c r="M56"/>
      <c r="N56"/>
    </row>
    <row r="57" spans="1:14" s="10" customFormat="1" ht="21">
      <c r="A57" s="22" t="s">
        <v>205</v>
      </c>
      <c r="B57" s="23" t="s">
        <v>3</v>
      </c>
      <c r="C57" s="37">
        <v>37.880000000000003</v>
      </c>
      <c r="D57" s="37">
        <v>-119.35</v>
      </c>
      <c r="E57" s="24" t="s">
        <v>9</v>
      </c>
      <c r="F57" s="23" t="s">
        <v>12</v>
      </c>
      <c r="G57" s="22" t="s">
        <v>196</v>
      </c>
      <c r="H57" s="22" t="s">
        <v>5</v>
      </c>
      <c r="I57" s="27">
        <v>5</v>
      </c>
      <c r="J57" s="27">
        <v>5</v>
      </c>
      <c r="K57" s="27">
        <f t="shared" si="1"/>
        <v>5</v>
      </c>
      <c r="L57" s="2"/>
      <c r="M57" s="2"/>
      <c r="N57"/>
    </row>
    <row r="58" spans="1:14" s="10" customFormat="1" ht="21">
      <c r="A58" s="22" t="s">
        <v>174</v>
      </c>
      <c r="B58" s="23" t="s">
        <v>3</v>
      </c>
      <c r="C58" s="37">
        <v>36.32</v>
      </c>
      <c r="D58" s="37">
        <v>-119.65</v>
      </c>
      <c r="E58" s="24" t="s">
        <v>9</v>
      </c>
      <c r="F58" s="23" t="s">
        <v>12</v>
      </c>
      <c r="G58" s="22" t="s">
        <v>197</v>
      </c>
      <c r="H58" s="22" t="s">
        <v>5</v>
      </c>
      <c r="I58" s="27">
        <v>4.75</v>
      </c>
      <c r="J58" s="27">
        <v>4.75</v>
      </c>
      <c r="K58" s="27">
        <f t="shared" si="1"/>
        <v>4.8</v>
      </c>
      <c r="L58"/>
      <c r="M58"/>
      <c r="N58"/>
    </row>
    <row r="59" spans="1:14" s="10" customFormat="1" ht="21">
      <c r="A59" s="22" t="s">
        <v>174</v>
      </c>
      <c r="B59" s="23" t="s">
        <v>3</v>
      </c>
      <c r="C59" s="37">
        <v>36.32</v>
      </c>
      <c r="D59" s="37">
        <v>-119.65</v>
      </c>
      <c r="E59" s="24" t="s">
        <v>9</v>
      </c>
      <c r="F59" s="23" t="s">
        <v>12</v>
      </c>
      <c r="G59" s="22" t="s">
        <v>198</v>
      </c>
      <c r="H59" s="22" t="s">
        <v>5</v>
      </c>
      <c r="I59" s="27">
        <v>5</v>
      </c>
      <c r="J59" s="27">
        <v>4.75</v>
      </c>
      <c r="K59" s="27">
        <f t="shared" si="1"/>
        <v>4.9000000000000004</v>
      </c>
      <c r="L59"/>
      <c r="M59" s="2"/>
      <c r="N59"/>
    </row>
    <row r="60" spans="1:14" s="10" customFormat="1" ht="21">
      <c r="A60" s="22" t="s">
        <v>175</v>
      </c>
      <c r="B60" s="23" t="s">
        <v>3</v>
      </c>
      <c r="C60" s="27">
        <v>37.659999999999997</v>
      </c>
      <c r="D60" s="20">
        <v>-119.85</v>
      </c>
      <c r="E60" s="24" t="s">
        <v>9</v>
      </c>
      <c r="F60" s="23" t="s">
        <v>12</v>
      </c>
      <c r="G60" s="21" t="s">
        <v>199</v>
      </c>
      <c r="H60" s="22" t="s">
        <v>5</v>
      </c>
      <c r="I60" s="27">
        <v>4</v>
      </c>
      <c r="J60" s="27">
        <v>4</v>
      </c>
      <c r="K60" s="27">
        <f t="shared" si="1"/>
        <v>4</v>
      </c>
      <c r="L60"/>
      <c r="M60"/>
      <c r="N60"/>
    </row>
    <row r="61" spans="1:14" s="10" customFormat="1" ht="21">
      <c r="A61" s="22" t="s">
        <v>56</v>
      </c>
      <c r="B61" s="23" t="s">
        <v>3</v>
      </c>
      <c r="C61" s="37">
        <v>35.65</v>
      </c>
      <c r="D61" s="37">
        <v>-117.82</v>
      </c>
      <c r="E61" s="24" t="s">
        <v>9</v>
      </c>
      <c r="F61" s="23" t="s">
        <v>12</v>
      </c>
      <c r="G61" s="22" t="s">
        <v>336</v>
      </c>
      <c r="H61" s="22" t="s">
        <v>11</v>
      </c>
      <c r="I61" s="27">
        <v>5</v>
      </c>
      <c r="J61" s="27">
        <v>5.5</v>
      </c>
      <c r="K61" s="27">
        <f t="shared" si="1"/>
        <v>5.3</v>
      </c>
      <c r="L61"/>
      <c r="M61"/>
      <c r="N61"/>
    </row>
    <row r="62" spans="1:14" ht="21">
      <c r="A62" s="22" t="s">
        <v>57</v>
      </c>
      <c r="B62" s="23" t="s">
        <v>3</v>
      </c>
      <c r="C62" s="37">
        <v>35.65</v>
      </c>
      <c r="D62" s="37">
        <v>-117.82</v>
      </c>
      <c r="E62" s="24" t="s">
        <v>9</v>
      </c>
      <c r="F62" s="23" t="s">
        <v>12</v>
      </c>
      <c r="G62" s="22" t="s">
        <v>61</v>
      </c>
      <c r="H62" s="22" t="s">
        <v>11</v>
      </c>
      <c r="I62" s="27">
        <v>6</v>
      </c>
      <c r="J62" s="27">
        <v>6</v>
      </c>
      <c r="K62" s="27">
        <f t="shared" si="1"/>
        <v>6</v>
      </c>
    </row>
    <row r="63" spans="1:14" ht="21">
      <c r="A63" s="22" t="s">
        <v>58</v>
      </c>
      <c r="B63" s="23" t="s">
        <v>3</v>
      </c>
      <c r="C63" s="37">
        <v>35.659999999999997</v>
      </c>
      <c r="D63" s="20">
        <v>-118.44</v>
      </c>
      <c r="E63" s="24" t="s">
        <v>9</v>
      </c>
      <c r="F63" s="23" t="s">
        <v>12</v>
      </c>
      <c r="G63" s="21" t="s">
        <v>337</v>
      </c>
      <c r="H63" s="22" t="s">
        <v>11</v>
      </c>
      <c r="I63" s="27">
        <v>6</v>
      </c>
      <c r="J63" s="27">
        <v>6</v>
      </c>
      <c r="K63" s="27">
        <f t="shared" si="1"/>
        <v>6</v>
      </c>
    </row>
    <row r="64" spans="1:14" ht="21">
      <c r="A64" s="22" t="s">
        <v>59</v>
      </c>
      <c r="B64" s="23" t="s">
        <v>3</v>
      </c>
      <c r="C64" s="37">
        <v>35.659999999999997</v>
      </c>
      <c r="D64" s="20">
        <v>-118.44</v>
      </c>
      <c r="E64" s="24" t="s">
        <v>9</v>
      </c>
      <c r="F64" s="23" t="s">
        <v>12</v>
      </c>
      <c r="G64" s="26" t="s">
        <v>62</v>
      </c>
      <c r="H64" s="22" t="s">
        <v>11</v>
      </c>
      <c r="I64" s="27"/>
      <c r="J64" s="27">
        <v>6</v>
      </c>
      <c r="K64" s="27">
        <f t="shared" si="1"/>
        <v>6</v>
      </c>
    </row>
    <row r="65" spans="1:14" ht="21">
      <c r="A65" s="22" t="s">
        <v>63</v>
      </c>
      <c r="B65" s="23" t="s">
        <v>3</v>
      </c>
      <c r="C65" s="37">
        <v>35.97</v>
      </c>
      <c r="D65" s="20">
        <v>-118.54</v>
      </c>
      <c r="E65" s="24" t="s">
        <v>9</v>
      </c>
      <c r="F65" s="23" t="s">
        <v>12</v>
      </c>
      <c r="G65" s="22" t="s">
        <v>64</v>
      </c>
      <c r="H65" s="22" t="s">
        <v>11</v>
      </c>
      <c r="I65" s="27">
        <v>5</v>
      </c>
      <c r="J65" s="27">
        <v>5</v>
      </c>
      <c r="K65" s="27">
        <f t="shared" si="1"/>
        <v>5</v>
      </c>
      <c r="M65" s="2"/>
    </row>
    <row r="66" spans="1:14" ht="21">
      <c r="A66" s="22" t="s">
        <v>176</v>
      </c>
      <c r="B66" s="23" t="s">
        <v>3</v>
      </c>
      <c r="C66" s="37">
        <v>36.479999999999997</v>
      </c>
      <c r="D66" s="37">
        <v>-117.87</v>
      </c>
      <c r="E66" s="24" t="s">
        <v>9</v>
      </c>
      <c r="F66" s="23" t="s">
        <v>12</v>
      </c>
      <c r="G66" s="22" t="s">
        <v>200</v>
      </c>
      <c r="H66" s="22" t="s">
        <v>5</v>
      </c>
      <c r="I66" s="27">
        <v>3</v>
      </c>
      <c r="J66" s="27">
        <v>4.75</v>
      </c>
      <c r="K66" s="27">
        <f t="shared" si="1"/>
        <v>3.9</v>
      </c>
    </row>
    <row r="67" spans="1:14" ht="21">
      <c r="A67" s="22" t="s">
        <v>68</v>
      </c>
      <c r="B67" s="23" t="s">
        <v>3</v>
      </c>
      <c r="C67" s="37">
        <v>35.729999999999997</v>
      </c>
      <c r="D67" s="37">
        <v>-118.43</v>
      </c>
      <c r="E67" s="24" t="s">
        <v>9</v>
      </c>
      <c r="F67" s="23" t="s">
        <v>12</v>
      </c>
      <c r="G67" s="22" t="s">
        <v>70</v>
      </c>
      <c r="H67" s="22" t="s">
        <v>11</v>
      </c>
      <c r="I67" s="27">
        <v>6</v>
      </c>
      <c r="J67" s="27">
        <v>5.75</v>
      </c>
      <c r="K67" s="27">
        <f t="shared" si="1"/>
        <v>5.9</v>
      </c>
      <c r="M67" s="2"/>
    </row>
    <row r="68" spans="1:14" ht="21">
      <c r="A68" s="22" t="s">
        <v>67</v>
      </c>
      <c r="B68" s="23" t="s">
        <v>3</v>
      </c>
      <c r="C68" s="37">
        <v>35.78</v>
      </c>
      <c r="D68" s="37">
        <v>-118.44</v>
      </c>
      <c r="E68" s="24" t="s">
        <v>9</v>
      </c>
      <c r="F68" s="23" t="s">
        <v>12</v>
      </c>
      <c r="G68" s="28" t="s">
        <v>69</v>
      </c>
      <c r="H68" s="22" t="s">
        <v>11</v>
      </c>
      <c r="I68" s="27">
        <v>5.5</v>
      </c>
      <c r="J68" s="27">
        <v>5.75</v>
      </c>
      <c r="K68" s="27">
        <f t="shared" si="1"/>
        <v>5.6</v>
      </c>
    </row>
    <row r="69" spans="1:14" ht="21">
      <c r="A69" s="22" t="s">
        <v>177</v>
      </c>
      <c r="B69" s="23" t="s">
        <v>3</v>
      </c>
      <c r="C69" s="37">
        <v>34.68</v>
      </c>
      <c r="D69" s="37">
        <v>-118.45</v>
      </c>
      <c r="E69" s="24" t="s">
        <v>9</v>
      </c>
      <c r="F69" s="23" t="s">
        <v>12</v>
      </c>
      <c r="G69" s="22" t="s">
        <v>201</v>
      </c>
      <c r="H69" s="22" t="s">
        <v>5</v>
      </c>
      <c r="I69" s="27">
        <v>4.75</v>
      </c>
      <c r="J69" s="27">
        <v>4.75</v>
      </c>
      <c r="K69" s="27">
        <f t="shared" ref="K69:K132" si="2">ROUND(AVERAGE(I69:J69),1)</f>
        <v>4.8</v>
      </c>
      <c r="L69" s="12"/>
      <c r="M69" s="12"/>
      <c r="N69" s="10"/>
    </row>
    <row r="70" spans="1:14" ht="21">
      <c r="A70" s="22" t="s">
        <v>178</v>
      </c>
      <c r="B70" s="23" t="s">
        <v>3</v>
      </c>
      <c r="C70" s="37">
        <v>34.68</v>
      </c>
      <c r="D70" s="37">
        <v>-118.45</v>
      </c>
      <c r="E70" s="24" t="s">
        <v>9</v>
      </c>
      <c r="F70" s="23" t="s">
        <v>12</v>
      </c>
      <c r="G70" s="22" t="s">
        <v>202</v>
      </c>
      <c r="H70" s="22" t="s">
        <v>5</v>
      </c>
      <c r="I70" s="27">
        <v>3</v>
      </c>
      <c r="J70" s="27">
        <v>3</v>
      </c>
      <c r="K70" s="27">
        <f t="shared" si="2"/>
        <v>3</v>
      </c>
      <c r="L70" s="10"/>
      <c r="M70" s="12"/>
      <c r="N70" s="10"/>
    </row>
    <row r="71" spans="1:14" ht="21">
      <c r="A71" s="22" t="s">
        <v>179</v>
      </c>
      <c r="B71" s="23" t="s">
        <v>3</v>
      </c>
      <c r="C71" s="37">
        <v>36.380000000000003</v>
      </c>
      <c r="D71" s="37">
        <v>-119.03</v>
      </c>
      <c r="E71" s="24" t="s">
        <v>9</v>
      </c>
      <c r="F71" s="23" t="s">
        <v>12</v>
      </c>
      <c r="G71" s="22" t="s">
        <v>207</v>
      </c>
      <c r="H71" s="22" t="s">
        <v>5</v>
      </c>
      <c r="I71" s="27">
        <v>5</v>
      </c>
      <c r="J71" s="27">
        <v>4</v>
      </c>
      <c r="K71" s="27">
        <f t="shared" si="2"/>
        <v>4.5</v>
      </c>
      <c r="L71" s="10"/>
      <c r="M71" s="10"/>
      <c r="N71" s="10"/>
    </row>
    <row r="72" spans="1:14" ht="21">
      <c r="A72" s="22" t="s">
        <v>65</v>
      </c>
      <c r="B72" s="23" t="s">
        <v>3</v>
      </c>
      <c r="C72" s="37">
        <v>35.94</v>
      </c>
      <c r="D72" s="37">
        <v>-117.91</v>
      </c>
      <c r="E72" s="24" t="s">
        <v>9</v>
      </c>
      <c r="F72" s="23" t="s">
        <v>12</v>
      </c>
      <c r="G72" s="22" t="s">
        <v>71</v>
      </c>
      <c r="H72" s="22" t="s">
        <v>11</v>
      </c>
      <c r="I72" s="27">
        <v>5.5</v>
      </c>
      <c r="J72" s="27">
        <v>6</v>
      </c>
      <c r="K72" s="27">
        <f t="shared" si="2"/>
        <v>5.8</v>
      </c>
    </row>
    <row r="73" spans="1:14" ht="21">
      <c r="A73" s="22" t="s">
        <v>72</v>
      </c>
      <c r="B73" s="23" t="s">
        <v>3</v>
      </c>
      <c r="C73" s="37">
        <v>35.94</v>
      </c>
      <c r="D73" s="37">
        <v>-117.91</v>
      </c>
      <c r="E73" s="24" t="s">
        <v>9</v>
      </c>
      <c r="F73" s="23" t="s">
        <v>12</v>
      </c>
      <c r="G73" s="21" t="s">
        <v>73</v>
      </c>
      <c r="H73" s="22" t="s">
        <v>11</v>
      </c>
      <c r="I73" s="27">
        <v>5</v>
      </c>
      <c r="J73" s="27">
        <v>6</v>
      </c>
      <c r="K73" s="27">
        <f t="shared" si="2"/>
        <v>5.5</v>
      </c>
      <c r="M73" s="2"/>
    </row>
    <row r="74" spans="1:14" ht="21">
      <c r="A74" s="22" t="s">
        <v>217</v>
      </c>
      <c r="B74" s="23" t="s">
        <v>3</v>
      </c>
      <c r="C74" s="27">
        <v>34.07</v>
      </c>
      <c r="D74" s="20">
        <v>-118.26</v>
      </c>
      <c r="E74" s="24" t="s">
        <v>9</v>
      </c>
      <c r="F74" s="23" t="s">
        <v>12</v>
      </c>
      <c r="G74" s="21" t="s">
        <v>246</v>
      </c>
      <c r="H74" s="22" t="s">
        <v>18</v>
      </c>
      <c r="I74" s="27">
        <v>2</v>
      </c>
      <c r="J74" s="27">
        <v>3</v>
      </c>
      <c r="K74" s="27">
        <f t="shared" si="2"/>
        <v>2.5</v>
      </c>
    </row>
    <row r="75" spans="1:14" ht="21">
      <c r="A75" s="22" t="s">
        <v>66</v>
      </c>
      <c r="B75" s="23" t="s">
        <v>3</v>
      </c>
      <c r="C75" s="37">
        <v>36.58</v>
      </c>
      <c r="D75" s="37">
        <v>-118.08</v>
      </c>
      <c r="E75" s="24" t="s">
        <v>9</v>
      </c>
      <c r="F75" s="23" t="s">
        <v>12</v>
      </c>
      <c r="G75" s="22" t="s">
        <v>74</v>
      </c>
      <c r="H75" s="22" t="s">
        <v>11</v>
      </c>
      <c r="I75" s="27">
        <v>5</v>
      </c>
      <c r="J75" s="27">
        <v>5.25</v>
      </c>
      <c r="K75" s="27">
        <f t="shared" si="2"/>
        <v>5.0999999999999996</v>
      </c>
      <c r="M75" s="2"/>
    </row>
    <row r="76" spans="1:14" ht="21">
      <c r="A76" s="22" t="s">
        <v>66</v>
      </c>
      <c r="B76" s="23" t="s">
        <v>3</v>
      </c>
      <c r="C76" s="37">
        <v>36.58</v>
      </c>
      <c r="D76" s="37">
        <v>-118.08</v>
      </c>
      <c r="E76" s="24" t="s">
        <v>9</v>
      </c>
      <c r="F76" s="23" t="s">
        <v>12</v>
      </c>
      <c r="G76" s="21" t="s">
        <v>76</v>
      </c>
      <c r="H76" s="22" t="s">
        <v>11</v>
      </c>
      <c r="I76" s="27">
        <v>5.75</v>
      </c>
      <c r="J76" s="27">
        <v>6</v>
      </c>
      <c r="K76" s="27">
        <f t="shared" si="2"/>
        <v>5.9</v>
      </c>
      <c r="M76" s="2"/>
    </row>
    <row r="77" spans="1:14" ht="21">
      <c r="A77" s="22" t="s">
        <v>66</v>
      </c>
      <c r="B77" s="23" t="s">
        <v>3</v>
      </c>
      <c r="C77" s="37">
        <v>36.58</v>
      </c>
      <c r="D77" s="37">
        <v>-118.08</v>
      </c>
      <c r="E77" s="24" t="s">
        <v>9</v>
      </c>
      <c r="F77" s="23" t="s">
        <v>12</v>
      </c>
      <c r="G77" s="22" t="s">
        <v>75</v>
      </c>
      <c r="H77" s="22" t="s">
        <v>11</v>
      </c>
      <c r="I77" s="27">
        <v>6</v>
      </c>
      <c r="J77" s="27">
        <v>4.25</v>
      </c>
      <c r="K77" s="27">
        <f t="shared" si="2"/>
        <v>5.0999999999999996</v>
      </c>
    </row>
    <row r="78" spans="1:14" ht="21">
      <c r="A78" s="22" t="s">
        <v>66</v>
      </c>
      <c r="B78" s="23" t="s">
        <v>3</v>
      </c>
      <c r="C78" s="37">
        <v>36.58</v>
      </c>
      <c r="D78" s="37">
        <v>-118.08</v>
      </c>
      <c r="E78" s="24" t="s">
        <v>9</v>
      </c>
      <c r="F78" s="23" t="s">
        <v>12</v>
      </c>
      <c r="G78" s="22" t="s">
        <v>77</v>
      </c>
      <c r="H78" s="21" t="s">
        <v>5</v>
      </c>
      <c r="I78" s="27">
        <v>4</v>
      </c>
      <c r="J78" s="27">
        <v>4</v>
      </c>
      <c r="K78" s="27">
        <f t="shared" si="2"/>
        <v>4</v>
      </c>
      <c r="M78" s="2"/>
    </row>
    <row r="79" spans="1:14" ht="21">
      <c r="A79" s="22" t="s">
        <v>66</v>
      </c>
      <c r="B79" s="23" t="s">
        <v>3</v>
      </c>
      <c r="C79" s="37">
        <v>36.58</v>
      </c>
      <c r="D79" s="37">
        <v>-118.08</v>
      </c>
      <c r="E79" s="24" t="s">
        <v>9</v>
      </c>
      <c r="F79" s="23" t="s">
        <v>12</v>
      </c>
      <c r="G79" s="22" t="s">
        <v>78</v>
      </c>
      <c r="H79" s="22" t="s">
        <v>14</v>
      </c>
      <c r="I79" s="27">
        <v>4</v>
      </c>
      <c r="J79" s="27">
        <v>4</v>
      </c>
      <c r="K79" s="27">
        <f t="shared" si="2"/>
        <v>4</v>
      </c>
    </row>
    <row r="80" spans="1:14" ht="21">
      <c r="A80" s="22" t="s">
        <v>66</v>
      </c>
      <c r="B80" s="23" t="s">
        <v>3</v>
      </c>
      <c r="C80" s="37">
        <v>36.58</v>
      </c>
      <c r="D80" s="37">
        <v>-118.08</v>
      </c>
      <c r="E80" s="24" t="s">
        <v>9</v>
      </c>
      <c r="F80" s="23" t="s">
        <v>12</v>
      </c>
      <c r="G80" s="22" t="s">
        <v>79</v>
      </c>
      <c r="H80" s="21" t="s">
        <v>14</v>
      </c>
      <c r="I80" s="27">
        <v>4.5</v>
      </c>
      <c r="J80" s="27">
        <v>4.75</v>
      </c>
      <c r="K80" s="27">
        <f t="shared" si="2"/>
        <v>4.5999999999999996</v>
      </c>
      <c r="M80" s="2"/>
    </row>
    <row r="81" spans="1:14" ht="21">
      <c r="A81" s="22" t="s">
        <v>66</v>
      </c>
      <c r="B81" s="23" t="s">
        <v>3</v>
      </c>
      <c r="C81" s="37">
        <v>36.58</v>
      </c>
      <c r="D81" s="20">
        <v>-118.08</v>
      </c>
      <c r="E81" s="24" t="s">
        <v>9</v>
      </c>
      <c r="F81" s="23" t="s">
        <v>12</v>
      </c>
      <c r="G81" s="22" t="s">
        <v>88</v>
      </c>
      <c r="H81" s="21" t="s">
        <v>14</v>
      </c>
      <c r="I81" s="27">
        <v>4</v>
      </c>
      <c r="J81" s="27">
        <v>4</v>
      </c>
      <c r="K81" s="27">
        <f t="shared" si="2"/>
        <v>4</v>
      </c>
      <c r="M81" s="2"/>
    </row>
    <row r="82" spans="1:14" ht="21">
      <c r="A82" s="22" t="s">
        <v>66</v>
      </c>
      <c r="B82" s="23" t="s">
        <v>3</v>
      </c>
      <c r="C82" s="37">
        <v>36.58</v>
      </c>
      <c r="D82" s="20">
        <v>-118.08</v>
      </c>
      <c r="E82" s="24" t="s">
        <v>9</v>
      </c>
      <c r="F82" s="23" t="s">
        <v>12</v>
      </c>
      <c r="G82" s="22" t="s">
        <v>89</v>
      </c>
      <c r="H82" s="22" t="s">
        <v>18</v>
      </c>
      <c r="I82" s="27">
        <v>3</v>
      </c>
      <c r="J82" s="27">
        <v>4.75</v>
      </c>
      <c r="K82" s="27">
        <f t="shared" si="2"/>
        <v>3.9</v>
      </c>
    </row>
    <row r="83" spans="1:14" ht="21">
      <c r="A83" s="22" t="s">
        <v>80</v>
      </c>
      <c r="B83" s="23" t="s">
        <v>3</v>
      </c>
      <c r="C83" s="37">
        <v>36.409999999999997</v>
      </c>
      <c r="D83" s="37">
        <v>-118.07</v>
      </c>
      <c r="E83" s="24" t="s">
        <v>9</v>
      </c>
      <c r="F83" s="23" t="s">
        <v>12</v>
      </c>
      <c r="G83" s="22" t="s">
        <v>87</v>
      </c>
      <c r="H83" s="21" t="s">
        <v>14</v>
      </c>
      <c r="I83" s="27">
        <v>4</v>
      </c>
      <c r="J83" s="27">
        <v>4</v>
      </c>
      <c r="K83" s="27">
        <f t="shared" si="2"/>
        <v>4</v>
      </c>
    </row>
    <row r="84" spans="1:14" ht="21">
      <c r="A84" s="22" t="s">
        <v>206</v>
      </c>
      <c r="B84" s="23" t="s">
        <v>3</v>
      </c>
      <c r="C84" s="37">
        <v>38.090000000000003</v>
      </c>
      <c r="D84" s="37">
        <v>-120.13</v>
      </c>
      <c r="E84" s="24" t="s">
        <v>9</v>
      </c>
      <c r="F84" s="23" t="s">
        <v>12</v>
      </c>
      <c r="G84" s="22" t="s">
        <v>208</v>
      </c>
      <c r="H84" s="22" t="s">
        <v>5</v>
      </c>
      <c r="I84" s="27">
        <v>4.5</v>
      </c>
      <c r="J84" s="27">
        <v>4.75</v>
      </c>
      <c r="K84" s="27">
        <f t="shared" si="2"/>
        <v>4.5999999999999996</v>
      </c>
      <c r="L84" s="10"/>
      <c r="M84" s="12"/>
      <c r="N84" s="10"/>
    </row>
    <row r="85" spans="1:14" ht="21">
      <c r="A85" s="22" t="s">
        <v>180</v>
      </c>
      <c r="B85" s="23" t="s">
        <v>3</v>
      </c>
      <c r="C85" s="37">
        <v>34.74</v>
      </c>
      <c r="D85" s="37">
        <v>-120.28</v>
      </c>
      <c r="E85" s="24" t="s">
        <v>9</v>
      </c>
      <c r="F85" s="23" t="s">
        <v>12</v>
      </c>
      <c r="G85" s="22" t="s">
        <v>209</v>
      </c>
      <c r="H85" s="22" t="s">
        <v>5</v>
      </c>
      <c r="I85" s="27">
        <v>4.75</v>
      </c>
      <c r="J85" s="27">
        <v>4.75</v>
      </c>
      <c r="K85" s="27">
        <f t="shared" si="2"/>
        <v>4.8</v>
      </c>
      <c r="L85" s="10"/>
      <c r="M85" s="10"/>
      <c r="N85" s="10"/>
    </row>
    <row r="86" spans="1:14" ht="21">
      <c r="A86" s="22" t="s">
        <v>180</v>
      </c>
      <c r="B86" s="23" t="s">
        <v>3</v>
      </c>
      <c r="C86" s="37">
        <v>34.74</v>
      </c>
      <c r="D86" s="37">
        <v>-120.28</v>
      </c>
      <c r="E86" s="24" t="s">
        <v>9</v>
      </c>
      <c r="F86" s="23" t="s">
        <v>12</v>
      </c>
      <c r="G86" s="22" t="s">
        <v>210</v>
      </c>
      <c r="H86" s="22" t="s">
        <v>14</v>
      </c>
      <c r="I86" s="27">
        <v>4.75</v>
      </c>
      <c r="J86" s="27">
        <v>4.75</v>
      </c>
      <c r="K86" s="27">
        <f t="shared" si="2"/>
        <v>4.8</v>
      </c>
      <c r="M86" s="2"/>
    </row>
    <row r="87" spans="1:14" ht="21">
      <c r="A87" s="22" t="s">
        <v>13</v>
      </c>
      <c r="B87" s="23" t="s">
        <v>3</v>
      </c>
      <c r="C87" s="37">
        <v>34.020000000000003</v>
      </c>
      <c r="D87" s="37">
        <v>-118.41</v>
      </c>
      <c r="E87" s="24" t="s">
        <v>9</v>
      </c>
      <c r="F87" s="23" t="s">
        <v>12</v>
      </c>
      <c r="G87" s="22" t="s">
        <v>338</v>
      </c>
      <c r="H87" s="22" t="s">
        <v>5</v>
      </c>
      <c r="I87" s="27">
        <v>5</v>
      </c>
      <c r="J87" s="27">
        <v>4.75</v>
      </c>
      <c r="K87" s="27">
        <f t="shared" si="2"/>
        <v>4.9000000000000004</v>
      </c>
      <c r="M87" s="2"/>
    </row>
    <row r="88" spans="1:14" ht="21">
      <c r="A88" s="22" t="s">
        <v>17</v>
      </c>
      <c r="B88" s="23" t="s">
        <v>3</v>
      </c>
      <c r="C88" s="20">
        <v>34.06</v>
      </c>
      <c r="D88" s="20">
        <v>-118.25</v>
      </c>
      <c r="E88" s="24" t="s">
        <v>9</v>
      </c>
      <c r="F88" s="23" t="s">
        <v>12</v>
      </c>
      <c r="G88" s="21" t="s">
        <v>262</v>
      </c>
      <c r="H88" s="22" t="s">
        <v>14</v>
      </c>
      <c r="I88" s="27">
        <v>3</v>
      </c>
      <c r="J88" s="27">
        <v>4</v>
      </c>
      <c r="K88" s="27">
        <f t="shared" si="2"/>
        <v>3.5</v>
      </c>
      <c r="L88" s="2"/>
    </row>
    <row r="89" spans="1:14" ht="21">
      <c r="A89" s="22" t="s">
        <v>216</v>
      </c>
      <c r="B89" s="23" t="s">
        <v>3</v>
      </c>
      <c r="C89" s="27">
        <v>34.11</v>
      </c>
      <c r="D89" s="20">
        <v>-118.19</v>
      </c>
      <c r="E89" s="24" t="s">
        <v>9</v>
      </c>
      <c r="F89" s="23" t="s">
        <v>12</v>
      </c>
      <c r="G89" s="21" t="s">
        <v>234</v>
      </c>
      <c r="H89" s="22" t="s">
        <v>14</v>
      </c>
      <c r="I89" s="27">
        <v>4</v>
      </c>
      <c r="J89" s="27">
        <v>4</v>
      </c>
      <c r="K89" s="27">
        <f t="shared" si="2"/>
        <v>4</v>
      </c>
      <c r="M89" s="2"/>
    </row>
    <row r="90" spans="1:14" ht="21">
      <c r="A90" s="22" t="s">
        <v>226</v>
      </c>
      <c r="B90" s="23" t="s">
        <v>3</v>
      </c>
      <c r="C90" s="27">
        <v>34.04</v>
      </c>
      <c r="D90" s="27">
        <v>-118.32</v>
      </c>
      <c r="E90" s="24" t="s">
        <v>9</v>
      </c>
      <c r="F90" s="23" t="s">
        <v>12</v>
      </c>
      <c r="G90" s="22" t="s">
        <v>225</v>
      </c>
      <c r="H90" s="22" t="s">
        <v>14</v>
      </c>
      <c r="I90" s="27">
        <v>4.5</v>
      </c>
      <c r="J90" s="27">
        <v>4</v>
      </c>
      <c r="K90" s="27">
        <f t="shared" si="2"/>
        <v>4.3</v>
      </c>
      <c r="L90" s="12"/>
      <c r="M90" s="12"/>
      <c r="N90" s="10"/>
    </row>
    <row r="91" spans="1:14" ht="21">
      <c r="A91" s="22" t="s">
        <v>230</v>
      </c>
      <c r="B91" s="23" t="s">
        <v>3</v>
      </c>
      <c r="C91" s="37">
        <v>34.01</v>
      </c>
      <c r="D91" s="37">
        <v>-118.32</v>
      </c>
      <c r="E91" s="24" t="s">
        <v>9</v>
      </c>
      <c r="F91" s="23" t="s">
        <v>12</v>
      </c>
      <c r="G91" s="22" t="s">
        <v>228</v>
      </c>
      <c r="H91" s="22" t="s">
        <v>14</v>
      </c>
      <c r="I91" s="27">
        <v>4.75</v>
      </c>
      <c r="J91" s="27">
        <v>4.75</v>
      </c>
      <c r="K91" s="27">
        <f t="shared" si="2"/>
        <v>4.8</v>
      </c>
    </row>
    <row r="92" spans="1:14" ht="21">
      <c r="A92" s="22" t="s">
        <v>214</v>
      </c>
      <c r="B92" s="23" t="s">
        <v>3</v>
      </c>
      <c r="C92" s="37">
        <v>34.020000000000003</v>
      </c>
      <c r="D92" s="37">
        <v>-118.41</v>
      </c>
      <c r="E92" s="24" t="s">
        <v>9</v>
      </c>
      <c r="F92" s="23"/>
      <c r="G92" s="22" t="s">
        <v>224</v>
      </c>
      <c r="H92" s="22" t="s">
        <v>14</v>
      </c>
      <c r="I92" s="27">
        <v>4.5</v>
      </c>
      <c r="J92" s="27">
        <v>4.75</v>
      </c>
      <c r="K92" s="27">
        <f t="shared" si="2"/>
        <v>4.5999999999999996</v>
      </c>
      <c r="L92" s="10"/>
      <c r="M92" s="10"/>
      <c r="N92" s="10"/>
    </row>
    <row r="93" spans="1:14" ht="21">
      <c r="A93" s="22" t="s">
        <v>249</v>
      </c>
      <c r="B93" s="23" t="s">
        <v>3</v>
      </c>
      <c r="C93" s="37">
        <v>34.04</v>
      </c>
      <c r="D93" s="37">
        <v>-118.43</v>
      </c>
      <c r="E93" s="24" t="s">
        <v>9</v>
      </c>
      <c r="F93" s="23" t="s">
        <v>12</v>
      </c>
      <c r="G93" s="21" t="s">
        <v>250</v>
      </c>
      <c r="H93" s="22" t="s">
        <v>18</v>
      </c>
      <c r="I93" s="27">
        <v>3</v>
      </c>
      <c r="J93" s="27">
        <v>3</v>
      </c>
      <c r="K93" s="27">
        <f t="shared" si="2"/>
        <v>3</v>
      </c>
    </row>
    <row r="94" spans="1:14" ht="21">
      <c r="A94" s="22" t="s">
        <v>237</v>
      </c>
      <c r="B94" s="23" t="s">
        <v>3</v>
      </c>
      <c r="C94" s="27">
        <v>34.03</v>
      </c>
      <c r="D94" s="20">
        <v>-118.36</v>
      </c>
      <c r="E94" s="24" t="s">
        <v>9</v>
      </c>
      <c r="F94" s="23" t="s">
        <v>12</v>
      </c>
      <c r="G94" s="21" t="s">
        <v>236</v>
      </c>
      <c r="H94" s="22" t="s">
        <v>14</v>
      </c>
      <c r="I94" s="27">
        <v>4.5</v>
      </c>
      <c r="J94" s="27">
        <v>4.75</v>
      </c>
      <c r="K94" s="27">
        <f t="shared" si="2"/>
        <v>4.5999999999999996</v>
      </c>
    </row>
    <row r="95" spans="1:14" ht="21">
      <c r="A95" s="22" t="s">
        <v>215</v>
      </c>
      <c r="B95" s="23" t="s">
        <v>3</v>
      </c>
      <c r="C95" s="37">
        <v>34.06</v>
      </c>
      <c r="D95" s="37">
        <v>-118.29</v>
      </c>
      <c r="E95" s="24" t="s">
        <v>9</v>
      </c>
      <c r="F95" s="23" t="s">
        <v>12</v>
      </c>
      <c r="G95" s="22" t="s">
        <v>227</v>
      </c>
      <c r="H95" s="22" t="s">
        <v>14</v>
      </c>
      <c r="I95" s="27">
        <v>4.75</v>
      </c>
      <c r="J95" s="27">
        <v>4.75</v>
      </c>
      <c r="K95" s="27">
        <f t="shared" si="2"/>
        <v>4.8</v>
      </c>
      <c r="L95" s="10"/>
      <c r="M95" s="12"/>
      <c r="N95" s="10"/>
    </row>
    <row r="96" spans="1:14" ht="21">
      <c r="A96" s="22" t="s">
        <v>251</v>
      </c>
      <c r="B96" s="23" t="s">
        <v>3</v>
      </c>
      <c r="C96" s="37">
        <v>34.07</v>
      </c>
      <c r="D96" s="37">
        <v>-118.28</v>
      </c>
      <c r="E96" s="24" t="s">
        <v>9</v>
      </c>
      <c r="F96" s="23" t="s">
        <v>12</v>
      </c>
      <c r="G96" s="22" t="s">
        <v>252</v>
      </c>
      <c r="H96" s="22" t="s">
        <v>18</v>
      </c>
      <c r="I96" s="27">
        <v>3</v>
      </c>
      <c r="J96" s="27">
        <v>3</v>
      </c>
      <c r="K96" s="27">
        <f t="shared" si="2"/>
        <v>3</v>
      </c>
    </row>
    <row r="97" spans="1:14" ht="21">
      <c r="A97" s="22" t="s">
        <v>243</v>
      </c>
      <c r="B97" s="23" t="s">
        <v>3</v>
      </c>
      <c r="C97" s="27">
        <v>34.11</v>
      </c>
      <c r="D97" s="29">
        <v>-118.26</v>
      </c>
      <c r="E97" s="24" t="s">
        <v>9</v>
      </c>
      <c r="F97" s="23" t="s">
        <v>12</v>
      </c>
      <c r="G97" s="22" t="s">
        <v>242</v>
      </c>
      <c r="H97" s="22" t="s">
        <v>14</v>
      </c>
      <c r="I97" s="27">
        <v>3</v>
      </c>
      <c r="J97" s="27">
        <v>3.5</v>
      </c>
      <c r="K97" s="27">
        <f t="shared" si="2"/>
        <v>3.3</v>
      </c>
      <c r="L97" s="2"/>
      <c r="M97" s="2"/>
    </row>
    <row r="98" spans="1:14" ht="21">
      <c r="A98" s="22" t="s">
        <v>253</v>
      </c>
      <c r="B98" s="23" t="s">
        <v>3</v>
      </c>
      <c r="C98" s="37">
        <v>34.06</v>
      </c>
      <c r="D98" s="37">
        <v>-118.27</v>
      </c>
      <c r="E98" s="24" t="s">
        <v>9</v>
      </c>
      <c r="F98" s="23" t="s">
        <v>12</v>
      </c>
      <c r="G98" s="22" t="s">
        <v>254</v>
      </c>
      <c r="H98" s="22" t="s">
        <v>18</v>
      </c>
      <c r="I98" s="27">
        <v>3</v>
      </c>
      <c r="J98" s="27">
        <v>3.5</v>
      </c>
      <c r="K98" s="27">
        <f t="shared" si="2"/>
        <v>3.3</v>
      </c>
    </row>
    <row r="99" spans="1:14" ht="21">
      <c r="A99" s="22" t="s">
        <v>211</v>
      </c>
      <c r="B99" s="23" t="s">
        <v>3</v>
      </c>
      <c r="C99" s="37">
        <v>34.08</v>
      </c>
      <c r="D99" s="37">
        <v>-118.31</v>
      </c>
      <c r="E99" s="24" t="s">
        <v>9</v>
      </c>
      <c r="F99" s="23" t="s">
        <v>12</v>
      </c>
      <c r="G99" s="22" t="s">
        <v>339</v>
      </c>
      <c r="H99" s="22" t="s">
        <v>5</v>
      </c>
      <c r="I99" s="27">
        <v>5</v>
      </c>
      <c r="J99" s="27">
        <v>4.75</v>
      </c>
      <c r="K99" s="27">
        <f t="shared" si="2"/>
        <v>4.9000000000000004</v>
      </c>
      <c r="M99" s="2"/>
    </row>
    <row r="100" spans="1:14" ht="21">
      <c r="A100" s="22" t="s">
        <v>218</v>
      </c>
      <c r="B100" s="23" t="s">
        <v>3</v>
      </c>
      <c r="C100" s="37">
        <v>34.08</v>
      </c>
      <c r="D100" s="37">
        <v>-118.31</v>
      </c>
      <c r="E100" s="24" t="s">
        <v>9</v>
      </c>
      <c r="F100" s="23" t="s">
        <v>12</v>
      </c>
      <c r="G100" s="21" t="s">
        <v>257</v>
      </c>
      <c r="H100" s="22" t="s">
        <v>5</v>
      </c>
      <c r="I100" s="27">
        <v>5</v>
      </c>
      <c r="J100" s="27">
        <v>4</v>
      </c>
      <c r="K100" s="27">
        <f t="shared" si="2"/>
        <v>4.5</v>
      </c>
    </row>
    <row r="101" spans="1:14" ht="21">
      <c r="A101" s="22" t="s">
        <v>245</v>
      </c>
      <c r="B101" s="23" t="s">
        <v>3</v>
      </c>
      <c r="C101" s="27">
        <v>34.14</v>
      </c>
      <c r="D101" s="20">
        <v>-118.22</v>
      </c>
      <c r="E101" s="24" t="s">
        <v>9</v>
      </c>
      <c r="F101" s="23" t="s">
        <v>12</v>
      </c>
      <c r="G101" s="21" t="s">
        <v>244</v>
      </c>
      <c r="H101" s="22" t="s">
        <v>14</v>
      </c>
      <c r="I101" s="27">
        <v>4.75</v>
      </c>
      <c r="J101" s="27">
        <v>4.75</v>
      </c>
      <c r="K101" s="27">
        <f t="shared" si="2"/>
        <v>4.8</v>
      </c>
      <c r="M101" s="2"/>
    </row>
    <row r="102" spans="1:14" ht="21">
      <c r="A102" s="22" t="s">
        <v>233</v>
      </c>
      <c r="B102" s="23" t="s">
        <v>3</v>
      </c>
      <c r="C102" s="37">
        <v>34.06</v>
      </c>
      <c r="D102" s="37">
        <v>-118.28</v>
      </c>
      <c r="E102" s="24" t="s">
        <v>9</v>
      </c>
      <c r="F102" s="23" t="s">
        <v>12</v>
      </c>
      <c r="G102" s="22" t="s">
        <v>232</v>
      </c>
      <c r="H102" s="22" t="s">
        <v>14</v>
      </c>
      <c r="I102" s="27">
        <v>4.75</v>
      </c>
      <c r="J102" s="27">
        <v>4.75</v>
      </c>
      <c r="K102" s="27">
        <f t="shared" si="2"/>
        <v>4.8</v>
      </c>
      <c r="M102" s="2"/>
    </row>
    <row r="103" spans="1:14" ht="21">
      <c r="A103" s="22" t="s">
        <v>248</v>
      </c>
      <c r="B103" s="23" t="s">
        <v>3</v>
      </c>
      <c r="C103" s="27">
        <v>34.090000000000003</v>
      </c>
      <c r="D103" s="20">
        <v>-118.3</v>
      </c>
      <c r="E103" s="24" t="s">
        <v>9</v>
      </c>
      <c r="F103" s="23" t="s">
        <v>12</v>
      </c>
      <c r="G103" s="21" t="s">
        <v>247</v>
      </c>
      <c r="H103" s="22" t="s">
        <v>18</v>
      </c>
      <c r="I103" s="27">
        <v>3</v>
      </c>
      <c r="J103" s="27">
        <v>3.5</v>
      </c>
      <c r="K103" s="27">
        <f t="shared" si="2"/>
        <v>3.3</v>
      </c>
    </row>
    <row r="104" spans="1:14" ht="21">
      <c r="A104" s="22" t="s">
        <v>213</v>
      </c>
      <c r="B104" s="23" t="s">
        <v>3</v>
      </c>
      <c r="C104" s="37">
        <v>34.08</v>
      </c>
      <c r="D104" s="37">
        <v>-118.3</v>
      </c>
      <c r="E104" s="24" t="s">
        <v>9</v>
      </c>
      <c r="F104" s="23" t="s">
        <v>12</v>
      </c>
      <c r="G104" s="22" t="s">
        <v>223</v>
      </c>
      <c r="H104" s="22" t="s">
        <v>14</v>
      </c>
      <c r="I104" s="27">
        <v>3</v>
      </c>
      <c r="J104" s="27">
        <v>4</v>
      </c>
      <c r="K104" s="27">
        <f t="shared" si="2"/>
        <v>3.5</v>
      </c>
      <c r="L104" s="10"/>
      <c r="M104" s="10"/>
      <c r="N104" s="10"/>
    </row>
    <row r="105" spans="1:14" ht="21">
      <c r="A105" s="22" t="s">
        <v>231</v>
      </c>
      <c r="B105" s="23" t="s">
        <v>3</v>
      </c>
      <c r="C105" s="37">
        <v>33.99</v>
      </c>
      <c r="D105" s="37">
        <v>-118.3</v>
      </c>
      <c r="E105" s="24" t="s">
        <v>9</v>
      </c>
      <c r="F105" s="23" t="s">
        <v>12</v>
      </c>
      <c r="G105" s="22" t="s">
        <v>229</v>
      </c>
      <c r="H105" s="22" t="s">
        <v>14</v>
      </c>
      <c r="I105" s="27">
        <v>4</v>
      </c>
      <c r="J105" s="27">
        <v>4</v>
      </c>
      <c r="K105" s="27">
        <f t="shared" si="2"/>
        <v>4</v>
      </c>
    </row>
    <row r="106" spans="1:14" ht="21">
      <c r="A106" s="22" t="s">
        <v>239</v>
      </c>
      <c r="B106" s="23" t="s">
        <v>3</v>
      </c>
      <c r="C106" s="27">
        <v>33.93</v>
      </c>
      <c r="D106" s="27">
        <v>-118.43</v>
      </c>
      <c r="E106" s="24" t="s">
        <v>9</v>
      </c>
      <c r="F106" s="23" t="s">
        <v>12</v>
      </c>
      <c r="G106" s="22" t="s">
        <v>238</v>
      </c>
      <c r="H106" s="22" t="s">
        <v>14</v>
      </c>
      <c r="I106" s="27">
        <v>4.5</v>
      </c>
      <c r="J106" s="27">
        <v>4.75</v>
      </c>
      <c r="K106" s="27">
        <f t="shared" si="2"/>
        <v>4.5999999999999996</v>
      </c>
      <c r="L106" s="2"/>
      <c r="M106" s="2"/>
    </row>
    <row r="107" spans="1:14" ht="44">
      <c r="A107" s="22" t="s">
        <v>331</v>
      </c>
      <c r="B107" s="23" t="s">
        <v>3</v>
      </c>
      <c r="C107" s="27">
        <v>33.94</v>
      </c>
      <c r="D107" s="20">
        <v>-118.26</v>
      </c>
      <c r="E107" s="24" t="s">
        <v>9</v>
      </c>
      <c r="F107" s="23" t="s">
        <v>12</v>
      </c>
      <c r="G107" s="30" t="s">
        <v>235</v>
      </c>
      <c r="H107" s="22" t="s">
        <v>14</v>
      </c>
      <c r="I107" s="27">
        <v>4</v>
      </c>
      <c r="J107" s="27">
        <v>4</v>
      </c>
      <c r="K107" s="27">
        <f t="shared" si="2"/>
        <v>4</v>
      </c>
    </row>
    <row r="108" spans="1:14" ht="21">
      <c r="A108" s="22" t="s">
        <v>241</v>
      </c>
      <c r="B108" s="23" t="s">
        <v>3</v>
      </c>
      <c r="C108" s="27">
        <v>34.06</v>
      </c>
      <c r="D108" s="27">
        <v>-118.32</v>
      </c>
      <c r="E108" s="24" t="s">
        <v>9</v>
      </c>
      <c r="F108" s="23" t="s">
        <v>12</v>
      </c>
      <c r="G108" s="22" t="s">
        <v>240</v>
      </c>
      <c r="H108" s="22" t="s">
        <v>14</v>
      </c>
      <c r="I108" s="27">
        <v>4.5</v>
      </c>
      <c r="J108" s="27">
        <v>4.75</v>
      </c>
      <c r="K108" s="27">
        <f t="shared" si="2"/>
        <v>4.5999999999999996</v>
      </c>
    </row>
    <row r="109" spans="1:14" ht="21">
      <c r="A109" s="22" t="s">
        <v>212</v>
      </c>
      <c r="B109" s="23" t="s">
        <v>3</v>
      </c>
      <c r="C109" s="37">
        <v>34.06</v>
      </c>
      <c r="D109" s="37">
        <v>-118.3</v>
      </c>
      <c r="E109" s="24" t="s">
        <v>9</v>
      </c>
      <c r="F109" s="23" t="s">
        <v>12</v>
      </c>
      <c r="G109" s="22" t="s">
        <v>222</v>
      </c>
      <c r="H109" s="22" t="s">
        <v>14</v>
      </c>
      <c r="I109" s="27">
        <v>4</v>
      </c>
      <c r="J109" s="27">
        <v>4.75</v>
      </c>
      <c r="K109" s="27">
        <f t="shared" si="2"/>
        <v>4.4000000000000004</v>
      </c>
      <c r="L109" s="10"/>
      <c r="M109" s="10"/>
      <c r="N109" s="10"/>
    </row>
    <row r="110" spans="1:14" ht="21">
      <c r="A110" s="22" t="s">
        <v>255</v>
      </c>
      <c r="B110" s="23" t="s">
        <v>3</v>
      </c>
      <c r="C110" s="37">
        <v>33.94</v>
      </c>
      <c r="D110" s="37">
        <v>-118.33</v>
      </c>
      <c r="E110" s="24" t="s">
        <v>9</v>
      </c>
      <c r="F110" s="23" t="s">
        <v>12</v>
      </c>
      <c r="G110" s="22" t="s">
        <v>256</v>
      </c>
      <c r="H110" s="22" t="s">
        <v>18</v>
      </c>
      <c r="I110" s="27">
        <v>3</v>
      </c>
      <c r="J110" s="27">
        <v>3</v>
      </c>
      <c r="K110" s="27">
        <f t="shared" si="2"/>
        <v>3</v>
      </c>
      <c r="L110" s="2"/>
      <c r="M110" s="2"/>
    </row>
    <row r="111" spans="1:14" ht="21">
      <c r="A111" s="22" t="s">
        <v>258</v>
      </c>
      <c r="B111" s="23" t="s">
        <v>3</v>
      </c>
      <c r="C111" s="20">
        <v>34.06</v>
      </c>
      <c r="D111" s="20">
        <v>-118.25</v>
      </c>
      <c r="E111" s="24" t="s">
        <v>9</v>
      </c>
      <c r="F111" s="23" t="s">
        <v>12</v>
      </c>
      <c r="G111" s="21" t="s">
        <v>259</v>
      </c>
      <c r="H111" s="22" t="s">
        <v>14</v>
      </c>
      <c r="I111" s="27">
        <v>3</v>
      </c>
      <c r="J111" s="27">
        <v>3.5</v>
      </c>
      <c r="K111" s="27">
        <f t="shared" si="2"/>
        <v>3.3</v>
      </c>
    </row>
    <row r="112" spans="1:14" ht="21">
      <c r="A112" s="22" t="s">
        <v>260</v>
      </c>
      <c r="B112" s="23" t="s">
        <v>3</v>
      </c>
      <c r="C112" s="20">
        <v>34.049999999999997</v>
      </c>
      <c r="D112" s="20">
        <v>-118.25</v>
      </c>
      <c r="E112" s="24" t="s">
        <v>9</v>
      </c>
      <c r="F112" s="23" t="s">
        <v>12</v>
      </c>
      <c r="G112" s="21" t="s">
        <v>261</v>
      </c>
      <c r="H112" s="22" t="s">
        <v>14</v>
      </c>
      <c r="I112" s="27">
        <v>4.5</v>
      </c>
      <c r="J112" s="27">
        <v>4.75</v>
      </c>
      <c r="K112" s="27">
        <f t="shared" si="2"/>
        <v>4.5999999999999996</v>
      </c>
    </row>
    <row r="113" spans="1:14" ht="21">
      <c r="A113" s="22" t="s">
        <v>219</v>
      </c>
      <c r="B113" s="23" t="s">
        <v>3</v>
      </c>
      <c r="C113" s="20">
        <v>35.630000000000003</v>
      </c>
      <c r="D113" s="20">
        <v>-119.67</v>
      </c>
      <c r="E113" s="24" t="s">
        <v>9</v>
      </c>
      <c r="F113" s="23" t="s">
        <v>12</v>
      </c>
      <c r="G113" s="21" t="s">
        <v>263</v>
      </c>
      <c r="H113" s="22" t="s">
        <v>5</v>
      </c>
      <c r="I113" s="27">
        <v>3</v>
      </c>
      <c r="J113" s="27">
        <v>3.5</v>
      </c>
      <c r="K113" s="27">
        <f t="shared" si="2"/>
        <v>3.3</v>
      </c>
      <c r="L113" s="2"/>
    </row>
    <row r="114" spans="1:14" ht="21">
      <c r="A114" s="22" t="s">
        <v>220</v>
      </c>
      <c r="B114" s="23" t="s">
        <v>3</v>
      </c>
      <c r="C114" s="20">
        <v>33.99</v>
      </c>
      <c r="D114" s="20">
        <v>-118.19</v>
      </c>
      <c r="E114" s="24" t="s">
        <v>9</v>
      </c>
      <c r="F114" s="23" t="s">
        <v>12</v>
      </c>
      <c r="G114" s="21" t="s">
        <v>264</v>
      </c>
      <c r="H114" s="22" t="s">
        <v>5</v>
      </c>
      <c r="I114" s="27">
        <v>4.5</v>
      </c>
      <c r="J114" s="27">
        <v>4.75</v>
      </c>
      <c r="K114" s="27">
        <f t="shared" si="2"/>
        <v>4.5999999999999996</v>
      </c>
    </row>
    <row r="115" spans="1:14" ht="21">
      <c r="A115" s="22" t="s">
        <v>220</v>
      </c>
      <c r="B115" s="23" t="s">
        <v>3</v>
      </c>
      <c r="C115" s="20">
        <v>33.99</v>
      </c>
      <c r="D115" s="20">
        <v>-118.19</v>
      </c>
      <c r="E115" s="24" t="s">
        <v>9</v>
      </c>
      <c r="F115" s="23" t="s">
        <v>12</v>
      </c>
      <c r="G115" s="21" t="s">
        <v>340</v>
      </c>
      <c r="H115" s="22" t="s">
        <v>14</v>
      </c>
      <c r="I115" s="27">
        <v>3</v>
      </c>
      <c r="J115" s="27">
        <v>3.5</v>
      </c>
      <c r="K115" s="27">
        <f t="shared" si="2"/>
        <v>3.3</v>
      </c>
    </row>
    <row r="116" spans="1:14" ht="21">
      <c r="A116" s="22" t="s">
        <v>221</v>
      </c>
      <c r="B116" s="23" t="s">
        <v>3</v>
      </c>
      <c r="C116" s="20">
        <v>35.68</v>
      </c>
      <c r="D116" s="20">
        <v>-119.25</v>
      </c>
      <c r="E116" s="24" t="s">
        <v>9</v>
      </c>
      <c r="F116" s="23" t="s">
        <v>12</v>
      </c>
      <c r="G116" s="21" t="s">
        <v>265</v>
      </c>
      <c r="H116" s="22" t="s">
        <v>5</v>
      </c>
      <c r="I116" s="27">
        <v>5</v>
      </c>
      <c r="J116" s="27">
        <v>4.75</v>
      </c>
      <c r="K116" s="27">
        <f t="shared" si="2"/>
        <v>4.9000000000000004</v>
      </c>
    </row>
    <row r="117" spans="1:14" ht="21">
      <c r="A117" s="22" t="s">
        <v>25</v>
      </c>
      <c r="B117" s="23" t="s">
        <v>3</v>
      </c>
      <c r="C117" s="37">
        <v>37.299999999999997</v>
      </c>
      <c r="D117" s="20">
        <v>-120.47</v>
      </c>
      <c r="E117" s="24" t="s">
        <v>9</v>
      </c>
      <c r="F117" s="23" t="s">
        <v>12</v>
      </c>
      <c r="G117" s="22" t="s">
        <v>30</v>
      </c>
      <c r="H117" s="22"/>
      <c r="I117" s="27">
        <v>3</v>
      </c>
      <c r="J117" s="27">
        <v>4</v>
      </c>
      <c r="K117" s="27">
        <f t="shared" si="2"/>
        <v>3.5</v>
      </c>
      <c r="M117" s="2"/>
    </row>
    <row r="118" spans="1:14" ht="21">
      <c r="A118" s="22" t="s">
        <v>266</v>
      </c>
      <c r="B118" s="23" t="s">
        <v>3</v>
      </c>
      <c r="C118" s="20">
        <v>36.69</v>
      </c>
      <c r="D118" s="20">
        <v>-119.05</v>
      </c>
      <c r="E118" s="24" t="s">
        <v>9</v>
      </c>
      <c r="F118" s="23" t="s">
        <v>12</v>
      </c>
      <c r="G118" s="21" t="s">
        <v>291</v>
      </c>
      <c r="H118" s="22" t="s">
        <v>5</v>
      </c>
      <c r="I118" s="27">
        <v>4.75</v>
      </c>
      <c r="J118" s="27">
        <v>4.75</v>
      </c>
      <c r="K118" s="27">
        <f t="shared" si="2"/>
        <v>4.8</v>
      </c>
    </row>
    <row r="119" spans="1:14" ht="21">
      <c r="A119" s="22" t="s">
        <v>267</v>
      </c>
      <c r="B119" s="23" t="s">
        <v>3</v>
      </c>
      <c r="C119" s="20">
        <v>36.69</v>
      </c>
      <c r="D119" s="20">
        <v>-119.02</v>
      </c>
      <c r="E119" s="24" t="s">
        <v>9</v>
      </c>
      <c r="F119" s="23" t="s">
        <v>12</v>
      </c>
      <c r="G119" s="21" t="s">
        <v>292</v>
      </c>
      <c r="H119" s="22" t="s">
        <v>5</v>
      </c>
      <c r="I119" s="27">
        <v>4</v>
      </c>
      <c r="J119" s="27">
        <v>4</v>
      </c>
      <c r="K119" s="27">
        <f t="shared" si="2"/>
        <v>4</v>
      </c>
    </row>
    <row r="120" spans="1:14" ht="21">
      <c r="A120" s="22" t="s">
        <v>81</v>
      </c>
      <c r="B120" s="23" t="s">
        <v>3</v>
      </c>
      <c r="C120" s="37">
        <v>35.01</v>
      </c>
      <c r="D120" s="37">
        <v>-118.18</v>
      </c>
      <c r="E120" s="24" t="s">
        <v>9</v>
      </c>
      <c r="F120" s="23" t="s">
        <v>12</v>
      </c>
      <c r="G120" s="22" t="s">
        <v>92</v>
      </c>
      <c r="H120" s="22" t="s">
        <v>5</v>
      </c>
      <c r="I120" s="27">
        <v>5</v>
      </c>
      <c r="J120" s="27">
        <v>5</v>
      </c>
      <c r="K120" s="27">
        <f t="shared" si="2"/>
        <v>5</v>
      </c>
      <c r="M120" s="2"/>
    </row>
    <row r="121" spans="1:14" ht="21">
      <c r="A121" s="22" t="s">
        <v>91</v>
      </c>
      <c r="B121" s="23" t="s">
        <v>3</v>
      </c>
      <c r="C121" s="37">
        <v>34.950000000000003</v>
      </c>
      <c r="D121" s="37">
        <v>-118.17</v>
      </c>
      <c r="E121" s="24" t="s">
        <v>9</v>
      </c>
      <c r="F121" s="23" t="s">
        <v>12</v>
      </c>
      <c r="G121" s="21" t="s">
        <v>90</v>
      </c>
      <c r="H121" s="22" t="s">
        <v>11</v>
      </c>
      <c r="I121" s="27">
        <v>5</v>
      </c>
      <c r="J121" s="27">
        <v>5</v>
      </c>
      <c r="K121" s="27">
        <f t="shared" si="2"/>
        <v>5</v>
      </c>
      <c r="M121" s="2"/>
    </row>
    <row r="122" spans="1:14" ht="21">
      <c r="A122" s="22" t="s">
        <v>82</v>
      </c>
      <c r="B122" s="23" t="s">
        <v>3</v>
      </c>
      <c r="C122" s="37">
        <v>35.369999999999997</v>
      </c>
      <c r="D122" s="37">
        <v>-118.54</v>
      </c>
      <c r="E122" s="24" t="s">
        <v>9</v>
      </c>
      <c r="F122" s="23" t="s">
        <v>12</v>
      </c>
      <c r="G122" s="22" t="s">
        <v>93</v>
      </c>
      <c r="H122" s="22" t="s">
        <v>11</v>
      </c>
      <c r="I122" s="27">
        <v>5.5</v>
      </c>
      <c r="J122" s="27">
        <v>5.25</v>
      </c>
      <c r="K122" s="27">
        <f t="shared" si="2"/>
        <v>5.4</v>
      </c>
      <c r="M122" s="2"/>
    </row>
    <row r="123" spans="1:14" ht="21">
      <c r="A123" s="22" t="s">
        <v>268</v>
      </c>
      <c r="B123" s="23" t="s">
        <v>3</v>
      </c>
      <c r="C123" s="20">
        <v>37.4</v>
      </c>
      <c r="D123" s="20">
        <v>-119.73</v>
      </c>
      <c r="E123" s="24" t="s">
        <v>9</v>
      </c>
      <c r="F123" s="23" t="s">
        <v>12</v>
      </c>
      <c r="G123" s="21" t="s">
        <v>293</v>
      </c>
      <c r="H123" s="22" t="s">
        <v>5</v>
      </c>
      <c r="I123" s="27">
        <v>4</v>
      </c>
      <c r="J123" s="27">
        <v>4</v>
      </c>
      <c r="K123" s="27">
        <f t="shared" si="2"/>
        <v>4</v>
      </c>
      <c r="N123" s="2"/>
    </row>
    <row r="124" spans="1:14" ht="21">
      <c r="A124" s="22" t="s">
        <v>268</v>
      </c>
      <c r="B124" s="23" t="s">
        <v>3</v>
      </c>
      <c r="C124" s="20">
        <v>37.4</v>
      </c>
      <c r="D124" s="20">
        <v>-119.73</v>
      </c>
      <c r="E124" s="24" t="s">
        <v>9</v>
      </c>
      <c r="F124" s="23" t="s">
        <v>12</v>
      </c>
      <c r="G124" s="21" t="s">
        <v>294</v>
      </c>
      <c r="H124" s="22" t="s">
        <v>14</v>
      </c>
      <c r="I124" s="27">
        <v>3</v>
      </c>
      <c r="J124" s="27">
        <v>3.5</v>
      </c>
      <c r="K124" s="27">
        <f t="shared" si="2"/>
        <v>3.3</v>
      </c>
    </row>
    <row r="125" spans="1:14" ht="21">
      <c r="A125" s="22" t="s">
        <v>83</v>
      </c>
      <c r="B125" s="23" t="s">
        <v>3</v>
      </c>
      <c r="C125" s="37">
        <v>36.270000000000003</v>
      </c>
      <c r="D125" s="37">
        <v>-118</v>
      </c>
      <c r="E125" s="24" t="s">
        <v>9</v>
      </c>
      <c r="F125" s="23" t="s">
        <v>12</v>
      </c>
      <c r="G125" s="21" t="s">
        <v>94</v>
      </c>
      <c r="H125" s="21" t="s">
        <v>11</v>
      </c>
      <c r="I125" s="27">
        <v>6</v>
      </c>
      <c r="J125" s="27">
        <v>6</v>
      </c>
      <c r="K125" s="27">
        <f t="shared" si="2"/>
        <v>6</v>
      </c>
    </row>
    <row r="126" spans="1:14" ht="21">
      <c r="A126" s="22" t="s">
        <v>83</v>
      </c>
      <c r="B126" s="23" t="s">
        <v>3</v>
      </c>
      <c r="C126" s="37">
        <v>36.270000000000003</v>
      </c>
      <c r="D126" s="37">
        <v>-118</v>
      </c>
      <c r="E126" s="24" t="s">
        <v>9</v>
      </c>
      <c r="F126" s="23" t="s">
        <v>12</v>
      </c>
      <c r="G126" s="22" t="s">
        <v>95</v>
      </c>
      <c r="H126" s="21" t="s">
        <v>11</v>
      </c>
      <c r="I126" s="27">
        <v>5</v>
      </c>
      <c r="J126" s="27">
        <v>4.75</v>
      </c>
      <c r="K126" s="27">
        <f t="shared" si="2"/>
        <v>4.9000000000000004</v>
      </c>
    </row>
    <row r="127" spans="1:14" ht="21">
      <c r="A127" s="22" t="s">
        <v>36</v>
      </c>
      <c r="B127" s="23" t="s">
        <v>3</v>
      </c>
      <c r="C127" s="37">
        <v>35.69</v>
      </c>
      <c r="D127" s="37">
        <v>-118.21</v>
      </c>
      <c r="E127" s="24" t="s">
        <v>9</v>
      </c>
      <c r="F127" s="23" t="s">
        <v>12</v>
      </c>
      <c r="G127" s="21" t="s">
        <v>341</v>
      </c>
      <c r="H127" s="19" t="s">
        <v>37</v>
      </c>
      <c r="I127" s="27">
        <v>7</v>
      </c>
      <c r="J127" s="27">
        <v>6</v>
      </c>
      <c r="K127" s="27">
        <f t="shared" si="2"/>
        <v>6.5</v>
      </c>
    </row>
    <row r="128" spans="1:14" ht="21">
      <c r="A128" s="22" t="s">
        <v>269</v>
      </c>
      <c r="B128" s="23" t="s">
        <v>3</v>
      </c>
      <c r="C128" s="20">
        <v>36.68</v>
      </c>
      <c r="D128" s="20">
        <v>-118.04</v>
      </c>
      <c r="E128" s="24" t="s">
        <v>9</v>
      </c>
      <c r="F128" s="23" t="s">
        <v>12</v>
      </c>
      <c r="G128" s="21" t="s">
        <v>296</v>
      </c>
      <c r="H128" s="22" t="s">
        <v>5</v>
      </c>
      <c r="I128" s="27">
        <v>3</v>
      </c>
      <c r="J128" s="27">
        <v>4.75</v>
      </c>
      <c r="K128" s="27">
        <f t="shared" si="2"/>
        <v>3.9</v>
      </c>
      <c r="N128" s="2"/>
    </row>
    <row r="129" spans="1:13" ht="21">
      <c r="A129" s="22" t="s">
        <v>270</v>
      </c>
      <c r="B129" s="23" t="s">
        <v>3</v>
      </c>
      <c r="C129" s="20">
        <v>34.19</v>
      </c>
      <c r="D129" s="20">
        <v>-119.22</v>
      </c>
      <c r="E129" s="24" t="s">
        <v>9</v>
      </c>
      <c r="F129" s="23" t="s">
        <v>12</v>
      </c>
      <c r="G129" s="21" t="s">
        <v>295</v>
      </c>
      <c r="H129" s="22" t="s">
        <v>5</v>
      </c>
      <c r="I129" s="27">
        <v>4</v>
      </c>
      <c r="J129" s="27">
        <v>4</v>
      </c>
      <c r="K129" s="27">
        <f t="shared" si="2"/>
        <v>4</v>
      </c>
    </row>
    <row r="130" spans="1:13" ht="21">
      <c r="A130" s="22" t="s">
        <v>271</v>
      </c>
      <c r="B130" s="23" t="s">
        <v>3</v>
      </c>
      <c r="C130" s="20">
        <v>34.159999999999997</v>
      </c>
      <c r="D130" s="20">
        <v>-119.2</v>
      </c>
      <c r="E130" s="24" t="s">
        <v>9</v>
      </c>
      <c r="F130" s="23" t="s">
        <v>12</v>
      </c>
      <c r="G130" s="21" t="s">
        <v>297</v>
      </c>
      <c r="H130" s="22" t="s">
        <v>5</v>
      </c>
      <c r="I130" s="27">
        <v>4</v>
      </c>
      <c r="J130" s="27">
        <v>4</v>
      </c>
      <c r="K130" s="27">
        <f t="shared" si="2"/>
        <v>4</v>
      </c>
      <c r="M130" s="2"/>
    </row>
    <row r="131" spans="1:13" ht="21">
      <c r="A131" s="22" t="s">
        <v>271</v>
      </c>
      <c r="B131" s="23" t="s">
        <v>3</v>
      </c>
      <c r="C131" s="20">
        <v>34.159999999999997</v>
      </c>
      <c r="D131" s="20">
        <v>-119.2</v>
      </c>
      <c r="E131" s="24" t="s">
        <v>9</v>
      </c>
      <c r="F131" s="23" t="s">
        <v>12</v>
      </c>
      <c r="G131" s="21" t="s">
        <v>272</v>
      </c>
      <c r="H131" s="22" t="s">
        <v>14</v>
      </c>
      <c r="I131" s="27">
        <v>4.5</v>
      </c>
      <c r="J131" s="27">
        <v>4.75</v>
      </c>
      <c r="K131" s="27">
        <f t="shared" si="2"/>
        <v>4.5999999999999996</v>
      </c>
      <c r="M131" s="2"/>
    </row>
    <row r="132" spans="1:13" ht="21">
      <c r="A132" s="22" t="s">
        <v>86</v>
      </c>
      <c r="B132" s="23" t="s">
        <v>3</v>
      </c>
      <c r="C132" s="37">
        <v>36.07</v>
      </c>
      <c r="D132" s="20">
        <v>-119.02</v>
      </c>
      <c r="E132" s="24" t="s">
        <v>9</v>
      </c>
      <c r="F132" s="23" t="s">
        <v>12</v>
      </c>
      <c r="G132" s="21" t="s">
        <v>100</v>
      </c>
      <c r="H132" s="22" t="s">
        <v>5</v>
      </c>
      <c r="I132" s="27">
        <v>4</v>
      </c>
      <c r="J132" s="27">
        <v>4</v>
      </c>
      <c r="K132" s="27">
        <f t="shared" si="2"/>
        <v>4</v>
      </c>
      <c r="M132" s="2"/>
    </row>
    <row r="133" spans="1:13" ht="21">
      <c r="A133" s="22" t="s">
        <v>86</v>
      </c>
      <c r="B133" s="23" t="s">
        <v>3</v>
      </c>
      <c r="C133" s="37">
        <v>36.07</v>
      </c>
      <c r="D133" s="20">
        <v>-119.02</v>
      </c>
      <c r="E133" s="24" t="s">
        <v>9</v>
      </c>
      <c r="F133" s="23" t="s">
        <v>12</v>
      </c>
      <c r="G133" s="21" t="s">
        <v>101</v>
      </c>
      <c r="H133" s="22" t="s">
        <v>5</v>
      </c>
      <c r="I133" s="27">
        <v>5</v>
      </c>
      <c r="J133" s="27">
        <v>4.75</v>
      </c>
      <c r="K133" s="27">
        <f t="shared" ref="K133:K188" si="3">ROUND(AVERAGE(I133:J133),1)</f>
        <v>4.9000000000000004</v>
      </c>
    </row>
    <row r="134" spans="1:13" ht="21">
      <c r="A134" s="22" t="s">
        <v>86</v>
      </c>
      <c r="B134" s="23" t="s">
        <v>3</v>
      </c>
      <c r="C134" s="37">
        <v>36.07</v>
      </c>
      <c r="D134" s="37">
        <v>-119.02</v>
      </c>
      <c r="E134" s="24" t="s">
        <v>9</v>
      </c>
      <c r="F134" s="23" t="s">
        <v>12</v>
      </c>
      <c r="G134" s="21" t="s">
        <v>102</v>
      </c>
      <c r="H134" s="22" t="s">
        <v>5</v>
      </c>
      <c r="I134" s="27">
        <v>5</v>
      </c>
      <c r="J134" s="27">
        <v>4.75</v>
      </c>
      <c r="K134" s="27">
        <f t="shared" si="3"/>
        <v>4.9000000000000004</v>
      </c>
    </row>
    <row r="135" spans="1:13" ht="21">
      <c r="A135" s="22" t="s">
        <v>86</v>
      </c>
      <c r="B135" s="23" t="s">
        <v>3</v>
      </c>
      <c r="C135" s="37">
        <v>36.07</v>
      </c>
      <c r="D135" s="37">
        <v>-119.02</v>
      </c>
      <c r="E135" s="24" t="s">
        <v>9</v>
      </c>
      <c r="F135" s="23" t="s">
        <v>12</v>
      </c>
      <c r="G135" s="31" t="s">
        <v>103</v>
      </c>
      <c r="H135" s="22" t="s">
        <v>14</v>
      </c>
      <c r="I135" s="27">
        <v>4</v>
      </c>
      <c r="J135" s="27">
        <v>4.75</v>
      </c>
      <c r="K135" s="27">
        <f t="shared" si="3"/>
        <v>4.4000000000000004</v>
      </c>
    </row>
    <row r="136" spans="1:13" ht="21">
      <c r="A136" s="22" t="s">
        <v>84</v>
      </c>
      <c r="B136" s="23" t="s">
        <v>3</v>
      </c>
      <c r="C136" s="37">
        <v>36.07</v>
      </c>
      <c r="D136" s="37">
        <v>-119.02</v>
      </c>
      <c r="E136" s="24" t="s">
        <v>9</v>
      </c>
      <c r="F136" s="23" t="s">
        <v>12</v>
      </c>
      <c r="G136" s="22" t="s">
        <v>96</v>
      </c>
      <c r="H136" s="21" t="s">
        <v>11</v>
      </c>
      <c r="I136" s="27">
        <v>4.75</v>
      </c>
      <c r="J136" s="27">
        <v>4</v>
      </c>
      <c r="K136" s="27">
        <f t="shared" si="3"/>
        <v>4.4000000000000004</v>
      </c>
    </row>
    <row r="137" spans="1:13" ht="21">
      <c r="A137" s="22" t="s">
        <v>85</v>
      </c>
      <c r="B137" s="23" t="s">
        <v>3</v>
      </c>
      <c r="C137" s="37">
        <v>36.07</v>
      </c>
      <c r="D137" s="37">
        <v>-119.02</v>
      </c>
      <c r="E137" s="24" t="s">
        <v>9</v>
      </c>
      <c r="F137" s="23"/>
      <c r="G137" s="21" t="s">
        <v>342</v>
      </c>
      <c r="H137" s="22" t="s">
        <v>5</v>
      </c>
      <c r="I137" s="27">
        <v>4.25</v>
      </c>
      <c r="J137" s="27">
        <v>4.75</v>
      </c>
      <c r="K137" s="27">
        <f t="shared" si="3"/>
        <v>4.5</v>
      </c>
      <c r="M137" s="2"/>
    </row>
    <row r="138" spans="1:13" ht="21">
      <c r="A138" s="22" t="s">
        <v>273</v>
      </c>
      <c r="B138" s="23" t="s">
        <v>3</v>
      </c>
      <c r="C138" s="37">
        <v>35.799999999999997</v>
      </c>
      <c r="D138" s="37">
        <v>-118.68</v>
      </c>
      <c r="E138" s="24" t="s">
        <v>9</v>
      </c>
      <c r="F138" s="23" t="s">
        <v>12</v>
      </c>
      <c r="G138" s="21" t="s">
        <v>298</v>
      </c>
      <c r="H138" s="22" t="s">
        <v>5</v>
      </c>
      <c r="I138" s="27">
        <v>4.75</v>
      </c>
      <c r="J138" s="27">
        <v>4.75</v>
      </c>
      <c r="K138" s="27">
        <f t="shared" si="3"/>
        <v>4.8</v>
      </c>
    </row>
    <row r="139" spans="1:13" ht="21">
      <c r="A139" s="22" t="s">
        <v>274</v>
      </c>
      <c r="B139" s="23" t="s">
        <v>3</v>
      </c>
      <c r="C139" s="37">
        <v>36.61</v>
      </c>
      <c r="D139" s="37">
        <v>-119.91</v>
      </c>
      <c r="E139" s="24" t="s">
        <v>9</v>
      </c>
      <c r="F139" s="23" t="s">
        <v>12</v>
      </c>
      <c r="G139" s="21" t="s">
        <v>299</v>
      </c>
      <c r="H139" s="22" t="s">
        <v>5</v>
      </c>
      <c r="I139" s="27">
        <v>5</v>
      </c>
      <c r="J139" s="27">
        <v>4.75</v>
      </c>
      <c r="K139" s="27">
        <f t="shared" si="3"/>
        <v>4.9000000000000004</v>
      </c>
    </row>
    <row r="140" spans="1:13" ht="21">
      <c r="A140" s="22" t="s">
        <v>97</v>
      </c>
      <c r="B140" s="23" t="s">
        <v>3</v>
      </c>
      <c r="C140" s="37">
        <v>35.619999999999997</v>
      </c>
      <c r="D140" s="37">
        <v>-117.66</v>
      </c>
      <c r="E140" s="24" t="s">
        <v>9</v>
      </c>
      <c r="F140" s="23" t="s">
        <v>12</v>
      </c>
      <c r="G140" s="21" t="s">
        <v>347</v>
      </c>
      <c r="H140" s="22" t="s">
        <v>11</v>
      </c>
      <c r="I140" s="27">
        <v>6</v>
      </c>
      <c r="J140" s="27">
        <v>6</v>
      </c>
      <c r="K140" s="27">
        <f t="shared" si="3"/>
        <v>6</v>
      </c>
    </row>
    <row r="141" spans="1:13" ht="21">
      <c r="A141" s="22" t="s">
        <v>104</v>
      </c>
      <c r="B141" s="23" t="s">
        <v>3</v>
      </c>
      <c r="C141" s="37">
        <v>35.93</v>
      </c>
      <c r="D141" s="20">
        <v>-118.5</v>
      </c>
      <c r="E141" s="24" t="s">
        <v>9</v>
      </c>
      <c r="F141" s="23" t="s">
        <v>12</v>
      </c>
      <c r="G141" s="21" t="s">
        <v>105</v>
      </c>
      <c r="H141" s="22" t="s">
        <v>11</v>
      </c>
      <c r="I141" s="27">
        <v>5.5</v>
      </c>
      <c r="J141" s="27">
        <v>6</v>
      </c>
      <c r="K141" s="27">
        <f t="shared" si="3"/>
        <v>5.8</v>
      </c>
    </row>
    <row r="142" spans="1:13" ht="21">
      <c r="A142" s="22" t="s">
        <v>275</v>
      </c>
      <c r="B142" s="23" t="s">
        <v>3</v>
      </c>
      <c r="C142" s="20">
        <v>34.869999999999997</v>
      </c>
      <c r="D142" s="20">
        <v>-118.22</v>
      </c>
      <c r="E142" s="24" t="s">
        <v>9</v>
      </c>
      <c r="F142" s="23" t="s">
        <v>12</v>
      </c>
      <c r="G142" s="21" t="s">
        <v>302</v>
      </c>
      <c r="H142" s="22" t="s">
        <v>5</v>
      </c>
      <c r="I142" s="27">
        <v>4.75</v>
      </c>
      <c r="J142" s="27">
        <v>4.75</v>
      </c>
      <c r="K142" s="27">
        <f t="shared" si="3"/>
        <v>4.8</v>
      </c>
    </row>
    <row r="143" spans="1:13" ht="21">
      <c r="A143" s="22" t="s">
        <v>300</v>
      </c>
      <c r="B143" s="23" t="s">
        <v>3</v>
      </c>
      <c r="C143" s="20">
        <v>34.869999999999997</v>
      </c>
      <c r="D143" s="20">
        <v>-118.22</v>
      </c>
      <c r="E143" s="24" t="s">
        <v>9</v>
      </c>
      <c r="F143" s="23" t="s">
        <v>12</v>
      </c>
      <c r="G143" s="21" t="s">
        <v>301</v>
      </c>
      <c r="H143" s="22" t="s">
        <v>5</v>
      </c>
      <c r="I143" s="27">
        <v>4.75</v>
      </c>
      <c r="J143" s="27">
        <v>4.75</v>
      </c>
      <c r="K143" s="27">
        <f t="shared" si="3"/>
        <v>4.8</v>
      </c>
    </row>
    <row r="144" spans="1:13" ht="21">
      <c r="A144" s="22" t="s">
        <v>303</v>
      </c>
      <c r="B144" s="23" t="s">
        <v>3</v>
      </c>
      <c r="C144" s="20">
        <v>34.869999999999997</v>
      </c>
      <c r="D144" s="20">
        <v>-118.22</v>
      </c>
      <c r="E144" s="24" t="s">
        <v>9</v>
      </c>
      <c r="F144" s="23" t="s">
        <v>12</v>
      </c>
      <c r="G144" s="21" t="s">
        <v>304</v>
      </c>
      <c r="H144" s="22" t="s">
        <v>14</v>
      </c>
      <c r="I144" s="27">
        <v>3</v>
      </c>
      <c r="J144" s="27">
        <v>3.5</v>
      </c>
      <c r="K144" s="27">
        <f t="shared" si="3"/>
        <v>3.3</v>
      </c>
    </row>
    <row r="145" spans="1:13" ht="21">
      <c r="A145" s="22" t="s">
        <v>276</v>
      </c>
      <c r="B145" s="23" t="s">
        <v>3</v>
      </c>
      <c r="C145" s="20">
        <v>35.36</v>
      </c>
      <c r="D145" s="20">
        <v>-118.17</v>
      </c>
      <c r="E145" s="24" t="s">
        <v>9</v>
      </c>
      <c r="F145" s="23" t="s">
        <v>12</v>
      </c>
      <c r="G145" s="21" t="s">
        <v>305</v>
      </c>
      <c r="H145" s="22" t="s">
        <v>5</v>
      </c>
      <c r="I145" s="27">
        <v>3</v>
      </c>
      <c r="J145" s="27">
        <v>4.75</v>
      </c>
      <c r="K145" s="27">
        <f t="shared" si="3"/>
        <v>3.9</v>
      </c>
    </row>
    <row r="146" spans="1:13" ht="21">
      <c r="A146" s="22" t="s">
        <v>98</v>
      </c>
      <c r="B146" s="23" t="s">
        <v>3</v>
      </c>
      <c r="C146" s="37">
        <v>34.15</v>
      </c>
      <c r="D146" s="20">
        <v>-117.29</v>
      </c>
      <c r="E146" s="24" t="s">
        <v>9</v>
      </c>
      <c r="F146" s="23" t="s">
        <v>12</v>
      </c>
      <c r="G146" s="31" t="s">
        <v>106</v>
      </c>
      <c r="H146" s="22" t="s">
        <v>11</v>
      </c>
      <c r="I146" s="27">
        <v>5</v>
      </c>
      <c r="J146" s="27">
        <v>5.25</v>
      </c>
      <c r="K146" s="27">
        <f t="shared" si="3"/>
        <v>5.0999999999999996</v>
      </c>
    </row>
    <row r="147" spans="1:13" ht="21">
      <c r="A147" s="22" t="s">
        <v>98</v>
      </c>
      <c r="B147" s="23" t="s">
        <v>3</v>
      </c>
      <c r="C147" s="37">
        <v>34.15</v>
      </c>
      <c r="D147" s="20">
        <v>-117.29</v>
      </c>
      <c r="E147" s="24" t="s">
        <v>9</v>
      </c>
      <c r="F147" s="23" t="s">
        <v>12</v>
      </c>
      <c r="G147" s="31" t="s">
        <v>107</v>
      </c>
      <c r="H147" s="22" t="s">
        <v>11</v>
      </c>
      <c r="I147" s="27">
        <v>5</v>
      </c>
      <c r="J147" s="27">
        <v>5.25</v>
      </c>
      <c r="K147" s="27">
        <f t="shared" si="3"/>
        <v>5.0999999999999996</v>
      </c>
    </row>
    <row r="148" spans="1:13" ht="21">
      <c r="A148" s="22" t="s">
        <v>98</v>
      </c>
      <c r="B148" s="23" t="s">
        <v>3</v>
      </c>
      <c r="C148" s="37">
        <v>34.15</v>
      </c>
      <c r="D148" s="20">
        <v>-117.29</v>
      </c>
      <c r="E148" s="24" t="s">
        <v>9</v>
      </c>
      <c r="F148" s="23" t="s">
        <v>12</v>
      </c>
      <c r="G148" s="21" t="s">
        <v>110</v>
      </c>
      <c r="H148" s="22" t="s">
        <v>14</v>
      </c>
      <c r="I148" s="27">
        <v>3</v>
      </c>
      <c r="J148" s="27">
        <v>4.75</v>
      </c>
      <c r="K148" s="27">
        <f t="shared" si="3"/>
        <v>3.9</v>
      </c>
    </row>
    <row r="149" spans="1:13" ht="21">
      <c r="A149" s="22" t="s">
        <v>98</v>
      </c>
      <c r="B149" s="23" t="s">
        <v>3</v>
      </c>
      <c r="C149" s="37">
        <v>34.15</v>
      </c>
      <c r="D149" s="20">
        <v>-117.29</v>
      </c>
      <c r="E149" s="24" t="s">
        <v>9</v>
      </c>
      <c r="F149" s="23" t="s">
        <v>12</v>
      </c>
      <c r="G149" s="21" t="s">
        <v>116</v>
      </c>
      <c r="H149" s="22" t="s">
        <v>18</v>
      </c>
      <c r="I149" s="27">
        <v>2</v>
      </c>
      <c r="J149" s="27">
        <v>3.5</v>
      </c>
      <c r="K149" s="27">
        <f t="shared" si="3"/>
        <v>2.8</v>
      </c>
    </row>
    <row r="150" spans="1:13" ht="21">
      <c r="A150" s="22" t="s">
        <v>111</v>
      </c>
      <c r="B150" s="23" t="s">
        <v>3</v>
      </c>
      <c r="C150" s="37">
        <v>34.15</v>
      </c>
      <c r="D150" s="20">
        <v>-117.29</v>
      </c>
      <c r="E150" s="24" t="s">
        <v>9</v>
      </c>
      <c r="F150" s="23" t="s">
        <v>12</v>
      </c>
      <c r="G150" s="21" t="s">
        <v>99</v>
      </c>
      <c r="H150" s="22" t="s">
        <v>14</v>
      </c>
      <c r="I150" s="27">
        <v>3</v>
      </c>
      <c r="J150" s="27">
        <v>4</v>
      </c>
      <c r="K150" s="27">
        <f t="shared" si="3"/>
        <v>3.5</v>
      </c>
    </row>
    <row r="151" spans="1:13" ht="21">
      <c r="A151" s="22" t="s">
        <v>108</v>
      </c>
      <c r="B151" s="23" t="s">
        <v>3</v>
      </c>
      <c r="C151" s="37">
        <v>34.14</v>
      </c>
      <c r="D151" s="20">
        <v>-117.27</v>
      </c>
      <c r="E151" s="24" t="s">
        <v>9</v>
      </c>
      <c r="F151" s="23" t="s">
        <v>12</v>
      </c>
      <c r="G151" s="21" t="s">
        <v>109</v>
      </c>
      <c r="H151" s="22" t="s">
        <v>14</v>
      </c>
      <c r="I151" s="27">
        <v>3</v>
      </c>
      <c r="J151" s="27">
        <v>4.75</v>
      </c>
      <c r="K151" s="27">
        <f t="shared" si="3"/>
        <v>3.9</v>
      </c>
    </row>
    <row r="152" spans="1:13" ht="21">
      <c r="A152" s="22" t="s">
        <v>306</v>
      </c>
      <c r="B152" s="23" t="s">
        <v>3</v>
      </c>
      <c r="C152" s="37">
        <v>36.700000000000003</v>
      </c>
      <c r="D152" s="20">
        <v>-119.56</v>
      </c>
      <c r="E152" s="24" t="s">
        <v>9</v>
      </c>
      <c r="F152" s="23" t="s">
        <v>12</v>
      </c>
      <c r="G152" s="21" t="s">
        <v>307</v>
      </c>
      <c r="H152" s="22" t="s">
        <v>5</v>
      </c>
      <c r="I152" s="27">
        <v>4</v>
      </c>
      <c r="J152" s="27">
        <v>4</v>
      </c>
      <c r="K152" s="27">
        <f t="shared" si="3"/>
        <v>4</v>
      </c>
    </row>
    <row r="153" spans="1:13" ht="21">
      <c r="A153" s="22" t="s">
        <v>281</v>
      </c>
      <c r="B153" s="23" t="s">
        <v>3</v>
      </c>
      <c r="C153" s="37">
        <v>34.4</v>
      </c>
      <c r="D153" s="20">
        <v>-119.75</v>
      </c>
      <c r="E153" s="24" t="s">
        <v>9</v>
      </c>
      <c r="F153" s="23" t="s">
        <v>12</v>
      </c>
      <c r="G153" s="21" t="s">
        <v>313</v>
      </c>
      <c r="H153" s="22" t="s">
        <v>18</v>
      </c>
      <c r="I153" s="27">
        <v>2</v>
      </c>
      <c r="J153" s="29">
        <v>3</v>
      </c>
      <c r="K153" s="27">
        <f t="shared" si="3"/>
        <v>2.5</v>
      </c>
    </row>
    <row r="154" spans="1:13" ht="21">
      <c r="A154" s="22" t="s">
        <v>310</v>
      </c>
      <c r="B154" s="23" t="s">
        <v>3</v>
      </c>
      <c r="C154" s="37">
        <v>34.630000000000003</v>
      </c>
      <c r="D154" s="37">
        <v>-119.96</v>
      </c>
      <c r="E154" s="24" t="s">
        <v>9</v>
      </c>
      <c r="F154" s="23" t="s">
        <v>12</v>
      </c>
      <c r="G154" s="21" t="s">
        <v>311</v>
      </c>
      <c r="H154" s="22" t="s">
        <v>14</v>
      </c>
      <c r="I154" s="27">
        <v>4.75</v>
      </c>
      <c r="J154" s="29">
        <v>4.75</v>
      </c>
      <c r="K154" s="27">
        <f t="shared" si="3"/>
        <v>4.8</v>
      </c>
    </row>
    <row r="155" spans="1:13" ht="21">
      <c r="A155" s="22" t="s">
        <v>277</v>
      </c>
      <c r="B155" s="23" t="s">
        <v>3</v>
      </c>
      <c r="C155" s="37">
        <v>34.43</v>
      </c>
      <c r="D155" s="20">
        <v>-119.7</v>
      </c>
      <c r="E155" s="24" t="s">
        <v>9</v>
      </c>
      <c r="F155" s="23" t="s">
        <v>12</v>
      </c>
      <c r="G155" s="21" t="s">
        <v>308</v>
      </c>
      <c r="H155" s="22" t="s">
        <v>5</v>
      </c>
      <c r="I155" s="27">
        <v>4.5</v>
      </c>
      <c r="J155" s="29">
        <v>4.75</v>
      </c>
      <c r="K155" s="27">
        <f t="shared" si="3"/>
        <v>4.5999999999999996</v>
      </c>
    </row>
    <row r="156" spans="1:13" ht="21">
      <c r="A156" s="22" t="s">
        <v>278</v>
      </c>
      <c r="B156" s="23" t="s">
        <v>3</v>
      </c>
      <c r="C156" s="37">
        <v>34.44</v>
      </c>
      <c r="D156" s="20">
        <v>-119.73</v>
      </c>
      <c r="E156" s="24" t="s">
        <v>9</v>
      </c>
      <c r="F156" s="23" t="s">
        <v>12</v>
      </c>
      <c r="G156" s="32" t="s">
        <v>309</v>
      </c>
      <c r="H156" s="22" t="s">
        <v>14</v>
      </c>
      <c r="I156" s="27">
        <v>3</v>
      </c>
      <c r="J156" s="29">
        <v>3.5</v>
      </c>
      <c r="K156" s="27">
        <f t="shared" si="3"/>
        <v>3.3</v>
      </c>
    </row>
    <row r="157" spans="1:13" ht="21">
      <c r="A157" s="22" t="s">
        <v>278</v>
      </c>
      <c r="B157" s="23" t="s">
        <v>3</v>
      </c>
      <c r="C157" s="37">
        <v>34.44</v>
      </c>
      <c r="D157" s="20">
        <v>-119.73</v>
      </c>
      <c r="E157" s="24" t="s">
        <v>9</v>
      </c>
      <c r="F157" s="23" t="s">
        <v>12</v>
      </c>
      <c r="G157" s="21" t="s">
        <v>312</v>
      </c>
      <c r="H157" s="22" t="s">
        <v>14</v>
      </c>
      <c r="I157" s="27">
        <v>3</v>
      </c>
      <c r="J157" s="29">
        <v>3.5</v>
      </c>
      <c r="K157" s="27">
        <f t="shared" si="3"/>
        <v>3.3</v>
      </c>
      <c r="L157" s="2"/>
      <c r="M157" s="2"/>
    </row>
    <row r="158" spans="1:13" ht="21">
      <c r="A158" s="22" t="s">
        <v>279</v>
      </c>
      <c r="B158" s="23" t="s">
        <v>3</v>
      </c>
      <c r="C158" s="37">
        <v>34.54</v>
      </c>
      <c r="D158" s="20">
        <v>-119.79</v>
      </c>
      <c r="E158" s="24" t="s">
        <v>9</v>
      </c>
      <c r="F158" s="23" t="s">
        <v>12</v>
      </c>
      <c r="G158" s="21" t="s">
        <v>280</v>
      </c>
      <c r="H158" s="22" t="s">
        <v>14</v>
      </c>
      <c r="I158" s="27">
        <v>3.5</v>
      </c>
      <c r="J158" s="29">
        <v>4</v>
      </c>
      <c r="K158" s="27">
        <f t="shared" si="3"/>
        <v>3.8</v>
      </c>
      <c r="M158" s="2"/>
    </row>
    <row r="159" spans="1:13" ht="21">
      <c r="A159" s="22" t="s">
        <v>26</v>
      </c>
      <c r="B159" s="23" t="s">
        <v>3</v>
      </c>
      <c r="C159" s="37">
        <v>34.36</v>
      </c>
      <c r="D159" s="20">
        <v>-119.07</v>
      </c>
      <c r="E159" s="24" t="s">
        <v>9</v>
      </c>
      <c r="F159" s="23" t="s">
        <v>12</v>
      </c>
      <c r="G159" s="22" t="s">
        <v>31</v>
      </c>
      <c r="H159" s="22"/>
      <c r="I159" s="27">
        <v>3</v>
      </c>
      <c r="J159" s="29">
        <v>3.5</v>
      </c>
      <c r="K159" s="27">
        <f t="shared" si="3"/>
        <v>3.3</v>
      </c>
      <c r="M159" s="2"/>
    </row>
    <row r="160" spans="1:13" ht="21">
      <c r="A160" s="22" t="s">
        <v>27</v>
      </c>
      <c r="B160" s="23" t="s">
        <v>3</v>
      </c>
      <c r="C160" s="37">
        <v>35.770000000000003</v>
      </c>
      <c r="D160" s="20">
        <v>-117.39</v>
      </c>
      <c r="E160" s="24" t="s">
        <v>9</v>
      </c>
      <c r="F160" s="23" t="s">
        <v>12</v>
      </c>
      <c r="G160" s="22" t="s">
        <v>32</v>
      </c>
      <c r="H160" s="22"/>
      <c r="I160" s="27">
        <v>5</v>
      </c>
      <c r="J160" s="29">
        <v>4</v>
      </c>
      <c r="K160" s="27">
        <f t="shared" si="3"/>
        <v>4.5</v>
      </c>
    </row>
    <row r="161" spans="1:13" ht="21">
      <c r="A161" s="22" t="s">
        <v>27</v>
      </c>
      <c r="B161" s="23" t="s">
        <v>3</v>
      </c>
      <c r="C161" s="37">
        <v>35.770000000000003</v>
      </c>
      <c r="D161" s="37">
        <v>-117.39</v>
      </c>
      <c r="E161" s="24" t="s">
        <v>9</v>
      </c>
      <c r="F161" s="23" t="s">
        <v>12</v>
      </c>
      <c r="G161" s="21" t="s">
        <v>117</v>
      </c>
      <c r="H161" s="22" t="s">
        <v>11</v>
      </c>
      <c r="I161" s="27">
        <v>5.5</v>
      </c>
      <c r="J161" s="27">
        <v>5.25</v>
      </c>
      <c r="K161" s="27">
        <f t="shared" si="3"/>
        <v>5.4</v>
      </c>
    </row>
    <row r="162" spans="1:13" ht="21">
      <c r="A162" s="22" t="s">
        <v>282</v>
      </c>
      <c r="B162" s="23" t="s">
        <v>3</v>
      </c>
      <c r="C162" s="37">
        <v>34.24</v>
      </c>
      <c r="D162" s="20">
        <v>-118.48</v>
      </c>
      <c r="E162" s="24" t="s">
        <v>9</v>
      </c>
      <c r="F162" s="23" t="s">
        <v>12</v>
      </c>
      <c r="G162" s="21" t="s">
        <v>314</v>
      </c>
      <c r="H162" s="22" t="s">
        <v>5</v>
      </c>
      <c r="I162" s="27">
        <v>4</v>
      </c>
      <c r="J162" s="27">
        <v>4</v>
      </c>
      <c r="K162" s="27">
        <f t="shared" si="3"/>
        <v>4</v>
      </c>
    </row>
    <row r="163" spans="1:13" ht="21">
      <c r="A163" s="22" t="s">
        <v>112</v>
      </c>
      <c r="B163" s="23" t="s">
        <v>3</v>
      </c>
      <c r="C163" s="37">
        <v>35.479999999999997</v>
      </c>
      <c r="D163" s="20">
        <v>-119.22</v>
      </c>
      <c r="E163" s="24" t="s">
        <v>9</v>
      </c>
      <c r="F163" s="23" t="s">
        <v>12</v>
      </c>
      <c r="G163" s="21" t="s">
        <v>118</v>
      </c>
      <c r="H163" s="22" t="s">
        <v>11</v>
      </c>
      <c r="I163" s="27">
        <v>5.5</v>
      </c>
      <c r="J163" s="27">
        <v>6</v>
      </c>
      <c r="K163" s="27">
        <f t="shared" si="3"/>
        <v>5.8</v>
      </c>
    </row>
    <row r="164" spans="1:13" ht="21">
      <c r="A164" s="22" t="s">
        <v>283</v>
      </c>
      <c r="B164" s="23" t="s">
        <v>3</v>
      </c>
      <c r="C164" s="37">
        <v>35.950000000000003</v>
      </c>
      <c r="D164" s="20">
        <v>-116.31</v>
      </c>
      <c r="E164" s="24" t="s">
        <v>9</v>
      </c>
      <c r="F164" s="23" t="s">
        <v>12</v>
      </c>
      <c r="G164" s="21" t="s">
        <v>315</v>
      </c>
      <c r="H164" s="22" t="s">
        <v>5</v>
      </c>
      <c r="I164" s="27">
        <v>4.5</v>
      </c>
      <c r="J164" s="27">
        <v>4.75</v>
      </c>
      <c r="K164" s="27">
        <f t="shared" si="3"/>
        <v>4.5999999999999996</v>
      </c>
    </row>
    <row r="165" spans="1:13" ht="21">
      <c r="A165" s="22" t="s">
        <v>113</v>
      </c>
      <c r="B165" s="23" t="s">
        <v>3</v>
      </c>
      <c r="C165" s="37">
        <v>36.119999999999997</v>
      </c>
      <c r="D165" s="20">
        <v>-118.82</v>
      </c>
      <c r="E165" s="24" t="s">
        <v>9</v>
      </c>
      <c r="F165" s="23" t="s">
        <v>12</v>
      </c>
      <c r="G165" s="21" t="s">
        <v>119</v>
      </c>
      <c r="H165" s="22" t="s">
        <v>11</v>
      </c>
      <c r="I165" s="27">
        <v>5</v>
      </c>
      <c r="J165" s="27">
        <v>5</v>
      </c>
      <c r="K165" s="27">
        <f t="shared" si="3"/>
        <v>5</v>
      </c>
    </row>
    <row r="166" spans="1:13" ht="21">
      <c r="A166" s="22" t="s">
        <v>113</v>
      </c>
      <c r="B166" s="23" t="s">
        <v>3</v>
      </c>
      <c r="C166" s="37">
        <v>36.119999999999997</v>
      </c>
      <c r="D166" s="20">
        <v>-118.82</v>
      </c>
      <c r="E166" s="24" t="s">
        <v>9</v>
      </c>
      <c r="F166" s="23" t="s">
        <v>12</v>
      </c>
      <c r="G166" s="21" t="s">
        <v>120</v>
      </c>
      <c r="H166" s="22" t="s">
        <v>14</v>
      </c>
      <c r="I166" s="27">
        <v>4.5</v>
      </c>
      <c r="J166" s="27">
        <v>4.75</v>
      </c>
      <c r="K166" s="27">
        <f t="shared" si="3"/>
        <v>4.5999999999999996</v>
      </c>
      <c r="M166" s="2"/>
    </row>
    <row r="167" spans="1:13" ht="21">
      <c r="A167" s="22" t="s">
        <v>284</v>
      </c>
      <c r="B167" s="23" t="s">
        <v>3</v>
      </c>
      <c r="C167" s="37">
        <v>36.19</v>
      </c>
      <c r="D167" s="20">
        <v>-119.82</v>
      </c>
      <c r="E167" s="24" t="s">
        <v>9</v>
      </c>
      <c r="F167" s="23" t="s">
        <v>12</v>
      </c>
      <c r="G167" s="21" t="s">
        <v>316</v>
      </c>
      <c r="H167" s="22" t="s">
        <v>5</v>
      </c>
      <c r="I167" s="27">
        <v>4.5</v>
      </c>
      <c r="J167" s="27">
        <v>4.75</v>
      </c>
      <c r="K167" s="27">
        <f t="shared" si="3"/>
        <v>4.5999999999999996</v>
      </c>
    </row>
    <row r="168" spans="1:13" ht="21">
      <c r="A168" s="22" t="s">
        <v>121</v>
      </c>
      <c r="B168" s="23" t="s">
        <v>3</v>
      </c>
      <c r="C168" s="37">
        <v>36.549999999999997</v>
      </c>
      <c r="D168" s="37">
        <v>-119.34</v>
      </c>
      <c r="E168" s="24" t="s">
        <v>9</v>
      </c>
      <c r="F168" s="23" t="s">
        <v>12</v>
      </c>
      <c r="G168" s="22" t="s">
        <v>126</v>
      </c>
      <c r="H168" s="22" t="s">
        <v>11</v>
      </c>
      <c r="I168" s="27">
        <v>5</v>
      </c>
      <c r="J168" s="27">
        <v>6</v>
      </c>
      <c r="K168" s="27">
        <f t="shared" si="3"/>
        <v>5.5</v>
      </c>
    </row>
    <row r="169" spans="1:13" ht="21">
      <c r="A169" s="22" t="s">
        <v>285</v>
      </c>
      <c r="B169" s="23" t="s">
        <v>3</v>
      </c>
      <c r="C169" s="37">
        <v>35.130000000000003</v>
      </c>
      <c r="D169" s="20">
        <v>-119.43</v>
      </c>
      <c r="E169" s="24" t="s">
        <v>9</v>
      </c>
      <c r="F169" s="23" t="s">
        <v>12</v>
      </c>
      <c r="G169" s="21" t="s">
        <v>317</v>
      </c>
      <c r="H169" s="22" t="s">
        <v>5</v>
      </c>
      <c r="I169" s="27">
        <v>5</v>
      </c>
      <c r="J169" s="27">
        <v>5</v>
      </c>
      <c r="K169" s="27">
        <f t="shared" si="3"/>
        <v>5</v>
      </c>
      <c r="M169" s="2"/>
    </row>
    <row r="170" spans="1:13" ht="21">
      <c r="A170" s="22" t="s">
        <v>286</v>
      </c>
      <c r="B170" s="23" t="s">
        <v>3</v>
      </c>
      <c r="C170" s="37">
        <v>35.85</v>
      </c>
      <c r="D170" s="37">
        <v>-116.2</v>
      </c>
      <c r="E170" s="24" t="s">
        <v>9</v>
      </c>
      <c r="F170" s="23" t="s">
        <v>12</v>
      </c>
      <c r="G170" s="21" t="s">
        <v>318</v>
      </c>
      <c r="H170" s="22" t="s">
        <v>5</v>
      </c>
      <c r="I170" s="27">
        <v>4.75</v>
      </c>
      <c r="J170" s="27">
        <v>4.75</v>
      </c>
      <c r="K170" s="27">
        <f t="shared" si="3"/>
        <v>4.8</v>
      </c>
    </row>
    <row r="171" spans="1:13" ht="21">
      <c r="A171" s="22" t="s">
        <v>28</v>
      </c>
      <c r="B171" s="23" t="s">
        <v>3</v>
      </c>
      <c r="C171" s="37">
        <v>35.130000000000003</v>
      </c>
      <c r="D171" s="20">
        <v>-118.49</v>
      </c>
      <c r="E171" s="24" t="s">
        <v>9</v>
      </c>
      <c r="F171" s="23" t="s">
        <v>12</v>
      </c>
      <c r="G171" s="22" t="s">
        <v>33</v>
      </c>
      <c r="H171" s="22"/>
      <c r="I171" s="27">
        <v>6</v>
      </c>
      <c r="J171" s="27">
        <v>6</v>
      </c>
      <c r="K171" s="27">
        <f t="shared" si="3"/>
        <v>6</v>
      </c>
      <c r="M171" s="2"/>
    </row>
    <row r="172" spans="1:13" ht="21">
      <c r="A172" s="22" t="s">
        <v>28</v>
      </c>
      <c r="B172" s="23" t="s">
        <v>3</v>
      </c>
      <c r="C172" s="37">
        <v>35.130000000000003</v>
      </c>
      <c r="D172" s="20">
        <v>-118.49</v>
      </c>
      <c r="E172" s="24" t="s">
        <v>9</v>
      </c>
      <c r="F172" s="23" t="s">
        <v>12</v>
      </c>
      <c r="G172" s="21" t="s">
        <v>122</v>
      </c>
      <c r="H172" s="22" t="s">
        <v>11</v>
      </c>
      <c r="I172" s="27">
        <v>5</v>
      </c>
      <c r="J172" s="27">
        <v>6</v>
      </c>
      <c r="K172" s="27">
        <f t="shared" si="3"/>
        <v>5.5</v>
      </c>
      <c r="M172" s="2"/>
    </row>
    <row r="173" spans="1:13" ht="21">
      <c r="A173" s="22" t="s">
        <v>319</v>
      </c>
      <c r="B173" s="23" t="s">
        <v>3</v>
      </c>
      <c r="C173" s="37">
        <v>37.07</v>
      </c>
      <c r="D173" s="37">
        <v>-118.22</v>
      </c>
      <c r="E173" s="24" t="s">
        <v>9</v>
      </c>
      <c r="F173" s="23" t="s">
        <v>12</v>
      </c>
      <c r="G173" s="21" t="s">
        <v>321</v>
      </c>
      <c r="H173" s="22" t="s">
        <v>5</v>
      </c>
      <c r="I173" s="27">
        <v>4.75</v>
      </c>
      <c r="J173" s="27">
        <v>4.75</v>
      </c>
      <c r="K173" s="27">
        <f t="shared" si="3"/>
        <v>4.8</v>
      </c>
    </row>
    <row r="174" spans="1:13" ht="21">
      <c r="A174" s="22" t="s">
        <v>320</v>
      </c>
      <c r="B174" s="23" t="s">
        <v>3</v>
      </c>
      <c r="C174" s="37">
        <v>37.07</v>
      </c>
      <c r="D174" s="37">
        <v>-118.22</v>
      </c>
      <c r="E174" s="24" t="s">
        <v>9</v>
      </c>
      <c r="F174" s="23" t="s">
        <v>12</v>
      </c>
      <c r="G174" s="21" t="s">
        <v>322</v>
      </c>
      <c r="H174" s="22" t="s">
        <v>5</v>
      </c>
      <c r="I174" s="27">
        <v>4.75</v>
      </c>
      <c r="J174" s="27">
        <v>4.75</v>
      </c>
      <c r="K174" s="27">
        <f t="shared" si="3"/>
        <v>4.8</v>
      </c>
    </row>
    <row r="175" spans="1:13" ht="21">
      <c r="A175" s="22" t="s">
        <v>114</v>
      </c>
      <c r="B175" s="23" t="s">
        <v>3</v>
      </c>
      <c r="C175" s="37">
        <v>35.770000000000003</v>
      </c>
      <c r="D175" s="20">
        <v>-117.39</v>
      </c>
      <c r="E175" s="24" t="s">
        <v>9</v>
      </c>
      <c r="F175" s="23" t="s">
        <v>12</v>
      </c>
      <c r="G175" s="21" t="s">
        <v>123</v>
      </c>
      <c r="H175" s="22" t="s">
        <v>11</v>
      </c>
      <c r="I175" s="27">
        <v>6</v>
      </c>
      <c r="J175" s="27">
        <v>5</v>
      </c>
      <c r="K175" s="27">
        <f t="shared" si="3"/>
        <v>5.5</v>
      </c>
    </row>
    <row r="176" spans="1:13" ht="21">
      <c r="A176" s="22" t="s">
        <v>114</v>
      </c>
      <c r="B176" s="23" t="s">
        <v>3</v>
      </c>
      <c r="C176" s="37">
        <v>35.770000000000003</v>
      </c>
      <c r="D176" s="20">
        <v>-117.39</v>
      </c>
      <c r="E176" s="24" t="s">
        <v>9</v>
      </c>
      <c r="F176" s="23" t="s">
        <v>12</v>
      </c>
      <c r="G176" s="21" t="s">
        <v>124</v>
      </c>
      <c r="H176" s="22" t="s">
        <v>14</v>
      </c>
      <c r="I176" s="27">
        <v>4</v>
      </c>
      <c r="J176" s="27">
        <v>4</v>
      </c>
      <c r="K176" s="27">
        <f t="shared" si="3"/>
        <v>4</v>
      </c>
    </row>
    <row r="177" spans="1:14" s="2" customFormat="1" ht="21">
      <c r="A177" s="22" t="s">
        <v>115</v>
      </c>
      <c r="B177" s="23" t="s">
        <v>3</v>
      </c>
      <c r="C177" s="37">
        <v>36.19</v>
      </c>
      <c r="D177" s="20">
        <v>-119.34</v>
      </c>
      <c r="E177" s="24" t="s">
        <v>9</v>
      </c>
      <c r="F177" s="23" t="s">
        <v>12</v>
      </c>
      <c r="G177" s="21" t="s">
        <v>125</v>
      </c>
      <c r="H177" s="22" t="s">
        <v>11</v>
      </c>
      <c r="I177" s="27">
        <v>5</v>
      </c>
      <c r="J177" s="27">
        <v>5</v>
      </c>
      <c r="K177" s="27">
        <f t="shared" si="3"/>
        <v>5</v>
      </c>
      <c r="N177"/>
    </row>
    <row r="178" spans="1:14" ht="21">
      <c r="A178" s="22" t="s">
        <v>287</v>
      </c>
      <c r="B178" s="23" t="s">
        <v>3</v>
      </c>
      <c r="C178" s="37">
        <v>34.450000000000003</v>
      </c>
      <c r="D178" s="37">
        <v>-117.85</v>
      </c>
      <c r="E178" s="24" t="s">
        <v>9</v>
      </c>
      <c r="F178" s="23" t="s">
        <v>12</v>
      </c>
      <c r="G178" s="21" t="s">
        <v>323</v>
      </c>
      <c r="H178" s="22" t="s">
        <v>5</v>
      </c>
      <c r="I178" s="27">
        <v>4.75</v>
      </c>
      <c r="J178" s="27">
        <v>4.75</v>
      </c>
      <c r="K178" s="27">
        <f t="shared" si="3"/>
        <v>4.8</v>
      </c>
    </row>
    <row r="179" spans="1:14" ht="21">
      <c r="A179" s="22" t="s">
        <v>287</v>
      </c>
      <c r="B179" s="23" t="s">
        <v>3</v>
      </c>
      <c r="C179" s="37">
        <v>34.450000000000003</v>
      </c>
      <c r="D179" s="37">
        <v>-117.85</v>
      </c>
      <c r="E179" s="24" t="s">
        <v>9</v>
      </c>
      <c r="F179" s="23" t="s">
        <v>12</v>
      </c>
      <c r="G179" s="21" t="s">
        <v>324</v>
      </c>
      <c r="H179" s="22" t="s">
        <v>5</v>
      </c>
      <c r="I179" s="27">
        <v>4.75</v>
      </c>
      <c r="J179" s="27">
        <v>4.75</v>
      </c>
      <c r="K179" s="27">
        <f t="shared" si="3"/>
        <v>4.8</v>
      </c>
      <c r="L179" s="2"/>
      <c r="M179" s="2"/>
    </row>
    <row r="180" spans="1:14" ht="21">
      <c r="A180" s="22" t="s">
        <v>127</v>
      </c>
      <c r="B180" s="23" t="s">
        <v>3</v>
      </c>
      <c r="C180" s="37">
        <v>36.32</v>
      </c>
      <c r="D180" s="20">
        <v>-119.33</v>
      </c>
      <c r="E180" s="24" t="s">
        <v>9</v>
      </c>
      <c r="F180" s="23" t="s">
        <v>12</v>
      </c>
      <c r="G180" s="21" t="s">
        <v>136</v>
      </c>
      <c r="H180" s="22" t="s">
        <v>11</v>
      </c>
      <c r="I180" s="27">
        <v>5</v>
      </c>
      <c r="J180" s="27">
        <v>4.75</v>
      </c>
      <c r="K180" s="27">
        <f t="shared" si="3"/>
        <v>4.9000000000000004</v>
      </c>
      <c r="M180" s="2"/>
    </row>
    <row r="181" spans="1:14" ht="21">
      <c r="A181" s="22" t="s">
        <v>29</v>
      </c>
      <c r="B181" s="23" t="s">
        <v>3</v>
      </c>
      <c r="C181" s="37">
        <v>35.58</v>
      </c>
      <c r="D181" s="20">
        <v>-119.37</v>
      </c>
      <c r="E181" s="24" t="s">
        <v>9</v>
      </c>
      <c r="F181" s="23" t="s">
        <v>12</v>
      </c>
      <c r="G181" s="22" t="s">
        <v>34</v>
      </c>
      <c r="H181" s="22"/>
      <c r="I181" s="27">
        <v>4.5</v>
      </c>
      <c r="J181" s="27">
        <v>5</v>
      </c>
      <c r="K181" s="27">
        <f t="shared" si="3"/>
        <v>4.8</v>
      </c>
    </row>
    <row r="182" spans="1:14" ht="21">
      <c r="A182" s="22" t="s">
        <v>35</v>
      </c>
      <c r="B182" s="23" t="s">
        <v>3</v>
      </c>
      <c r="C182" s="37">
        <v>35.64</v>
      </c>
      <c r="D182" s="20">
        <v>-118.31</v>
      </c>
      <c r="E182" s="24" t="s">
        <v>9</v>
      </c>
      <c r="F182" s="23" t="s">
        <v>12</v>
      </c>
      <c r="G182" s="22" t="s">
        <v>38</v>
      </c>
      <c r="H182" s="22" t="s">
        <v>10</v>
      </c>
      <c r="I182" s="27">
        <v>7</v>
      </c>
      <c r="J182" s="27">
        <v>6</v>
      </c>
      <c r="K182" s="27">
        <f t="shared" si="3"/>
        <v>6.5</v>
      </c>
    </row>
    <row r="183" spans="1:14" ht="21">
      <c r="A183" s="22" t="s">
        <v>288</v>
      </c>
      <c r="B183" s="23" t="s">
        <v>3</v>
      </c>
      <c r="C183" s="37">
        <v>41.04</v>
      </c>
      <c r="D183" s="37">
        <v>-124.11</v>
      </c>
      <c r="E183" s="24" t="s">
        <v>9</v>
      </c>
      <c r="F183" s="23" t="s">
        <v>12</v>
      </c>
      <c r="G183" s="21" t="s">
        <v>325</v>
      </c>
      <c r="H183" s="22" t="s">
        <v>5</v>
      </c>
      <c r="I183" s="27">
        <v>4.5</v>
      </c>
      <c r="J183" s="27">
        <v>4.75</v>
      </c>
      <c r="K183" s="27">
        <f t="shared" si="3"/>
        <v>4.5999999999999996</v>
      </c>
      <c r="M183" s="2"/>
    </row>
    <row r="184" spans="1:14" ht="21">
      <c r="A184" s="22" t="s">
        <v>289</v>
      </c>
      <c r="B184" s="23" t="s">
        <v>3</v>
      </c>
      <c r="C184" s="37">
        <v>35</v>
      </c>
      <c r="D184" s="20">
        <v>-118.95</v>
      </c>
      <c r="E184" s="24" t="s">
        <v>9</v>
      </c>
      <c r="F184" s="23" t="s">
        <v>12</v>
      </c>
      <c r="G184" s="21" t="s">
        <v>326</v>
      </c>
      <c r="H184" s="22" t="s">
        <v>5</v>
      </c>
      <c r="I184" s="27">
        <v>4.5</v>
      </c>
      <c r="J184" s="27">
        <v>4.75</v>
      </c>
      <c r="K184" s="27">
        <f t="shared" si="3"/>
        <v>4.5999999999999996</v>
      </c>
    </row>
    <row r="185" spans="1:14" ht="21">
      <c r="A185" s="22" t="s">
        <v>327</v>
      </c>
      <c r="B185" s="23" t="s">
        <v>3</v>
      </c>
      <c r="C185" s="37">
        <v>33.619999999999997</v>
      </c>
      <c r="D185" s="20">
        <v>-117.26</v>
      </c>
      <c r="E185" s="24" t="s">
        <v>9</v>
      </c>
      <c r="F185" s="23" t="s">
        <v>12</v>
      </c>
      <c r="G185" s="21" t="s">
        <v>328</v>
      </c>
      <c r="H185" s="22" t="s">
        <v>5</v>
      </c>
      <c r="I185" s="27">
        <v>4.75</v>
      </c>
      <c r="J185" s="27">
        <v>4.75</v>
      </c>
      <c r="K185" s="27">
        <f t="shared" si="3"/>
        <v>4.8</v>
      </c>
    </row>
    <row r="186" spans="1:14" ht="21">
      <c r="A186" s="22" t="s">
        <v>290</v>
      </c>
      <c r="B186" s="23" t="s">
        <v>3</v>
      </c>
      <c r="C186" s="37">
        <v>37.85</v>
      </c>
      <c r="D186" s="20">
        <v>-119.55</v>
      </c>
      <c r="E186" s="24" t="s">
        <v>9</v>
      </c>
      <c r="F186" s="23" t="s">
        <v>12</v>
      </c>
      <c r="G186" s="21" t="s">
        <v>329</v>
      </c>
      <c r="H186" s="22" t="s">
        <v>5</v>
      </c>
      <c r="I186" s="27">
        <v>4.75</v>
      </c>
      <c r="J186" s="27">
        <v>4.75</v>
      </c>
      <c r="K186" s="27">
        <f t="shared" si="3"/>
        <v>4.8</v>
      </c>
    </row>
    <row r="187" spans="1:14" ht="21">
      <c r="A187" s="22" t="s">
        <v>290</v>
      </c>
      <c r="B187" s="23" t="s">
        <v>3</v>
      </c>
      <c r="C187" s="37">
        <v>37.85</v>
      </c>
      <c r="D187" s="20">
        <v>-119.55</v>
      </c>
      <c r="E187" s="24" t="s">
        <v>9</v>
      </c>
      <c r="F187" s="23" t="s">
        <v>12</v>
      </c>
      <c r="G187" s="21" t="s">
        <v>330</v>
      </c>
      <c r="H187" s="22" t="s">
        <v>5</v>
      </c>
      <c r="I187" s="27">
        <v>4.75</v>
      </c>
      <c r="J187" s="27">
        <v>4.75</v>
      </c>
      <c r="K187" s="27">
        <f t="shared" si="3"/>
        <v>4.8</v>
      </c>
      <c r="M187" s="2"/>
    </row>
    <row r="188" spans="1:14" ht="21">
      <c r="A188" s="22" t="s">
        <v>290</v>
      </c>
      <c r="B188" s="23" t="s">
        <v>3</v>
      </c>
      <c r="C188" s="37">
        <v>37.85</v>
      </c>
      <c r="D188" s="20">
        <v>-119.55</v>
      </c>
      <c r="E188" s="24" t="s">
        <v>9</v>
      </c>
      <c r="F188" s="23" t="s">
        <v>12</v>
      </c>
      <c r="G188" s="21" t="s">
        <v>343</v>
      </c>
      <c r="H188" s="22" t="s">
        <v>14</v>
      </c>
      <c r="I188" s="27">
        <v>4.75</v>
      </c>
      <c r="J188" s="27">
        <v>4.75</v>
      </c>
      <c r="K188" s="27">
        <f t="shared" si="3"/>
        <v>4.8</v>
      </c>
      <c r="M188" s="2"/>
    </row>
    <row r="189" spans="1:14">
      <c r="A189" s="2"/>
      <c r="H189" s="2"/>
      <c r="I189" s="2"/>
    </row>
    <row r="190" spans="1:14">
      <c r="A190" s="2"/>
    </row>
    <row r="191" spans="1:14">
      <c r="A191" s="2"/>
    </row>
    <row r="192" spans="1:14">
      <c r="M192" s="2"/>
    </row>
    <row r="193" spans="1:14">
      <c r="M193" s="2"/>
    </row>
    <row r="194" spans="1:14">
      <c r="A194" s="2"/>
      <c r="H194" s="2"/>
      <c r="I194" s="2"/>
    </row>
    <row r="195" spans="1:14">
      <c r="A195" s="2"/>
      <c r="H195" s="2"/>
      <c r="I195" s="2"/>
    </row>
    <row r="196" spans="1:14" s="2" customFormat="1">
      <c r="B196"/>
      <c r="C196"/>
      <c r="D196" s="13"/>
      <c r="E196"/>
      <c r="F196"/>
      <c r="J196"/>
      <c r="K196"/>
      <c r="L196"/>
      <c r="M196"/>
      <c r="N196"/>
    </row>
    <row r="197" spans="1:14" s="2" customFormat="1">
      <c r="A197" s="3"/>
      <c r="B197"/>
      <c r="C197"/>
      <c r="D197" s="13"/>
      <c r="E197"/>
      <c r="F197"/>
      <c r="L197"/>
      <c r="N197"/>
    </row>
    <row r="199" spans="1:14">
      <c r="A199" s="2"/>
    </row>
    <row r="201" spans="1:14">
      <c r="A201" s="3"/>
      <c r="J201" s="2"/>
      <c r="K201" s="2"/>
      <c r="M201" s="2"/>
    </row>
    <row r="202" spans="1:14">
      <c r="A202" s="3"/>
      <c r="H202" s="2"/>
      <c r="I202" s="2"/>
      <c r="J202" s="2"/>
      <c r="K202" s="2"/>
      <c r="M202" s="2"/>
    </row>
    <row r="203" spans="1:14">
      <c r="A203" s="3"/>
      <c r="J203" s="2"/>
      <c r="K203" s="2"/>
      <c r="M203" s="2"/>
    </row>
    <row r="206" spans="1:14">
      <c r="A206" s="3"/>
      <c r="H206" s="2"/>
      <c r="I206" s="2"/>
      <c r="J206" s="2"/>
      <c r="K206" s="2"/>
    </row>
    <row r="207" spans="1:14">
      <c r="A207" s="3"/>
      <c r="H207" s="2"/>
      <c r="I207" s="2"/>
      <c r="J207" s="2"/>
      <c r="K207" s="2"/>
    </row>
    <row r="208" spans="1:14">
      <c r="A208" s="3"/>
      <c r="H208" s="2"/>
      <c r="I208" s="2"/>
      <c r="J208" s="2"/>
      <c r="K208" s="2"/>
    </row>
    <row r="212" spans="1:13">
      <c r="J212" s="2"/>
      <c r="K212" s="2"/>
      <c r="M212" s="2"/>
    </row>
    <row r="213" spans="1:13">
      <c r="A213" s="2"/>
      <c r="J213" s="2"/>
      <c r="K213" s="2"/>
      <c r="M213" s="2"/>
    </row>
    <row r="214" spans="1:13">
      <c r="A214" s="2"/>
    </row>
    <row r="215" spans="1:13">
      <c r="H215" s="2"/>
      <c r="I215" s="2"/>
      <c r="J215" s="2"/>
      <c r="K215" s="2"/>
    </row>
    <row r="216" spans="1:13">
      <c r="H216" s="2"/>
      <c r="I216" s="2"/>
      <c r="J216" s="2"/>
      <c r="K216" s="2"/>
    </row>
    <row r="218" spans="1:13">
      <c r="A218" s="3"/>
      <c r="H218" s="2"/>
      <c r="I218" s="2"/>
      <c r="J218" s="2"/>
      <c r="K218" s="2"/>
    </row>
    <row r="219" spans="1:13">
      <c r="J219" s="2"/>
      <c r="K219" s="2"/>
      <c r="M219" s="2"/>
    </row>
    <row r="220" spans="1:13">
      <c r="A220" s="2"/>
    </row>
    <row r="221" spans="1:13">
      <c r="A221" s="2"/>
    </row>
    <row r="222" spans="1:13">
      <c r="A222" s="2"/>
    </row>
    <row r="223" spans="1:13">
      <c r="A223" s="2"/>
    </row>
    <row r="224" spans="1:13">
      <c r="A224" s="2"/>
    </row>
    <row r="227" spans="1:13">
      <c r="A227" s="3"/>
      <c r="H227" s="2"/>
      <c r="I227" s="2"/>
      <c r="J227" s="2"/>
      <c r="K227" s="2"/>
      <c r="M227" s="2"/>
    </row>
    <row r="228" spans="1:13">
      <c r="A228" s="3"/>
      <c r="H228" s="2"/>
      <c r="I228" s="2"/>
      <c r="J228" s="2"/>
      <c r="K228" s="2"/>
      <c r="M228" s="2"/>
    </row>
    <row r="229" spans="1:13">
      <c r="A229" s="2"/>
      <c r="J229" s="2"/>
      <c r="K229" s="2"/>
    </row>
    <row r="231" spans="1:13">
      <c r="G231" s="1"/>
    </row>
    <row r="232" spans="1:13">
      <c r="A232" s="2"/>
      <c r="J232" s="2"/>
      <c r="K232" s="2"/>
    </row>
    <row r="235" spans="1:13">
      <c r="A235" s="3"/>
      <c r="H235" s="2"/>
      <c r="I235" s="2"/>
      <c r="J235" s="2"/>
      <c r="K235" s="2"/>
      <c r="M235" s="2"/>
    </row>
    <row r="236" spans="1:13">
      <c r="A236" s="3"/>
      <c r="H236" s="2"/>
      <c r="I236" s="2"/>
      <c r="J236" s="2"/>
      <c r="K236" s="2"/>
      <c r="M236" s="2"/>
    </row>
    <row r="237" spans="1:13">
      <c r="A237" s="3"/>
      <c r="H237" s="2"/>
      <c r="I237" s="2"/>
    </row>
    <row r="238" spans="1:13">
      <c r="A238" s="3"/>
      <c r="H238" s="2"/>
      <c r="I238" s="2"/>
    </row>
    <row r="239" spans="1:13">
      <c r="A239" s="3"/>
      <c r="H239" s="2"/>
      <c r="I239" s="2"/>
    </row>
    <row r="240" spans="1:13">
      <c r="A240" s="3"/>
      <c r="H240" s="2"/>
      <c r="I240" s="2"/>
    </row>
    <row r="241" spans="1:14">
      <c r="A241" s="3"/>
      <c r="H241" s="2"/>
      <c r="I241" s="2"/>
      <c r="J241" s="2"/>
      <c r="K241" s="2"/>
    </row>
    <row r="242" spans="1:14">
      <c r="A242" s="3"/>
      <c r="H242" s="2"/>
      <c r="I242" s="2"/>
      <c r="J242" s="2"/>
      <c r="K242" s="2"/>
    </row>
    <row r="244" spans="1:14">
      <c r="A244" s="3"/>
      <c r="M244" s="2"/>
    </row>
    <row r="245" spans="1:14">
      <c r="A245" s="3"/>
      <c r="M245" s="2"/>
    </row>
    <row r="246" spans="1:14">
      <c r="C246" s="5"/>
      <c r="D246" s="15"/>
      <c r="H246" s="2"/>
      <c r="I246" s="2"/>
      <c r="J246" s="2"/>
      <c r="K246" s="2"/>
    </row>
    <row r="247" spans="1:14">
      <c r="A247" s="2"/>
      <c r="H247" s="2"/>
      <c r="I247" s="2"/>
    </row>
    <row r="252" spans="1:14">
      <c r="A252" s="3"/>
      <c r="H252" s="2"/>
      <c r="I252" s="2"/>
      <c r="J252" s="2"/>
      <c r="K252" s="2"/>
    </row>
    <row r="253" spans="1:14">
      <c r="G253" s="1"/>
    </row>
    <row r="254" spans="1:14" s="2" customFormat="1">
      <c r="A254"/>
      <c r="B254"/>
      <c r="C254"/>
      <c r="D254" s="13"/>
      <c r="E254"/>
      <c r="F254"/>
      <c r="H254"/>
      <c r="I254"/>
      <c r="J254"/>
      <c r="K254"/>
      <c r="L254"/>
      <c r="M254"/>
      <c r="N254"/>
    </row>
    <row r="255" spans="1:14">
      <c r="A255" s="2"/>
      <c r="J255" s="2"/>
      <c r="K255" s="2"/>
      <c r="M255" s="2"/>
    </row>
    <row r="256" spans="1:14">
      <c r="A256" s="2"/>
      <c r="J256" s="2"/>
      <c r="K256" s="2"/>
      <c r="M256" s="2"/>
    </row>
    <row r="257" spans="1:13">
      <c r="A257" s="2"/>
      <c r="J257" s="2"/>
      <c r="K257" s="2"/>
      <c r="M257" s="2"/>
    </row>
    <row r="258" spans="1:13">
      <c r="A258" s="3"/>
      <c r="H258" s="2"/>
      <c r="I258" s="2"/>
      <c r="J258" s="2"/>
      <c r="K258" s="2"/>
    </row>
    <row r="259" spans="1:13">
      <c r="A259" s="3"/>
      <c r="H259" s="2"/>
      <c r="I259" s="2"/>
      <c r="J259" s="2"/>
      <c r="K259" s="2"/>
    </row>
    <row r="260" spans="1:13">
      <c r="A260" s="2"/>
    </row>
    <row r="261" spans="1:13">
      <c r="A261" s="2"/>
    </row>
    <row r="262" spans="1:13">
      <c r="A262" s="2"/>
      <c r="F262" s="2"/>
      <c r="J262" s="2"/>
      <c r="K262" s="2"/>
      <c r="M262" s="2"/>
    </row>
    <row r="263" spans="1:13">
      <c r="A263" s="2"/>
      <c r="H263" s="2"/>
      <c r="I263" s="2"/>
      <c r="J263" s="2"/>
      <c r="K263" s="2"/>
      <c r="M263" s="2"/>
    </row>
    <row r="264" spans="1:13">
      <c r="A264" s="3"/>
      <c r="H264" s="2"/>
      <c r="I264" s="2"/>
      <c r="J264" s="2"/>
      <c r="K264" s="2"/>
    </row>
    <row r="265" spans="1:13">
      <c r="A265" s="3"/>
      <c r="H265" s="2"/>
      <c r="I265" s="2"/>
      <c r="J265" s="2"/>
      <c r="K265" s="2"/>
    </row>
    <row r="271" spans="1:13">
      <c r="M271" s="2"/>
    </row>
    <row r="278" spans="1:14">
      <c r="A278" s="2"/>
    </row>
    <row r="279" spans="1:14">
      <c r="A279" s="2"/>
      <c r="J279" s="2"/>
      <c r="K279" s="2"/>
      <c r="L279" s="2"/>
      <c r="M279" s="2"/>
    </row>
    <row r="280" spans="1:14">
      <c r="A280" s="2"/>
      <c r="J280" s="2"/>
      <c r="K280" s="2"/>
      <c r="L280" s="2"/>
      <c r="M280" s="2"/>
    </row>
    <row r="281" spans="1:14">
      <c r="A281" s="2"/>
      <c r="J281" s="2"/>
      <c r="K281" s="2"/>
      <c r="L281" s="2"/>
      <c r="M281" s="2"/>
    </row>
    <row r="282" spans="1:14">
      <c r="A282" s="2"/>
      <c r="J282" s="2"/>
      <c r="K282" s="2"/>
      <c r="M282" s="2"/>
    </row>
    <row r="283" spans="1:14">
      <c r="A283" s="2"/>
      <c r="H283" s="2"/>
      <c r="I283" s="2"/>
      <c r="J283" s="2"/>
      <c r="K283" s="2"/>
      <c r="M283" s="2"/>
    </row>
    <row r="284" spans="1:14">
      <c r="H284" s="2"/>
      <c r="I284" s="2"/>
      <c r="J284" s="2"/>
      <c r="K284" s="2"/>
      <c r="M284" s="2"/>
    </row>
    <row r="285" spans="1:14">
      <c r="A285" s="3"/>
      <c r="H285" s="2"/>
      <c r="I285" s="2"/>
      <c r="J285" s="2"/>
      <c r="K285" s="2"/>
    </row>
    <row r="286" spans="1:14">
      <c r="N286" s="2"/>
    </row>
    <row r="287" spans="1:14">
      <c r="A287" s="3"/>
      <c r="J287" s="2"/>
      <c r="K287" s="2"/>
      <c r="M287" s="2"/>
    </row>
    <row r="288" spans="1:14">
      <c r="H288" s="2"/>
      <c r="I288" s="2"/>
      <c r="J288" s="2"/>
      <c r="K288" s="2"/>
      <c r="M288" s="2"/>
    </row>
    <row r="289" spans="1:14">
      <c r="A289" s="3"/>
      <c r="H289" s="2"/>
      <c r="I289" s="2"/>
      <c r="J289" s="2"/>
      <c r="K289" s="2"/>
    </row>
    <row r="290" spans="1:14">
      <c r="H290" s="2"/>
      <c r="I290" s="2"/>
      <c r="J290" s="2"/>
      <c r="K290" s="2"/>
    </row>
    <row r="291" spans="1:14">
      <c r="A291" s="2"/>
      <c r="H291" s="2"/>
      <c r="I291" s="2"/>
      <c r="J291" s="2"/>
      <c r="K291" s="2"/>
    </row>
    <row r="292" spans="1:14">
      <c r="H292" s="2"/>
      <c r="I292" s="2"/>
      <c r="J292" s="2"/>
      <c r="K292" s="2"/>
    </row>
    <row r="293" spans="1:14">
      <c r="H293" s="2"/>
      <c r="I293" s="2"/>
      <c r="J293" s="2"/>
      <c r="K293" s="2"/>
    </row>
    <row r="294" spans="1:14" s="2" customFormat="1">
      <c r="B294"/>
      <c r="C294"/>
      <c r="D294" s="13"/>
      <c r="E294"/>
      <c r="F294"/>
      <c r="L294"/>
      <c r="N294"/>
    </row>
    <row r="295" spans="1:14">
      <c r="A295" s="2"/>
      <c r="H295" s="2"/>
      <c r="I295" s="2"/>
      <c r="J295" s="2"/>
      <c r="K295" s="2"/>
    </row>
    <row r="298" spans="1:14">
      <c r="A298" s="3"/>
      <c r="M298" s="2"/>
    </row>
    <row r="299" spans="1:14">
      <c r="H299" s="2"/>
      <c r="I299" s="2"/>
      <c r="J299" s="2"/>
      <c r="K299" s="2"/>
      <c r="L299" s="2"/>
      <c r="M299" s="2"/>
    </row>
    <row r="300" spans="1:14">
      <c r="A300" s="3"/>
      <c r="H300" s="2"/>
      <c r="I300" s="2"/>
    </row>
    <row r="301" spans="1:14">
      <c r="A301" s="3"/>
      <c r="H301" s="2"/>
      <c r="I301" s="2"/>
      <c r="J301" s="2"/>
      <c r="K301" s="2"/>
    </row>
    <row r="302" spans="1:14" s="2" customFormat="1">
      <c r="B302"/>
      <c r="C302"/>
      <c r="D302" s="13"/>
      <c r="E302"/>
      <c r="F302"/>
      <c r="J302"/>
      <c r="K302"/>
      <c r="L302"/>
      <c r="M302"/>
      <c r="N302"/>
    </row>
    <row r="303" spans="1:14">
      <c r="A303" s="3"/>
      <c r="H303" s="2"/>
      <c r="I303" s="2"/>
      <c r="J303" s="2"/>
      <c r="K303" s="2"/>
    </row>
    <row r="304" spans="1:14">
      <c r="A304" s="3"/>
      <c r="H304" s="2"/>
      <c r="I304" s="2"/>
      <c r="J304" s="2"/>
      <c r="K304" s="2"/>
    </row>
    <row r="305" spans="1:13">
      <c r="A305" s="2"/>
      <c r="B305" s="2"/>
      <c r="C305" s="2"/>
      <c r="D305" s="14"/>
      <c r="F305" s="2"/>
      <c r="H305" s="2"/>
      <c r="I305" s="2"/>
      <c r="J305" s="2"/>
      <c r="K305" s="2"/>
      <c r="L305" s="2"/>
      <c r="M305" s="2"/>
    </row>
    <row r="307" spans="1:13">
      <c r="A307" s="3"/>
      <c r="H307" s="2"/>
      <c r="I307" s="2"/>
      <c r="J307" s="2"/>
      <c r="K307" s="2"/>
    </row>
    <row r="308" spans="1:13">
      <c r="A308" s="2"/>
      <c r="H308" s="2"/>
      <c r="I308" s="2"/>
      <c r="J308" s="2"/>
      <c r="K308" s="2"/>
    </row>
    <row r="309" spans="1:13">
      <c r="M309" s="2"/>
    </row>
    <row r="311" spans="1:13">
      <c r="A311" s="2"/>
      <c r="H311" s="2"/>
      <c r="I311" s="2"/>
      <c r="J311" s="2"/>
      <c r="K311" s="2"/>
      <c r="M311" s="2"/>
    </row>
    <row r="312" spans="1:13">
      <c r="A312" s="2"/>
    </row>
    <row r="313" spans="1:13">
      <c r="A313" s="2"/>
    </row>
    <row r="315" spans="1:13">
      <c r="A315" s="2"/>
      <c r="H315" s="2"/>
      <c r="I315" s="2"/>
      <c r="J315" s="2"/>
      <c r="K315" s="2"/>
    </row>
    <row r="316" spans="1:13">
      <c r="A316" s="2"/>
      <c r="H316" s="2"/>
      <c r="I316" s="2"/>
    </row>
    <row r="317" spans="1:13">
      <c r="A317" s="3"/>
      <c r="H317" s="2"/>
      <c r="I317" s="2"/>
      <c r="J317" s="2"/>
      <c r="K317" s="2"/>
    </row>
    <row r="318" spans="1:13">
      <c r="A318" s="2"/>
      <c r="H318" s="2"/>
      <c r="I318" s="2"/>
      <c r="J318" s="2"/>
      <c r="K318" s="2"/>
    </row>
    <row r="319" spans="1:13">
      <c r="A319" s="3"/>
      <c r="H319" s="2"/>
      <c r="I319" s="2"/>
    </row>
    <row r="320" spans="1:13">
      <c r="A320" s="2"/>
      <c r="H320" s="2"/>
      <c r="I320" s="2"/>
      <c r="J320" s="2"/>
      <c r="K320" s="2"/>
      <c r="L320" s="2"/>
      <c r="M320" s="2"/>
    </row>
    <row r="321" spans="1:13">
      <c r="A321" s="2"/>
    </row>
    <row r="324" spans="1:13">
      <c r="A324" s="2"/>
      <c r="J324" s="2"/>
      <c r="K324" s="2"/>
      <c r="M324" s="2"/>
    </row>
    <row r="325" spans="1:13">
      <c r="A325" s="2"/>
      <c r="J325" s="2"/>
      <c r="K325" s="2"/>
      <c r="M325" s="2"/>
    </row>
    <row r="326" spans="1:13">
      <c r="A326" s="2"/>
      <c r="H326" s="2"/>
      <c r="I326" s="2"/>
    </row>
    <row r="327" spans="1:13">
      <c r="A327" s="2"/>
      <c r="H327" s="2"/>
      <c r="I327" s="2"/>
    </row>
    <row r="330" spans="1:13">
      <c r="A330" s="3"/>
      <c r="H330" s="2"/>
      <c r="I330" s="2"/>
      <c r="J330" s="2"/>
      <c r="K330" s="2"/>
    </row>
    <row r="332" spans="1:13">
      <c r="A332" s="2"/>
    </row>
    <row r="333" spans="1:13">
      <c r="A333" s="2"/>
      <c r="H333" s="2"/>
      <c r="I333" s="2"/>
      <c r="J333" s="2"/>
      <c r="K333" s="2"/>
    </row>
    <row r="334" spans="1:13">
      <c r="F334" s="2"/>
    </row>
    <row r="335" spans="1:13">
      <c r="A335" s="3"/>
      <c r="H335" s="2"/>
      <c r="I335" s="2"/>
    </row>
    <row r="336" spans="1:13">
      <c r="A336" s="2"/>
      <c r="H336" s="2"/>
      <c r="I336" s="2"/>
    </row>
    <row r="337" spans="1:13">
      <c r="F337" s="2"/>
    </row>
    <row r="338" spans="1:13">
      <c r="A338" s="2"/>
    </row>
    <row r="339" spans="1:13">
      <c r="A339" s="2"/>
    </row>
    <row r="342" spans="1:13">
      <c r="A342" s="2"/>
      <c r="H342" s="2"/>
      <c r="I342" s="2"/>
      <c r="J342" s="2"/>
      <c r="K342" s="2"/>
    </row>
    <row r="345" spans="1:13">
      <c r="H345" s="2"/>
      <c r="I345" s="2"/>
      <c r="J345" s="2"/>
      <c r="K345" s="2"/>
      <c r="L345" s="2"/>
      <c r="M345" s="2"/>
    </row>
    <row r="350" spans="1:13">
      <c r="A350" s="2"/>
    </row>
    <row r="351" spans="1:13">
      <c r="A351" s="2"/>
    </row>
    <row r="352" spans="1:13">
      <c r="A352" s="3"/>
      <c r="H352" s="2"/>
      <c r="I352" s="2"/>
    </row>
    <row r="353" spans="1:14">
      <c r="A353" s="3"/>
      <c r="H353" s="2"/>
      <c r="I353" s="2"/>
    </row>
    <row r="354" spans="1:14">
      <c r="A354" s="2"/>
      <c r="H354" s="2"/>
      <c r="I354" s="2"/>
    </row>
    <row r="355" spans="1:14">
      <c r="H355" s="2"/>
      <c r="I355" s="2"/>
      <c r="J355" s="2"/>
      <c r="K355" s="2"/>
    </row>
    <row r="356" spans="1:14">
      <c r="A356" s="3"/>
      <c r="H356" s="2"/>
      <c r="I356" s="2"/>
    </row>
    <row r="357" spans="1:14">
      <c r="A357" s="3"/>
    </row>
    <row r="358" spans="1:14">
      <c r="A358" s="3"/>
      <c r="H358" s="2"/>
      <c r="I358" s="2"/>
      <c r="J358" s="2"/>
      <c r="K358" s="2"/>
      <c r="M358" s="2"/>
    </row>
    <row r="360" spans="1:14">
      <c r="A360" s="3"/>
      <c r="H360" s="2"/>
      <c r="I360" s="2"/>
      <c r="M360" s="2"/>
    </row>
    <row r="361" spans="1:14">
      <c r="A361" s="2"/>
      <c r="H361" s="2"/>
      <c r="I361" s="2"/>
    </row>
    <row r="362" spans="1:14">
      <c r="A362" s="2"/>
      <c r="H362" s="2"/>
      <c r="I362" s="2"/>
    </row>
    <row r="366" spans="1:14">
      <c r="A366" s="3"/>
      <c r="H366" s="2"/>
      <c r="I366" s="2"/>
      <c r="J366" s="2"/>
      <c r="K366" s="2"/>
    </row>
    <row r="367" spans="1:14">
      <c r="A367" s="2"/>
      <c r="H367" s="2"/>
      <c r="I367" s="2"/>
      <c r="N367" s="2"/>
    </row>
    <row r="369" spans="1:13">
      <c r="A369" s="2"/>
      <c r="H369" s="2"/>
      <c r="I369" s="2"/>
      <c r="J369" s="2"/>
      <c r="K369" s="2"/>
    </row>
    <row r="370" spans="1:13">
      <c r="H370" s="2"/>
      <c r="I370" s="2"/>
      <c r="J370" s="2"/>
      <c r="K370" s="2"/>
    </row>
    <row r="371" spans="1:13">
      <c r="H371" s="2"/>
      <c r="I371" s="2"/>
      <c r="J371" s="2"/>
      <c r="K371" s="2"/>
    </row>
    <row r="372" spans="1:13">
      <c r="A372" s="2"/>
      <c r="H372" s="2"/>
      <c r="I372" s="2"/>
      <c r="J372" s="2"/>
      <c r="K372" s="2"/>
    </row>
    <row r="373" spans="1:13">
      <c r="A373" s="2"/>
    </row>
    <row r="374" spans="1:13">
      <c r="A374" s="3"/>
      <c r="J374" s="2"/>
      <c r="K374" s="2"/>
      <c r="M374" s="2"/>
    </row>
    <row r="375" spans="1:13">
      <c r="A375" s="2"/>
      <c r="J375" s="2"/>
      <c r="K375" s="2"/>
      <c r="M375" s="2"/>
    </row>
    <row r="376" spans="1:13">
      <c r="A376" s="2"/>
    </row>
    <row r="377" spans="1:13">
      <c r="A377" s="2"/>
    </row>
    <row r="378" spans="1:13">
      <c r="A378" s="2"/>
    </row>
    <row r="380" spans="1:13">
      <c r="A380" s="3"/>
      <c r="H380" s="2"/>
      <c r="I380" s="2"/>
    </row>
    <row r="381" spans="1:13">
      <c r="A381" s="3"/>
      <c r="H381" s="2"/>
      <c r="I381" s="2"/>
    </row>
    <row r="383" spans="1:13">
      <c r="A383" s="2"/>
    </row>
    <row r="384" spans="1:13">
      <c r="M384" s="2"/>
    </row>
    <row r="385" spans="1:13">
      <c r="A385" s="3"/>
      <c r="H385" s="2"/>
      <c r="I385" s="2"/>
      <c r="M385" s="2"/>
    </row>
    <row r="386" spans="1:13">
      <c r="A386" s="2"/>
    </row>
    <row r="387" spans="1:13">
      <c r="A387" s="3"/>
      <c r="H387" s="2"/>
      <c r="I387" s="2"/>
      <c r="J387" s="2"/>
      <c r="K387" s="2"/>
    </row>
    <row r="388" spans="1:13">
      <c r="A388" s="2"/>
      <c r="H388" s="2"/>
      <c r="I388" s="2"/>
      <c r="J388" s="2"/>
      <c r="K388" s="2"/>
    </row>
    <row r="389" spans="1:13">
      <c r="H389" s="2"/>
      <c r="I389" s="2"/>
      <c r="J389" s="2"/>
      <c r="K389" s="2"/>
    </row>
    <row r="395" spans="1:13">
      <c r="A395" s="2"/>
      <c r="J395" s="2"/>
      <c r="K395" s="2"/>
      <c r="L395" s="2"/>
      <c r="M395" s="2"/>
    </row>
    <row r="396" spans="1:13" ht="17">
      <c r="A396" s="2"/>
      <c r="D396" s="16"/>
      <c r="G396" s="18"/>
    </row>
    <row r="397" spans="1:13">
      <c r="A397" s="2"/>
    </row>
    <row r="398" spans="1:13">
      <c r="A398" s="3"/>
      <c r="H398" s="2"/>
      <c r="I398" s="2"/>
    </row>
    <row r="400" spans="1:13">
      <c r="A400" s="2"/>
    </row>
    <row r="401" spans="1:13">
      <c r="A401" s="2"/>
    </row>
    <row r="402" spans="1:13" ht="17">
      <c r="A402" s="2"/>
      <c r="G402" s="18"/>
    </row>
    <row r="404" spans="1:13">
      <c r="A404" s="2"/>
      <c r="J404" s="2"/>
      <c r="K404" s="2"/>
      <c r="M404" s="2"/>
    </row>
    <row r="405" spans="1:13">
      <c r="A405" s="3"/>
      <c r="J405" s="2"/>
      <c r="K405" s="2"/>
    </row>
    <row r="406" spans="1:13">
      <c r="A406" s="3"/>
      <c r="H406" s="2"/>
      <c r="I406" s="2"/>
      <c r="J406" s="2"/>
      <c r="K406" s="2"/>
      <c r="M406" s="2"/>
    </row>
    <row r="407" spans="1:13">
      <c r="A407" s="2"/>
    </row>
    <row r="408" spans="1:13">
      <c r="A408" s="2"/>
    </row>
    <row r="409" spans="1:13">
      <c r="A409" s="3"/>
      <c r="J409" s="2"/>
      <c r="K409" s="2"/>
      <c r="M409" s="2"/>
    </row>
    <row r="410" spans="1:13">
      <c r="A410" s="3"/>
      <c r="J410" s="2"/>
      <c r="K410" s="2"/>
      <c r="M410" s="2"/>
    </row>
    <row r="411" spans="1:13">
      <c r="A411" s="3"/>
      <c r="J411" s="2"/>
      <c r="K411" s="2"/>
      <c r="M411" s="2"/>
    </row>
    <row r="412" spans="1:13">
      <c r="A412" s="2"/>
    </row>
    <row r="413" spans="1:13">
      <c r="A413" s="2"/>
    </row>
    <row r="414" spans="1:13">
      <c r="A414" s="3"/>
      <c r="H414" s="2"/>
      <c r="I414" s="2"/>
      <c r="J414" s="2"/>
      <c r="K414" s="2"/>
      <c r="M414" s="2"/>
    </row>
    <row r="415" spans="1:13">
      <c r="A415" s="2"/>
      <c r="H415" s="2"/>
      <c r="I415" s="2"/>
    </row>
    <row r="416" spans="1:13">
      <c r="A416" s="2"/>
      <c r="J416" s="2"/>
      <c r="K416" s="2"/>
      <c r="M416" s="2"/>
    </row>
    <row r="417" spans="1:13">
      <c r="A417" s="2"/>
    </row>
    <row r="418" spans="1:13">
      <c r="G418" s="1"/>
    </row>
    <row r="419" spans="1:13">
      <c r="A419" s="2"/>
      <c r="J419" s="2"/>
      <c r="K419" s="2"/>
      <c r="M419" s="2"/>
    </row>
    <row r="420" spans="1:13">
      <c r="A420" s="3"/>
      <c r="H420" s="2"/>
      <c r="I420" s="2"/>
      <c r="J420" s="2"/>
      <c r="K420" s="2"/>
    </row>
    <row r="424" spans="1:13">
      <c r="H424" s="2"/>
      <c r="I424" s="2"/>
    </row>
    <row r="426" spans="1:13">
      <c r="H426" s="2"/>
      <c r="I426" s="2"/>
      <c r="J426" s="2"/>
      <c r="K426" s="2"/>
    </row>
    <row r="428" spans="1:13">
      <c r="A428" s="3"/>
      <c r="H428" s="2"/>
      <c r="I428" s="2"/>
    </row>
    <row r="429" spans="1:13">
      <c r="M429" s="2"/>
    </row>
    <row r="430" spans="1:13">
      <c r="A430" s="2"/>
    </row>
    <row r="432" spans="1:13">
      <c r="A432" s="2"/>
    </row>
    <row r="433" spans="1:14">
      <c r="M433" s="2"/>
    </row>
    <row r="434" spans="1:14">
      <c r="A434" s="2"/>
    </row>
    <row r="435" spans="1:14">
      <c r="A435" s="2"/>
    </row>
    <row r="436" spans="1:14">
      <c r="A436" s="2"/>
    </row>
    <row r="437" spans="1:14">
      <c r="A437" s="2"/>
      <c r="N437" s="2"/>
    </row>
    <row r="438" spans="1:14">
      <c r="A438" s="3"/>
      <c r="H438" s="2"/>
      <c r="I438" s="2"/>
      <c r="J438" s="2"/>
      <c r="K438" s="2"/>
    </row>
    <row r="439" spans="1:14">
      <c r="H439" s="2"/>
      <c r="I439" s="2"/>
      <c r="J439" s="2"/>
      <c r="K439" s="2"/>
    </row>
    <row r="440" spans="1:14" ht="17">
      <c r="A440" s="2"/>
      <c r="D440" s="16"/>
      <c r="G440" s="18"/>
    </row>
    <row r="441" spans="1:14">
      <c r="A441" s="2"/>
      <c r="H441" s="2"/>
      <c r="I441" s="2"/>
      <c r="J441" s="2"/>
      <c r="K441" s="2"/>
    </row>
    <row r="442" spans="1:14">
      <c r="A442" s="2"/>
      <c r="J442" s="2"/>
      <c r="K442" s="2"/>
    </row>
    <row r="443" spans="1:14" s="2" customFormat="1">
      <c r="B443"/>
      <c r="C443"/>
      <c r="D443" s="13"/>
      <c r="E443"/>
      <c r="F443"/>
      <c r="L443"/>
      <c r="M443"/>
      <c r="N443"/>
    </row>
    <row r="444" spans="1:14">
      <c r="H444" s="2"/>
      <c r="I444" s="2"/>
      <c r="J444" s="2"/>
      <c r="K444" s="2"/>
      <c r="L444" s="2"/>
      <c r="M444" s="2"/>
    </row>
    <row r="446" spans="1:14" ht="17">
      <c r="A446" s="2"/>
      <c r="C446" s="9"/>
      <c r="D446" s="16"/>
      <c r="G446" s="18"/>
    </row>
    <row r="447" spans="1:14">
      <c r="A447" s="2"/>
    </row>
    <row r="450" spans="1:11">
      <c r="A450" s="2"/>
    </row>
    <row r="451" spans="1:11">
      <c r="A451" s="3"/>
      <c r="H451" s="2"/>
      <c r="I451" s="2"/>
    </row>
    <row r="452" spans="1:11">
      <c r="A452" s="2"/>
      <c r="C452" s="7"/>
      <c r="E452" s="8"/>
    </row>
    <row r="453" spans="1:11">
      <c r="A453" s="2"/>
    </row>
    <row r="454" spans="1:11">
      <c r="A454" s="2"/>
    </row>
    <row r="456" spans="1:11" ht="17">
      <c r="A456" s="2"/>
      <c r="C456" s="9"/>
      <c r="D456" s="16"/>
      <c r="G456" s="18"/>
    </row>
    <row r="457" spans="1:11">
      <c r="A457" s="2"/>
      <c r="H457" s="2"/>
      <c r="I457" s="2"/>
      <c r="J457" s="2"/>
      <c r="K457" s="2"/>
    </row>
    <row r="458" spans="1:11">
      <c r="A458" s="2"/>
      <c r="H458" s="2"/>
      <c r="I458" s="2"/>
      <c r="J458" s="2"/>
      <c r="K458" s="2"/>
    </row>
    <row r="459" spans="1:11">
      <c r="A459" s="2"/>
    </row>
    <row r="460" spans="1:11">
      <c r="A460" s="2"/>
      <c r="H460" s="2"/>
      <c r="I460" s="2"/>
      <c r="J460" s="2"/>
      <c r="K460" s="2"/>
    </row>
    <row r="461" spans="1:11">
      <c r="A461" s="2"/>
      <c r="H461" s="2"/>
      <c r="I461" s="2"/>
      <c r="J461" s="2"/>
      <c r="K461" s="2"/>
    </row>
    <row r="463" spans="1:11">
      <c r="A463" s="2"/>
    </row>
    <row r="464" spans="1:11">
      <c r="A464" s="2"/>
    </row>
    <row r="465" spans="1:14">
      <c r="A465" s="2"/>
    </row>
    <row r="466" spans="1:14">
      <c r="A466" s="2"/>
    </row>
    <row r="467" spans="1:14">
      <c r="A467" s="2"/>
    </row>
    <row r="468" spans="1:14">
      <c r="A468" s="2"/>
    </row>
    <row r="469" spans="1:14">
      <c r="A469" s="2"/>
      <c r="B469" s="2"/>
      <c r="C469" s="2"/>
      <c r="D469" s="14"/>
      <c r="E469" s="2"/>
      <c r="F469" s="2"/>
      <c r="H469" s="2"/>
      <c r="I469" s="2"/>
      <c r="J469" s="2"/>
      <c r="K469" s="2"/>
      <c r="L469" s="2"/>
      <c r="M469" s="2"/>
    </row>
    <row r="470" spans="1:14">
      <c r="A470" s="2"/>
    </row>
    <row r="471" spans="1:14">
      <c r="A471" s="2"/>
      <c r="B471" s="2"/>
      <c r="C471" s="2"/>
      <c r="D471" s="14"/>
      <c r="E471" s="2"/>
      <c r="F471" s="2"/>
      <c r="H471" s="2"/>
      <c r="I471" s="2"/>
      <c r="J471" s="2"/>
      <c r="K471" s="2"/>
      <c r="L471" s="2"/>
      <c r="M471" s="2"/>
      <c r="N471" s="2"/>
    </row>
    <row r="472" spans="1:14">
      <c r="A472" s="2"/>
    </row>
    <row r="473" spans="1:14">
      <c r="A473" s="2"/>
    </row>
    <row r="475" spans="1:14">
      <c r="A475" s="2"/>
    </row>
    <row r="476" spans="1:14">
      <c r="A476" s="2"/>
      <c r="B476" s="2"/>
      <c r="C476" s="6"/>
      <c r="D476" s="14"/>
      <c r="F476" s="2"/>
      <c r="H476" s="2"/>
      <c r="I476" s="2"/>
      <c r="J476" s="2"/>
      <c r="K476" s="2"/>
      <c r="L476" s="2"/>
      <c r="M476" s="2"/>
    </row>
    <row r="477" spans="1:14">
      <c r="F477" s="2"/>
    </row>
    <row r="478" spans="1:14">
      <c r="A478" s="2"/>
    </row>
    <row r="479" spans="1:14">
      <c r="A479" s="2"/>
      <c r="H479" s="2"/>
      <c r="I479" s="2"/>
    </row>
    <row r="480" spans="1:14">
      <c r="A480" s="2"/>
    </row>
    <row r="481" spans="1:11">
      <c r="A481" s="2"/>
    </row>
    <row r="483" spans="1:11">
      <c r="A483" s="2"/>
    </row>
    <row r="484" spans="1:11">
      <c r="A484" s="2"/>
    </row>
    <row r="485" spans="1:11">
      <c r="A485" s="2"/>
    </row>
    <row r="486" spans="1:11">
      <c r="A486" s="2"/>
    </row>
    <row r="487" spans="1:11">
      <c r="A487" s="2"/>
    </row>
    <row r="488" spans="1:11">
      <c r="A488" s="2"/>
      <c r="F488" s="2"/>
    </row>
    <row r="489" spans="1:11">
      <c r="A489" s="2"/>
    </row>
    <row r="490" spans="1:11">
      <c r="A490" s="2"/>
    </row>
    <row r="491" spans="1:11">
      <c r="A491" s="2"/>
    </row>
    <row r="492" spans="1:11">
      <c r="A492" s="2"/>
    </row>
    <row r="493" spans="1:11">
      <c r="A493" s="2"/>
      <c r="F493" s="2"/>
    </row>
    <row r="494" spans="1:11">
      <c r="A494" s="3"/>
      <c r="J494" s="2"/>
      <c r="K494" s="2"/>
    </row>
    <row r="495" spans="1:11">
      <c r="A495" s="2"/>
    </row>
    <row r="496" spans="1: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9">
      <c r="A513" s="2"/>
      <c r="H513" s="2"/>
      <c r="I513" s="2"/>
    </row>
    <row r="514" spans="1:9">
      <c r="A514" s="2"/>
      <c r="F514" s="5"/>
    </row>
    <row r="515" spans="1:9">
      <c r="A515" s="2"/>
      <c r="H515" s="2"/>
      <c r="I515" s="2"/>
    </row>
    <row r="516" spans="1:9">
      <c r="A516" s="2"/>
    </row>
    <row r="517" spans="1:9">
      <c r="A517" s="2"/>
    </row>
    <row r="518" spans="1:9">
      <c r="F518" s="2"/>
    </row>
    <row r="519" spans="1:9">
      <c r="A519" s="2"/>
    </row>
    <row r="520" spans="1:9">
      <c r="A520" s="2"/>
    </row>
    <row r="521" spans="1:9">
      <c r="A521" s="2"/>
    </row>
    <row r="522" spans="1:9">
      <c r="A522" s="2"/>
    </row>
    <row r="523" spans="1:9">
      <c r="A523" s="2"/>
      <c r="E523" s="8"/>
    </row>
    <row r="530" spans="1:13">
      <c r="F530" s="2"/>
    </row>
    <row r="532" spans="1:13">
      <c r="F532" s="2"/>
    </row>
    <row r="533" spans="1:13">
      <c r="A533" s="3"/>
      <c r="H533" s="2"/>
      <c r="I533" s="2"/>
      <c r="J533" s="2"/>
      <c r="K533" s="2"/>
    </row>
    <row r="534" spans="1:13">
      <c r="F534" s="2"/>
    </row>
    <row r="535" spans="1:13">
      <c r="A535" s="2"/>
    </row>
    <row r="536" spans="1:13">
      <c r="A536" s="2"/>
    </row>
    <row r="537" spans="1:13">
      <c r="A537" s="2"/>
    </row>
    <row r="538" spans="1:13">
      <c r="A538" s="2"/>
      <c r="J538" s="2"/>
      <c r="K538" s="2"/>
      <c r="M538" s="2"/>
    </row>
    <row r="539" spans="1:13">
      <c r="A539" s="2"/>
      <c r="J539" s="2"/>
      <c r="K539" s="2"/>
      <c r="M539" s="2"/>
    </row>
    <row r="540" spans="1:13">
      <c r="A540" s="2"/>
      <c r="J540" s="2"/>
      <c r="K540" s="2"/>
      <c r="M540" s="2"/>
    </row>
    <row r="541" spans="1:13">
      <c r="A541" s="2"/>
    </row>
    <row r="543" spans="1:13">
      <c r="A543" s="2"/>
    </row>
    <row r="544" spans="1:13">
      <c r="A544" s="2"/>
    </row>
    <row r="545" spans="1:13">
      <c r="A545" s="2"/>
    </row>
    <row r="546" spans="1:13">
      <c r="A546" s="2"/>
      <c r="B546" s="2"/>
      <c r="C546" s="2"/>
      <c r="D546" s="14"/>
      <c r="F546" s="2"/>
      <c r="G546" s="1"/>
      <c r="H546" s="2"/>
      <c r="I546" s="2"/>
      <c r="J546" s="2"/>
      <c r="K546" s="2"/>
      <c r="L546" s="2"/>
      <c r="M546" s="2"/>
    </row>
    <row r="547" spans="1:13">
      <c r="A547" s="2"/>
    </row>
    <row r="548" spans="1:13">
      <c r="A548" s="2"/>
    </row>
    <row r="549" spans="1:13">
      <c r="A549" s="2"/>
    </row>
    <row r="550" spans="1:13">
      <c r="F550" s="2"/>
    </row>
    <row r="551" spans="1:13">
      <c r="F551" s="2"/>
    </row>
    <row r="552" spans="1:13">
      <c r="A552" s="2"/>
    </row>
    <row r="553" spans="1:13">
      <c r="A553" s="2"/>
    </row>
    <row r="554" spans="1:13">
      <c r="A554" s="2"/>
    </row>
    <row r="555" spans="1:13">
      <c r="A555" s="2"/>
    </row>
    <row r="556" spans="1:13">
      <c r="A556" s="2"/>
      <c r="B556" s="2"/>
      <c r="C556" s="2"/>
      <c r="D556" s="14"/>
      <c r="F556" s="2"/>
      <c r="H556" s="2"/>
      <c r="I556" s="2"/>
      <c r="J556" s="2"/>
      <c r="K556" s="2"/>
      <c r="L556" s="2"/>
      <c r="M556" s="2"/>
    </row>
    <row r="557" spans="1:13">
      <c r="A557" s="2"/>
    </row>
    <row r="558" spans="1:13">
      <c r="A558" s="2"/>
      <c r="J558" s="2"/>
      <c r="K558" s="2"/>
      <c r="M558" s="2"/>
    </row>
    <row r="559" spans="1:13">
      <c r="A559" s="2"/>
    </row>
    <row r="560" spans="1:13">
      <c r="A560" s="2"/>
    </row>
    <row r="562" spans="1:14">
      <c r="A562" s="2"/>
    </row>
    <row r="563" spans="1:14">
      <c r="A563" s="2"/>
      <c r="J563" s="2"/>
      <c r="K563" s="2"/>
      <c r="M563" s="2"/>
    </row>
    <row r="564" spans="1:14">
      <c r="A564" s="2"/>
    </row>
    <row r="565" spans="1:14">
      <c r="A565" s="2"/>
      <c r="J565" s="2"/>
      <c r="K565" s="2"/>
      <c r="M565" s="2"/>
    </row>
    <row r="566" spans="1:14">
      <c r="F566" s="2"/>
    </row>
    <row r="568" spans="1:14">
      <c r="A568" s="2"/>
      <c r="J568" s="2"/>
      <c r="K568" s="2"/>
      <c r="M568" s="2"/>
    </row>
    <row r="569" spans="1:14">
      <c r="N569" s="2"/>
    </row>
    <row r="571" spans="1:14">
      <c r="A571" s="2"/>
    </row>
    <row r="573" spans="1:14">
      <c r="A573" s="2"/>
    </row>
    <row r="574" spans="1:14">
      <c r="A574" s="2"/>
    </row>
    <row r="575" spans="1:14">
      <c r="A575" s="2"/>
    </row>
    <row r="576" spans="1:14">
      <c r="A576" s="2"/>
    </row>
    <row r="577" spans="1:14">
      <c r="A577" s="2"/>
    </row>
    <row r="578" spans="1:14">
      <c r="A578" s="2"/>
    </row>
    <row r="579" spans="1:14">
      <c r="A579" s="2"/>
    </row>
    <row r="580" spans="1:14">
      <c r="A580" s="2"/>
      <c r="N580" s="2"/>
    </row>
    <row r="581" spans="1:14">
      <c r="A581" s="2"/>
    </row>
    <row r="582" spans="1:14">
      <c r="A582" s="2"/>
      <c r="J582" s="2"/>
      <c r="K582" s="2"/>
    </row>
    <row r="583" spans="1:14">
      <c r="A583" s="2"/>
    </row>
    <row r="584" spans="1:14">
      <c r="A584" s="2"/>
    </row>
    <row r="586" spans="1:14">
      <c r="A586" s="2"/>
      <c r="J586" s="2"/>
      <c r="K586" s="2"/>
    </row>
    <row r="587" spans="1:14">
      <c r="A587" s="2"/>
    </row>
    <row r="588" spans="1:14">
      <c r="A588" s="2"/>
    </row>
    <row r="589" spans="1:14">
      <c r="A589" s="2"/>
    </row>
    <row r="590" spans="1:14">
      <c r="A590" s="2"/>
    </row>
    <row r="591" spans="1:14">
      <c r="A591" s="2"/>
      <c r="E591" s="8"/>
    </row>
    <row r="592" spans="1:14">
      <c r="A592" s="2"/>
      <c r="H592" s="2"/>
      <c r="I592" s="2"/>
    </row>
    <row r="593" spans="1:13">
      <c r="A593" s="2"/>
      <c r="H593" s="2"/>
      <c r="I593" s="2"/>
      <c r="J593" s="2"/>
      <c r="K593" s="2"/>
    </row>
    <row r="597" spans="1:13">
      <c r="A597" s="2"/>
    </row>
    <row r="598" spans="1:13">
      <c r="H598" s="2"/>
      <c r="I598" s="2"/>
      <c r="J598" s="2"/>
      <c r="K598" s="2"/>
    </row>
    <row r="599" spans="1:13">
      <c r="A599" s="2"/>
      <c r="J599" s="2"/>
      <c r="K599" s="2"/>
    </row>
    <row r="600" spans="1:13">
      <c r="A600" s="2"/>
      <c r="F600" s="2"/>
      <c r="J600" s="2"/>
      <c r="K600" s="2"/>
      <c r="M600" s="2"/>
    </row>
    <row r="601" spans="1:13">
      <c r="A601" s="2"/>
    </row>
    <row r="602" spans="1:13">
      <c r="A602" s="2"/>
    </row>
    <row r="603" spans="1:13">
      <c r="F603" s="2"/>
    </row>
    <row r="604" spans="1:13">
      <c r="A604" s="2"/>
      <c r="E604" s="8"/>
    </row>
    <row r="605" spans="1:13">
      <c r="A605" s="2"/>
    </row>
    <row r="606" spans="1:13">
      <c r="A606" s="2"/>
      <c r="J606" s="2"/>
      <c r="K606" s="2"/>
      <c r="M606" s="2"/>
    </row>
    <row r="607" spans="1:13">
      <c r="A607" s="2"/>
      <c r="J607" s="2"/>
      <c r="K607" s="2"/>
    </row>
    <row r="608" spans="1:13">
      <c r="A608" s="2"/>
      <c r="J608" s="2"/>
      <c r="K608" s="2"/>
    </row>
    <row r="609" spans="1:14">
      <c r="A609" s="2"/>
      <c r="J609" s="2"/>
      <c r="K609" s="2"/>
    </row>
    <row r="610" spans="1:14">
      <c r="A610" s="3"/>
      <c r="H610" s="2"/>
      <c r="I610" s="2"/>
      <c r="J610" s="2"/>
      <c r="K610" s="2"/>
      <c r="M610" s="2"/>
    </row>
    <row r="611" spans="1:14">
      <c r="H611" s="2"/>
      <c r="I611" s="2"/>
      <c r="J611" s="2"/>
      <c r="K611" s="2"/>
    </row>
    <row r="612" spans="1:14">
      <c r="A612" s="2"/>
      <c r="F612" s="2"/>
    </row>
    <row r="613" spans="1:14">
      <c r="A613" s="2"/>
      <c r="H613" s="2"/>
      <c r="I613" s="2"/>
      <c r="J613" s="2"/>
      <c r="K613" s="2"/>
      <c r="M613" s="2"/>
    </row>
    <row r="614" spans="1:14">
      <c r="A614" s="3"/>
      <c r="H614" s="2"/>
      <c r="I614" s="2"/>
      <c r="M614" s="2"/>
    </row>
    <row r="615" spans="1:14">
      <c r="A615" s="2"/>
    </row>
    <row r="616" spans="1:14">
      <c r="A616" s="2"/>
    </row>
    <row r="617" spans="1:14">
      <c r="A617" s="2"/>
    </row>
    <row r="618" spans="1:14" s="2" customFormat="1">
      <c r="B618"/>
      <c r="C618"/>
      <c r="D618" s="13"/>
      <c r="E618"/>
      <c r="F618"/>
      <c r="H618"/>
      <c r="I618"/>
      <c r="J618"/>
      <c r="K618"/>
      <c r="L618"/>
      <c r="M618"/>
      <c r="N618"/>
    </row>
    <row r="619" spans="1:14" s="2" customFormat="1">
      <c r="B619"/>
      <c r="C619"/>
      <c r="D619" s="13"/>
      <c r="E619"/>
      <c r="F619"/>
      <c r="H619"/>
      <c r="I619"/>
      <c r="J619"/>
      <c r="K619"/>
      <c r="L619"/>
      <c r="M619"/>
      <c r="N619"/>
    </row>
    <row r="620" spans="1:14">
      <c r="A620" s="2"/>
    </row>
    <row r="621" spans="1:14">
      <c r="A621" s="2"/>
    </row>
    <row r="622" spans="1:14">
      <c r="A622" s="2"/>
    </row>
    <row r="623" spans="1:14">
      <c r="A623" s="2"/>
    </row>
    <row r="624" spans="1:14">
      <c r="A624" s="2"/>
    </row>
    <row r="625" spans="1:14">
      <c r="A625" s="2"/>
    </row>
    <row r="626" spans="1:14">
      <c r="A626" s="2"/>
    </row>
    <row r="627" spans="1:14">
      <c r="A627" s="2"/>
    </row>
    <row r="628" spans="1:14">
      <c r="A628" s="2"/>
    </row>
    <row r="629" spans="1:14">
      <c r="A629" s="2"/>
    </row>
    <row r="630" spans="1:14">
      <c r="A630" s="2"/>
      <c r="H630" s="2"/>
      <c r="I630" s="2"/>
    </row>
    <row r="631" spans="1:14">
      <c r="H631" s="2"/>
      <c r="I631" s="2"/>
      <c r="J631" s="2"/>
      <c r="K631" s="2"/>
    </row>
    <row r="633" spans="1:14">
      <c r="A633" s="2"/>
      <c r="C633" s="7"/>
      <c r="D633" s="17"/>
      <c r="E633" s="8"/>
    </row>
    <row r="634" spans="1:14">
      <c r="A634" s="2"/>
    </row>
    <row r="635" spans="1:14">
      <c r="H635" s="2"/>
      <c r="I635" s="2"/>
      <c r="J635" s="2"/>
      <c r="K635" s="2"/>
    </row>
    <row r="636" spans="1:14">
      <c r="A636" s="2"/>
    </row>
    <row r="637" spans="1:14">
      <c r="A637" s="2"/>
    </row>
    <row r="638" spans="1:14">
      <c r="A638" s="2"/>
      <c r="N638" s="2"/>
    </row>
    <row r="639" spans="1:14">
      <c r="A639" s="2"/>
    </row>
    <row r="640" spans="1:14">
      <c r="A640" s="2"/>
    </row>
    <row r="641" spans="1:14">
      <c r="A641" s="2"/>
    </row>
    <row r="645" spans="1:14">
      <c r="A645" s="2"/>
      <c r="J645" s="2"/>
      <c r="K645" s="2"/>
      <c r="M645" s="2"/>
    </row>
    <row r="647" spans="1:14">
      <c r="A647" s="2"/>
    </row>
    <row r="649" spans="1:14">
      <c r="A649" s="2"/>
    </row>
    <row r="650" spans="1:14">
      <c r="A650" s="2"/>
    </row>
    <row r="651" spans="1:14">
      <c r="A651" s="3"/>
      <c r="H651" s="2"/>
      <c r="I651" s="2"/>
      <c r="J651" s="2"/>
      <c r="K651" s="2"/>
      <c r="M651" s="2"/>
    </row>
    <row r="652" spans="1:14" s="2" customFormat="1">
      <c r="B652"/>
      <c r="C652"/>
      <c r="D652" s="13"/>
      <c r="E652"/>
      <c r="F652"/>
      <c r="H652"/>
      <c r="I652"/>
      <c r="J652"/>
      <c r="K652"/>
      <c r="L652"/>
      <c r="M652"/>
      <c r="N652"/>
    </row>
    <row r="653" spans="1:14">
      <c r="A653" s="3"/>
      <c r="J653" s="2"/>
      <c r="K653" s="2"/>
    </row>
    <row r="655" spans="1:14">
      <c r="A655" s="3"/>
      <c r="H655" s="2"/>
      <c r="I655" s="2"/>
      <c r="J655" s="2"/>
      <c r="K655" s="2"/>
      <c r="M655" s="2"/>
    </row>
    <row r="657" spans="1:14">
      <c r="A657" s="2"/>
      <c r="H657" s="2"/>
      <c r="I657" s="2"/>
      <c r="J657" s="2"/>
      <c r="K657" s="2"/>
    </row>
    <row r="660" spans="1:14">
      <c r="A660" s="3"/>
      <c r="H660" s="2"/>
      <c r="I660" s="2"/>
      <c r="J660" s="2"/>
      <c r="K660" s="2"/>
      <c r="M660" s="2"/>
    </row>
    <row r="661" spans="1:14">
      <c r="A661" s="2"/>
    </row>
    <row r="662" spans="1:14">
      <c r="A662" s="3"/>
      <c r="J662" s="2"/>
      <c r="K662" s="2"/>
    </row>
    <row r="663" spans="1:14">
      <c r="A663" s="3"/>
      <c r="H663" s="2"/>
      <c r="I663" s="2"/>
      <c r="J663" s="2"/>
      <c r="K663" s="2"/>
    </row>
    <row r="665" spans="1:14">
      <c r="A665" s="2"/>
      <c r="H665" s="2"/>
      <c r="I665" s="2"/>
      <c r="N665" s="2"/>
    </row>
    <row r="666" spans="1:14">
      <c r="A666" s="2"/>
      <c r="H666" s="2"/>
      <c r="I666" s="2"/>
      <c r="J666" s="2"/>
      <c r="K666" s="2"/>
    </row>
    <row r="667" spans="1:14">
      <c r="A667" s="2"/>
    </row>
    <row r="668" spans="1:14">
      <c r="A668" s="2"/>
      <c r="H668" s="2"/>
      <c r="I668" s="2"/>
    </row>
    <row r="669" spans="1:14">
      <c r="H669" s="2"/>
      <c r="I669" s="2"/>
      <c r="J669" s="2"/>
      <c r="K669" s="2"/>
    </row>
    <row r="670" spans="1:14">
      <c r="A670" s="2"/>
    </row>
    <row r="671" spans="1:14">
      <c r="A671" s="4"/>
      <c r="J671" s="2"/>
      <c r="K671" s="2"/>
    </row>
    <row r="672" spans="1:14">
      <c r="H672" s="2"/>
      <c r="I672" s="2"/>
      <c r="J672" s="2"/>
      <c r="K672" s="2"/>
    </row>
    <row r="673" spans="1:11">
      <c r="H673" s="2"/>
      <c r="I673" s="2"/>
      <c r="J673" s="2"/>
      <c r="K673" s="2"/>
    </row>
    <row r="674" spans="1:11">
      <c r="A674" s="3"/>
      <c r="H674" s="2"/>
      <c r="I674" s="2"/>
      <c r="J674" s="2"/>
      <c r="K674" s="2"/>
    </row>
    <row r="675" spans="1:11">
      <c r="A675" s="2"/>
    </row>
    <row r="676" spans="1:11">
      <c r="A676" s="3"/>
      <c r="H676" s="2"/>
      <c r="I676" s="2"/>
      <c r="J676" s="2"/>
      <c r="K676" s="2"/>
    </row>
    <row r="677" spans="1:11">
      <c r="A677" s="2"/>
    </row>
    <row r="678" spans="1:11">
      <c r="A678" s="2"/>
      <c r="H678" s="2"/>
      <c r="I678" s="2"/>
    </row>
    <row r="679" spans="1:11">
      <c r="A679" s="2"/>
    </row>
    <row r="680" spans="1:11">
      <c r="A680" s="2"/>
    </row>
    <row r="681" spans="1:11">
      <c r="A681" s="2"/>
    </row>
    <row r="682" spans="1:11">
      <c r="A682" s="2"/>
    </row>
    <row r="683" spans="1:11">
      <c r="A683" s="2"/>
    </row>
    <row r="684" spans="1:11">
      <c r="A684" s="2"/>
    </row>
    <row r="685" spans="1:11">
      <c r="A685" s="2"/>
      <c r="H685" s="2"/>
      <c r="I685" s="2"/>
      <c r="J685" s="2"/>
      <c r="K685" s="2"/>
    </row>
    <row r="686" spans="1:11">
      <c r="A686" s="3"/>
      <c r="H686" s="2"/>
      <c r="I686" s="2"/>
    </row>
    <row r="687" spans="1:11">
      <c r="A687" s="2"/>
    </row>
    <row r="690" spans="1:13">
      <c r="A690" s="2"/>
    </row>
    <row r="691" spans="1:13">
      <c r="A691" s="3"/>
      <c r="F691" s="2"/>
      <c r="H691" s="2"/>
      <c r="I691" s="2"/>
    </row>
    <row r="692" spans="1:13">
      <c r="A692" s="2"/>
    </row>
    <row r="693" spans="1:13">
      <c r="A693" s="2"/>
    </row>
    <row r="694" spans="1:13">
      <c r="A694" s="2"/>
    </row>
    <row r="695" spans="1:13">
      <c r="A695" s="2"/>
    </row>
    <row r="696" spans="1:13">
      <c r="A696" s="3"/>
      <c r="M696" s="2"/>
    </row>
    <row r="697" spans="1:13">
      <c r="A697" s="2"/>
      <c r="J697" s="2"/>
      <c r="K697" s="2"/>
    </row>
    <row r="698" spans="1:13">
      <c r="A698" s="2"/>
      <c r="J698" s="2"/>
      <c r="K698" s="2"/>
    </row>
    <row r="699" spans="1:13">
      <c r="H699" s="2"/>
      <c r="I699" s="2"/>
      <c r="J699" s="2"/>
      <c r="K699" s="2"/>
      <c r="M699" s="2"/>
    </row>
    <row r="700" spans="1:13">
      <c r="A700" s="3"/>
      <c r="J700" s="2"/>
      <c r="K700" s="2"/>
    </row>
    <row r="701" spans="1:13">
      <c r="A701" s="3"/>
      <c r="H701" s="2"/>
      <c r="I701" s="2"/>
      <c r="J701" s="2"/>
      <c r="K701" s="2"/>
    </row>
    <row r="702" spans="1:13">
      <c r="A702" s="3"/>
      <c r="H702" s="2"/>
      <c r="I702" s="2"/>
      <c r="J702" s="2"/>
      <c r="K702" s="2"/>
    </row>
    <row r="704" spans="1:13">
      <c r="J704" s="2"/>
      <c r="K704" s="2"/>
    </row>
    <row r="705" spans="1:14">
      <c r="A705" s="2"/>
      <c r="B705" s="2"/>
      <c r="C705" s="2"/>
      <c r="D705" s="14"/>
      <c r="F705" s="2"/>
      <c r="H705" s="2"/>
      <c r="I705" s="2"/>
      <c r="J705" s="2"/>
      <c r="K705" s="2"/>
      <c r="L705" s="2"/>
      <c r="M705" s="2"/>
    </row>
    <row r="706" spans="1:14">
      <c r="A706" s="2"/>
      <c r="B706" s="2"/>
      <c r="C706" s="2"/>
      <c r="D706" s="14"/>
      <c r="F706" s="2"/>
      <c r="H706" s="2"/>
      <c r="I706" s="2"/>
      <c r="J706" s="2"/>
      <c r="K706" s="2"/>
      <c r="L706" s="2"/>
      <c r="M706" s="2"/>
    </row>
    <row r="708" spans="1:14">
      <c r="J708" s="2"/>
      <c r="K708" s="2"/>
    </row>
    <row r="709" spans="1:14">
      <c r="A709" s="3"/>
      <c r="J709" s="2"/>
      <c r="K709" s="2"/>
      <c r="M709" s="2"/>
    </row>
    <row r="710" spans="1:14">
      <c r="A710" s="3"/>
      <c r="H710" s="2"/>
      <c r="I710" s="2"/>
      <c r="J710" s="2"/>
      <c r="K710" s="2"/>
      <c r="M710" s="2"/>
    </row>
    <row r="713" spans="1:14" s="2" customFormat="1">
      <c r="B713"/>
      <c r="C713"/>
      <c r="D713" s="13"/>
      <c r="E713"/>
      <c r="F713"/>
      <c r="H713"/>
      <c r="I713"/>
      <c r="J713"/>
      <c r="K713"/>
      <c r="L713"/>
      <c r="M713"/>
      <c r="N713"/>
    </row>
    <row r="714" spans="1:14" s="2" customFormat="1">
      <c r="A714"/>
      <c r="B714"/>
      <c r="C714"/>
      <c r="D714" s="13"/>
      <c r="E714"/>
      <c r="F714"/>
      <c r="H714"/>
      <c r="I714"/>
      <c r="J714"/>
      <c r="K714"/>
      <c r="L714"/>
      <c r="M714"/>
      <c r="N714"/>
    </row>
    <row r="715" spans="1:14">
      <c r="A715" s="3"/>
      <c r="M715" s="2"/>
    </row>
    <row r="716" spans="1:14">
      <c r="A716" s="3"/>
      <c r="H716" s="2"/>
      <c r="I716" s="2"/>
    </row>
    <row r="717" spans="1:14">
      <c r="H717" s="2"/>
      <c r="I717" s="2"/>
      <c r="J717" s="2"/>
      <c r="K717" s="2"/>
    </row>
    <row r="719" spans="1:14">
      <c r="A719" s="2"/>
    </row>
    <row r="720" spans="1:14">
      <c r="A720" s="3"/>
      <c r="H720" s="2"/>
      <c r="I720" s="2"/>
      <c r="J720" s="2"/>
      <c r="K720" s="2"/>
    </row>
    <row r="721" spans="1:14">
      <c r="A721" s="2"/>
      <c r="H721" s="2"/>
      <c r="I721" s="2"/>
    </row>
    <row r="722" spans="1:14">
      <c r="A722" s="2"/>
      <c r="J722" s="2"/>
      <c r="K722" s="2"/>
      <c r="L722" s="2"/>
      <c r="M722" s="2"/>
      <c r="N722" s="2"/>
    </row>
    <row r="723" spans="1:14">
      <c r="A723" s="3"/>
      <c r="J723" s="2"/>
      <c r="K723" s="2"/>
      <c r="M723" s="2"/>
    </row>
    <row r="724" spans="1:14">
      <c r="J724" s="2"/>
      <c r="K724" s="2"/>
    </row>
    <row r="726" spans="1:14">
      <c r="H726" s="2"/>
      <c r="I726" s="2"/>
      <c r="J726" s="2"/>
      <c r="K726" s="2"/>
      <c r="M726" s="2"/>
    </row>
    <row r="727" spans="1:14">
      <c r="A727" s="3"/>
    </row>
    <row r="728" spans="1:14">
      <c r="A728" s="2"/>
    </row>
    <row r="735" spans="1:14">
      <c r="A735" s="3"/>
      <c r="H735" s="2"/>
      <c r="I735" s="2"/>
      <c r="M735" s="2"/>
    </row>
    <row r="736" spans="1:14">
      <c r="A736" s="3"/>
      <c r="H736" s="2"/>
      <c r="I736" s="2"/>
      <c r="M736" s="2"/>
    </row>
    <row r="737" spans="1:14">
      <c r="A737" s="2"/>
    </row>
    <row r="738" spans="1:14">
      <c r="A738" s="2"/>
    </row>
    <row r="739" spans="1:14">
      <c r="H739" s="2"/>
      <c r="I739" s="2"/>
      <c r="J739" s="2"/>
      <c r="K739" s="2"/>
      <c r="L739" s="2"/>
      <c r="M739" s="2"/>
    </row>
    <row r="740" spans="1:14">
      <c r="A740" s="2"/>
      <c r="J740" s="2"/>
      <c r="K740" s="2"/>
    </row>
    <row r="742" spans="1:14">
      <c r="A742" s="3"/>
      <c r="H742" s="2"/>
      <c r="I742" s="2"/>
      <c r="J742" s="2"/>
      <c r="K742" s="2"/>
      <c r="M742" s="2"/>
    </row>
    <row r="744" spans="1:14">
      <c r="N744" s="2"/>
    </row>
    <row r="745" spans="1:14">
      <c r="A745" s="3"/>
      <c r="H745" s="2"/>
      <c r="I745" s="2"/>
    </row>
    <row r="746" spans="1:14">
      <c r="A746" s="3"/>
      <c r="H746" s="2"/>
      <c r="I746" s="2"/>
      <c r="J746" s="2"/>
      <c r="K746" s="2"/>
    </row>
    <row r="747" spans="1:14">
      <c r="A747" s="4"/>
      <c r="J747" s="2"/>
      <c r="K747" s="2"/>
    </row>
    <row r="748" spans="1:14">
      <c r="A748" s="3"/>
      <c r="H748" s="2"/>
      <c r="I748" s="2"/>
      <c r="J748" s="2"/>
      <c r="K748" s="2"/>
    </row>
    <row r="749" spans="1:14">
      <c r="G749" s="3"/>
      <c r="J749" s="2"/>
      <c r="K749" s="2"/>
      <c r="L749" s="2"/>
    </row>
    <row r="750" spans="1:14">
      <c r="A750" s="2"/>
      <c r="H750" s="2"/>
      <c r="I750" s="2"/>
      <c r="J750" s="2"/>
      <c r="K750" s="2"/>
    </row>
    <row r="751" spans="1:14" s="2" customFormat="1">
      <c r="A751"/>
      <c r="B751"/>
      <c r="C751"/>
      <c r="D751" s="13"/>
      <c r="E751"/>
      <c r="F751"/>
      <c r="L751"/>
      <c r="M751"/>
      <c r="N751"/>
    </row>
    <row r="752" spans="1:14">
      <c r="H752" s="2"/>
      <c r="I752" s="2"/>
      <c r="J752" s="2"/>
      <c r="K752" s="2"/>
    </row>
    <row r="753" spans="1:14">
      <c r="H753" s="2"/>
      <c r="I753" s="2"/>
      <c r="J753" s="2"/>
      <c r="K753" s="2"/>
    </row>
    <row r="754" spans="1:14">
      <c r="H754" s="2"/>
      <c r="I754" s="2"/>
      <c r="J754" s="2"/>
      <c r="K754" s="2"/>
    </row>
    <row r="755" spans="1:14">
      <c r="H755" s="2"/>
      <c r="I755" s="2"/>
      <c r="J755" s="2"/>
      <c r="K755" s="2"/>
      <c r="M755" s="2"/>
    </row>
    <row r="756" spans="1:14">
      <c r="A756" s="3"/>
    </row>
    <row r="757" spans="1:14">
      <c r="A757" s="3"/>
      <c r="H757" s="2"/>
      <c r="I757" s="2"/>
      <c r="J757" s="2"/>
      <c r="K757" s="2"/>
      <c r="M757" s="2"/>
    </row>
    <row r="758" spans="1:14" s="2" customFormat="1">
      <c r="A758" s="3"/>
      <c r="B758"/>
      <c r="C758"/>
      <c r="D758" s="13"/>
      <c r="E758"/>
      <c r="F758"/>
      <c r="H758"/>
      <c r="I758"/>
      <c r="J758"/>
      <c r="K758"/>
      <c r="L758"/>
      <c r="N758"/>
    </row>
    <row r="759" spans="1:14">
      <c r="A759" s="3"/>
      <c r="M759" s="2"/>
    </row>
    <row r="760" spans="1:14">
      <c r="A760" s="3"/>
      <c r="J760" s="2"/>
      <c r="K760" s="2"/>
      <c r="M760" s="2"/>
    </row>
    <row r="761" spans="1:14">
      <c r="A761" s="3"/>
      <c r="H761" s="2"/>
      <c r="I761" s="2"/>
      <c r="J761" s="2"/>
      <c r="K761" s="2"/>
    </row>
    <row r="762" spans="1:14">
      <c r="A762" s="3"/>
      <c r="H762" s="2"/>
      <c r="I762" s="2"/>
      <c r="J762" s="2"/>
      <c r="K762" s="2"/>
      <c r="M762" s="2"/>
    </row>
    <row r="763" spans="1:14">
      <c r="A763" s="3"/>
      <c r="H763" s="2"/>
      <c r="I763" s="2"/>
    </row>
    <row r="764" spans="1:14">
      <c r="A764" s="2"/>
      <c r="H764" s="2"/>
      <c r="I764" s="2"/>
    </row>
    <row r="765" spans="1:14">
      <c r="H765" s="2"/>
      <c r="I765" s="2"/>
      <c r="J765" s="2"/>
      <c r="K765" s="2"/>
      <c r="N765" s="2"/>
    </row>
    <row r="766" spans="1:14">
      <c r="A766" s="2"/>
      <c r="J766" s="2"/>
      <c r="K766" s="2"/>
      <c r="M766" s="2"/>
    </row>
    <row r="767" spans="1:14">
      <c r="A767" s="2"/>
      <c r="J767" s="2"/>
      <c r="K767" s="2"/>
      <c r="L767" s="2"/>
      <c r="M767" s="2"/>
    </row>
    <row r="768" spans="1:14">
      <c r="F768" s="2"/>
      <c r="J768" s="2"/>
      <c r="K768" s="2"/>
      <c r="M768" s="2"/>
    </row>
    <row r="769" spans="1:14">
      <c r="A769" s="3"/>
      <c r="H769" s="2"/>
      <c r="I769" s="2"/>
    </row>
    <row r="771" spans="1:14">
      <c r="J771" s="2"/>
      <c r="K771" s="2"/>
    </row>
    <row r="772" spans="1:14">
      <c r="F772" s="2"/>
      <c r="J772" s="2"/>
      <c r="K772" s="2"/>
      <c r="M772" s="2"/>
    </row>
    <row r="773" spans="1:14">
      <c r="A773" s="2"/>
      <c r="B773" s="2"/>
      <c r="C773" s="2"/>
      <c r="D773" s="14"/>
      <c r="F773" s="2"/>
      <c r="H773" s="2"/>
      <c r="I773" s="2"/>
      <c r="J773" s="2"/>
      <c r="K773" s="2"/>
      <c r="L773" s="2"/>
      <c r="M773" s="2"/>
    </row>
    <row r="774" spans="1:14">
      <c r="F774" s="2"/>
      <c r="J774" s="2"/>
      <c r="K774" s="2"/>
      <c r="M774" s="2"/>
    </row>
    <row r="775" spans="1:14">
      <c r="A775" s="2"/>
      <c r="J775" s="2"/>
      <c r="K775" s="2"/>
      <c r="M775" s="2"/>
    </row>
    <row r="776" spans="1:14">
      <c r="A776" s="2"/>
      <c r="J776" s="2"/>
      <c r="K776" s="2"/>
      <c r="M776" s="2"/>
    </row>
    <row r="777" spans="1:14">
      <c r="A777" s="2"/>
      <c r="J777" s="2"/>
      <c r="K777" s="2"/>
      <c r="M777" s="2"/>
    </row>
    <row r="778" spans="1:14">
      <c r="A778" s="2"/>
      <c r="J778" s="2"/>
      <c r="K778" s="2"/>
      <c r="M778" s="2"/>
    </row>
    <row r="779" spans="1:14">
      <c r="A779" s="2"/>
      <c r="J779" s="2"/>
      <c r="K779" s="2"/>
      <c r="M779" s="2"/>
    </row>
    <row r="781" spans="1:14">
      <c r="J781" s="2"/>
      <c r="K781" s="2"/>
      <c r="M781" s="2"/>
    </row>
    <row r="783" spans="1:14">
      <c r="J783" s="2"/>
      <c r="K783" s="2"/>
      <c r="M783" s="2"/>
    </row>
    <row r="784" spans="1:14">
      <c r="M784" s="2"/>
      <c r="N784" s="2"/>
    </row>
    <row r="786" spans="1:13">
      <c r="A786" s="2"/>
      <c r="H786" s="2"/>
      <c r="I786" s="2"/>
    </row>
    <row r="787" spans="1:13">
      <c r="F787" s="2"/>
      <c r="J787" s="2"/>
      <c r="K787" s="2"/>
      <c r="M787" s="2"/>
    </row>
    <row r="788" spans="1:13">
      <c r="H788" s="2"/>
      <c r="I788" s="2"/>
      <c r="J788" s="2"/>
      <c r="K788" s="2"/>
      <c r="L788" s="2"/>
      <c r="M788" s="2"/>
    </row>
    <row r="789" spans="1:13">
      <c r="A789" s="3"/>
      <c r="H789" s="2"/>
      <c r="I789" s="2"/>
    </row>
    <row r="790" spans="1:13">
      <c r="F790" s="2"/>
      <c r="J790" s="2"/>
      <c r="K790" s="2"/>
      <c r="M790" s="2"/>
    </row>
    <row r="791" spans="1:13">
      <c r="A791" s="3"/>
      <c r="H791" s="2"/>
      <c r="I791" s="2"/>
    </row>
    <row r="792" spans="1:13">
      <c r="A792" s="3"/>
      <c r="H792" s="2"/>
      <c r="I792" s="2"/>
    </row>
    <row r="793" spans="1:13">
      <c r="A793" s="3"/>
      <c r="H793" s="2"/>
      <c r="I793" s="2"/>
    </row>
    <row r="794" spans="1:13">
      <c r="A794" s="3"/>
      <c r="H794" s="2"/>
      <c r="I794" s="2"/>
    </row>
    <row r="795" spans="1:13">
      <c r="A795" s="3"/>
      <c r="H795" s="2"/>
      <c r="I795" s="2"/>
      <c r="J795" s="2"/>
      <c r="K795" s="2"/>
    </row>
    <row r="796" spans="1:13">
      <c r="A796" s="2"/>
    </row>
    <row r="797" spans="1:13">
      <c r="H797" s="2"/>
      <c r="I797" s="2"/>
      <c r="J797" s="2"/>
      <c r="K797" s="2"/>
    </row>
    <row r="798" spans="1:13">
      <c r="A798" s="2"/>
    </row>
    <row r="799" spans="1:13">
      <c r="A799" s="2"/>
      <c r="H799" s="2"/>
      <c r="I799" s="2"/>
      <c r="J799" s="2"/>
      <c r="K799" s="2"/>
    </row>
    <row r="800" spans="1:13">
      <c r="A800" s="3"/>
      <c r="H800" s="2"/>
      <c r="I800" s="2"/>
    </row>
    <row r="801" spans="1:14">
      <c r="A801" s="3"/>
      <c r="H801" s="2"/>
      <c r="I801" s="2"/>
    </row>
    <row r="802" spans="1:14">
      <c r="A802" s="3"/>
      <c r="H802" s="2"/>
      <c r="I802" s="2"/>
      <c r="J802" s="2"/>
      <c r="K802" s="2"/>
      <c r="M802" s="2"/>
      <c r="N802" s="2"/>
    </row>
    <row r="803" spans="1:14">
      <c r="H803" s="2"/>
      <c r="I803" s="2"/>
      <c r="J803" s="2"/>
      <c r="K803" s="2"/>
    </row>
    <row r="805" spans="1:14">
      <c r="H805" s="2"/>
      <c r="I805" s="2"/>
      <c r="J805" s="2"/>
      <c r="K805" s="2"/>
    </row>
    <row r="806" spans="1:14">
      <c r="A806" s="3"/>
      <c r="H806" s="2"/>
      <c r="I806" s="2"/>
    </row>
    <row r="810" spans="1:14">
      <c r="A810" s="3"/>
      <c r="H810" s="2"/>
      <c r="I810" s="2"/>
      <c r="J810" s="2"/>
      <c r="K810" s="2"/>
      <c r="M810" s="2"/>
    </row>
    <row r="811" spans="1:14">
      <c r="A811" s="3"/>
      <c r="H811" s="2"/>
      <c r="I811" s="2"/>
      <c r="J811" s="2"/>
      <c r="K811" s="2"/>
    </row>
    <row r="813" spans="1:14">
      <c r="A813" s="3"/>
      <c r="H813" s="2"/>
      <c r="I813" s="2"/>
      <c r="J813" s="2"/>
      <c r="K813" s="2"/>
      <c r="M813" s="2"/>
    </row>
    <row r="814" spans="1:14">
      <c r="A814" s="2"/>
      <c r="H814" s="2"/>
      <c r="I814" s="2"/>
      <c r="J814" s="2"/>
      <c r="K814" s="2"/>
    </row>
    <row r="815" spans="1:14">
      <c r="A815" s="2"/>
      <c r="H815" s="2"/>
      <c r="I815" s="2"/>
      <c r="J815" s="2"/>
      <c r="K815" s="2"/>
    </row>
    <row r="817" spans="1:13">
      <c r="G817" s="1"/>
    </row>
    <row r="818" spans="1:13">
      <c r="A818" s="2"/>
    </row>
    <row r="819" spans="1:13">
      <c r="A819" s="3"/>
      <c r="H819" s="2"/>
      <c r="I819" s="2"/>
      <c r="J819" s="2"/>
      <c r="K819" s="2"/>
    </row>
    <row r="820" spans="1:13">
      <c r="J820" s="2"/>
      <c r="K820" s="2"/>
    </row>
    <row r="821" spans="1:13">
      <c r="A821" s="2"/>
      <c r="H821" s="2"/>
      <c r="I821" s="2"/>
    </row>
    <row r="822" spans="1:13">
      <c r="H822" s="2"/>
      <c r="I822" s="2"/>
      <c r="J822" s="2"/>
      <c r="K822" s="2"/>
    </row>
    <row r="823" spans="1:13">
      <c r="G823" s="1"/>
    </row>
    <row r="825" spans="1:13">
      <c r="A825" s="2"/>
      <c r="H825" s="2"/>
      <c r="I825" s="2"/>
    </row>
    <row r="826" spans="1:13">
      <c r="A826" s="3"/>
      <c r="J826" s="2"/>
      <c r="K826" s="2"/>
      <c r="M826" s="2"/>
    </row>
    <row r="827" spans="1:13">
      <c r="A827" s="3"/>
      <c r="H827" s="2"/>
      <c r="I827" s="2"/>
      <c r="M827" s="2"/>
    </row>
    <row r="828" spans="1:13">
      <c r="G828" s="3"/>
      <c r="J828" s="2"/>
      <c r="K828" s="2"/>
    </row>
    <row r="829" spans="1:13">
      <c r="A829" s="3"/>
      <c r="H829" s="2"/>
      <c r="I829" s="2"/>
      <c r="J829" s="2"/>
      <c r="K829" s="2"/>
      <c r="M829" s="2"/>
    </row>
    <row r="830" spans="1:13">
      <c r="J830" s="2"/>
      <c r="K830" s="2"/>
      <c r="M830" s="2"/>
    </row>
    <row r="831" spans="1:13">
      <c r="A831" s="3"/>
      <c r="H831" s="2"/>
      <c r="I831" s="2"/>
    </row>
    <row r="832" spans="1:13">
      <c r="J832" s="2"/>
      <c r="K832" s="2"/>
      <c r="M832" s="2"/>
    </row>
    <row r="834" spans="1:13">
      <c r="A834" s="2"/>
      <c r="J834" s="2"/>
      <c r="K834" s="2"/>
    </row>
    <row r="835" spans="1:13">
      <c r="A835" s="2"/>
      <c r="H835" s="2"/>
      <c r="I835" s="2"/>
      <c r="J835" s="2"/>
      <c r="K835" s="2"/>
    </row>
    <row r="836" spans="1:13">
      <c r="A836" s="3"/>
      <c r="H836" s="2"/>
      <c r="I836" s="2"/>
    </row>
    <row r="837" spans="1:13">
      <c r="A837" s="2"/>
      <c r="H837" s="2"/>
      <c r="I837" s="2"/>
      <c r="J837" s="2"/>
      <c r="K837" s="2"/>
    </row>
    <row r="838" spans="1:13">
      <c r="A838" s="3"/>
      <c r="H838" s="2"/>
      <c r="I838" s="2"/>
    </row>
    <row r="839" spans="1:13">
      <c r="J839" s="2"/>
      <c r="K839" s="2"/>
      <c r="L839" s="2"/>
      <c r="M839" s="2"/>
    </row>
    <row r="840" spans="1:13">
      <c r="J840" s="2"/>
      <c r="K840" s="2"/>
      <c r="M840" s="2"/>
    </row>
    <row r="841" spans="1:13">
      <c r="A841" s="3"/>
      <c r="H841" s="2"/>
      <c r="I841" s="2"/>
      <c r="M841" s="2"/>
    </row>
    <row r="842" spans="1:13">
      <c r="A842" s="2"/>
      <c r="H842" s="2"/>
      <c r="I842" s="2"/>
      <c r="J842" s="2"/>
      <c r="K842" s="2"/>
    </row>
    <row r="843" spans="1:13">
      <c r="A843" s="3"/>
      <c r="H843" s="2"/>
      <c r="I843" s="2"/>
    </row>
    <row r="844" spans="1:13">
      <c r="A844" s="3"/>
      <c r="J844" s="2"/>
      <c r="K844" s="2"/>
      <c r="M844" s="2"/>
    </row>
    <row r="845" spans="1:13">
      <c r="A845" s="3"/>
      <c r="H845" s="2"/>
      <c r="I845" s="2"/>
    </row>
    <row r="847" spans="1:13">
      <c r="A847" s="4"/>
      <c r="J847" s="2"/>
      <c r="K847" s="2"/>
    </row>
    <row r="848" spans="1:13">
      <c r="J848" s="2"/>
      <c r="K848" s="2"/>
      <c r="M848" s="2"/>
    </row>
    <row r="849" spans="1:14">
      <c r="A849" s="3"/>
      <c r="H849" s="2"/>
      <c r="I849" s="2"/>
    </row>
    <row r="850" spans="1:14">
      <c r="A850" s="3"/>
      <c r="H850" s="2"/>
      <c r="I850" s="2"/>
      <c r="M850" s="2"/>
    </row>
    <row r="851" spans="1:14">
      <c r="A851" s="3"/>
      <c r="H851" s="2"/>
      <c r="I851" s="2"/>
    </row>
    <row r="852" spans="1:14">
      <c r="J852" s="2"/>
      <c r="K852" s="2"/>
      <c r="M852" s="2"/>
    </row>
    <row r="853" spans="1:14">
      <c r="A853" s="3"/>
      <c r="M853" s="2"/>
    </row>
    <row r="854" spans="1:14">
      <c r="A854" s="3"/>
      <c r="M854" s="2"/>
    </row>
    <row r="856" spans="1:14">
      <c r="A856" s="3"/>
      <c r="J856" s="2"/>
      <c r="K856" s="2"/>
      <c r="M856" s="2"/>
    </row>
    <row r="857" spans="1:14">
      <c r="H857" s="2"/>
      <c r="I857" s="2"/>
      <c r="J857" s="2"/>
      <c r="K857" s="2"/>
      <c r="M857" s="2"/>
    </row>
    <row r="858" spans="1:14">
      <c r="J858" s="2"/>
      <c r="K858" s="2"/>
    </row>
    <row r="859" spans="1:14" s="2" customFormat="1">
      <c r="A859" s="4"/>
      <c r="B859"/>
      <c r="C859"/>
      <c r="D859" s="13"/>
      <c r="E859"/>
      <c r="F859"/>
      <c r="H859"/>
      <c r="I859"/>
      <c r="L859"/>
      <c r="M859"/>
      <c r="N859"/>
    </row>
    <row r="860" spans="1:14">
      <c r="A860" s="3"/>
      <c r="H860" s="2"/>
      <c r="I860" s="2"/>
      <c r="J860" s="2"/>
      <c r="K860" s="2"/>
    </row>
    <row r="861" spans="1:14">
      <c r="A861" s="3"/>
      <c r="M861" s="2"/>
    </row>
    <row r="862" spans="1:14">
      <c r="A862" s="3"/>
      <c r="M862" s="2"/>
    </row>
    <row r="863" spans="1:14">
      <c r="A863" s="3"/>
      <c r="M863" s="2"/>
    </row>
    <row r="864" spans="1:14">
      <c r="H864" s="2"/>
      <c r="I864" s="2"/>
      <c r="J864" s="2"/>
      <c r="K864" s="2"/>
      <c r="M864" s="2"/>
    </row>
    <row r="865" spans="1:13">
      <c r="A865" s="3"/>
      <c r="M865" s="2"/>
    </row>
    <row r="866" spans="1:13">
      <c r="A866" s="3"/>
      <c r="J866" s="2"/>
      <c r="K866" s="2"/>
      <c r="M866" s="2"/>
    </row>
    <row r="867" spans="1:13">
      <c r="A867" s="3"/>
      <c r="J867" s="2"/>
      <c r="K867" s="2"/>
      <c r="M867" s="2"/>
    </row>
    <row r="868" spans="1:13">
      <c r="A868" s="3"/>
    </row>
    <row r="869" spans="1:13">
      <c r="A869" s="3"/>
      <c r="H869" s="2"/>
      <c r="I869" s="2"/>
    </row>
    <row r="870" spans="1:13">
      <c r="A870" s="2"/>
      <c r="H870" s="2"/>
      <c r="I870" s="2"/>
      <c r="J870" s="2"/>
      <c r="K870" s="2"/>
    </row>
    <row r="871" spans="1:13">
      <c r="A871" s="3"/>
      <c r="J871" s="2"/>
      <c r="K871" s="2"/>
      <c r="M871" s="2"/>
    </row>
    <row r="872" spans="1:13">
      <c r="A872" s="3"/>
      <c r="J872" s="2"/>
      <c r="K872" s="2"/>
      <c r="M872" s="2"/>
    </row>
    <row r="874" spans="1:13">
      <c r="A874" s="3"/>
      <c r="J874" s="2"/>
      <c r="K874" s="2"/>
    </row>
    <row r="876" spans="1:13">
      <c r="A876" s="3"/>
      <c r="H876" s="2"/>
      <c r="I876" s="2"/>
      <c r="J876" s="2"/>
      <c r="K876" s="2"/>
      <c r="M876" s="2"/>
    </row>
    <row r="877" spans="1:13">
      <c r="A877" s="3"/>
      <c r="H877" s="2"/>
      <c r="I877" s="2"/>
      <c r="J877" s="2"/>
      <c r="K877" s="2"/>
      <c r="M877" s="2"/>
    </row>
    <row r="879" spans="1:13">
      <c r="A879" s="3"/>
      <c r="M879" s="2"/>
    </row>
    <row r="880" spans="1:13">
      <c r="A880" s="3"/>
      <c r="J880" s="2"/>
      <c r="K880" s="2"/>
    </row>
    <row r="882" spans="1:13">
      <c r="A882" s="3"/>
      <c r="H882" s="2"/>
      <c r="I882" s="2"/>
    </row>
    <row r="887" spans="1:13">
      <c r="A887" s="2"/>
    </row>
    <row r="888" spans="1:13">
      <c r="A888" s="2"/>
      <c r="H888" s="2"/>
      <c r="I888" s="2"/>
      <c r="J888" s="2"/>
      <c r="K888" s="2"/>
    </row>
    <row r="889" spans="1:13">
      <c r="A889" s="3"/>
      <c r="J889" s="2"/>
      <c r="K889" s="2"/>
    </row>
    <row r="890" spans="1:13">
      <c r="A890" s="3"/>
      <c r="H890" s="2"/>
      <c r="I890" s="2"/>
    </row>
    <row r="891" spans="1:13">
      <c r="A891" s="3"/>
      <c r="H891" s="2"/>
      <c r="I891" s="2"/>
      <c r="M891" s="2"/>
    </row>
    <row r="892" spans="1:13">
      <c r="A892" s="3"/>
      <c r="H892" s="2"/>
      <c r="I892" s="2"/>
    </row>
    <row r="893" spans="1:13">
      <c r="A893" s="3"/>
      <c r="M893" s="2"/>
    </row>
    <row r="894" spans="1:13">
      <c r="A894" s="3"/>
      <c r="H894" s="2"/>
      <c r="I894" s="2"/>
    </row>
    <row r="895" spans="1:13">
      <c r="A895" s="3"/>
      <c r="H895" s="2"/>
      <c r="I895" s="2"/>
      <c r="M895" s="2"/>
    </row>
    <row r="896" spans="1:13">
      <c r="G896" s="1"/>
    </row>
    <row r="898" spans="1:13">
      <c r="A898" s="3"/>
      <c r="J898" s="2"/>
      <c r="K898" s="2"/>
      <c r="M898" s="2"/>
    </row>
    <row r="899" spans="1:13">
      <c r="A899" s="3"/>
      <c r="J899" s="2"/>
      <c r="K899" s="2"/>
    </row>
    <row r="900" spans="1:13">
      <c r="A900" s="3"/>
      <c r="M900" s="2"/>
    </row>
    <row r="901" spans="1:13">
      <c r="A901" s="3"/>
      <c r="M901" s="2"/>
    </row>
    <row r="902" spans="1:13">
      <c r="A902" s="3"/>
      <c r="J902" s="2"/>
      <c r="K902" s="2"/>
      <c r="M902" s="2"/>
    </row>
    <row r="908" spans="1:13">
      <c r="A908" s="3"/>
      <c r="H908" s="2"/>
      <c r="I908" s="2"/>
      <c r="J908" s="2"/>
      <c r="K908" s="2"/>
      <c r="M908" s="2"/>
    </row>
    <row r="909" spans="1:13">
      <c r="A909" s="3"/>
      <c r="J909" s="2"/>
      <c r="K909" s="2"/>
    </row>
    <row r="910" spans="1:13">
      <c r="A910" s="3"/>
      <c r="H910" s="2"/>
      <c r="I910" s="2"/>
    </row>
    <row r="911" spans="1:13">
      <c r="A911" s="4"/>
      <c r="J911" s="2"/>
      <c r="K911" s="2"/>
    </row>
    <row r="912" spans="1:13">
      <c r="A912" s="3"/>
      <c r="J912" s="2"/>
      <c r="K912" s="2"/>
      <c r="M912" s="2"/>
    </row>
    <row r="913" spans="1:14">
      <c r="A913" s="3"/>
      <c r="M913" s="2"/>
    </row>
    <row r="915" spans="1:14">
      <c r="A915" s="3"/>
      <c r="M915" s="2"/>
    </row>
    <row r="916" spans="1:14">
      <c r="A916" s="4"/>
      <c r="J916" s="2"/>
      <c r="K916" s="2"/>
    </row>
    <row r="918" spans="1:14">
      <c r="A918" s="3"/>
      <c r="J918" s="2"/>
      <c r="K918" s="2"/>
      <c r="M918" s="2"/>
    </row>
    <row r="919" spans="1:14">
      <c r="A919" s="3"/>
      <c r="J919" s="2"/>
      <c r="K919" s="2"/>
    </row>
    <row r="920" spans="1:14">
      <c r="A920" s="3"/>
      <c r="J920" s="2"/>
      <c r="K920" s="2"/>
    </row>
    <row r="921" spans="1:14">
      <c r="A921" s="2"/>
      <c r="H921" s="2"/>
      <c r="I921" s="2"/>
    </row>
    <row r="922" spans="1:14">
      <c r="A922" s="3"/>
      <c r="J922" s="2"/>
      <c r="K922" s="2"/>
      <c r="M922" s="2"/>
    </row>
    <row r="924" spans="1:14">
      <c r="A924" s="3"/>
      <c r="H924" s="2"/>
      <c r="I924" s="2"/>
    </row>
    <row r="926" spans="1:14" s="2" customFormat="1">
      <c r="A926"/>
      <c r="B926"/>
      <c r="C926"/>
      <c r="D926" s="13"/>
      <c r="E926"/>
      <c r="F926"/>
      <c r="H926"/>
      <c r="I926"/>
      <c r="J926"/>
      <c r="K926"/>
      <c r="L926"/>
      <c r="M926"/>
      <c r="N926"/>
    </row>
    <row r="927" spans="1:14">
      <c r="G927" s="1"/>
    </row>
    <row r="928" spans="1:14">
      <c r="A928" s="2"/>
      <c r="H928" s="2"/>
      <c r="I928" s="2"/>
      <c r="J928" s="2"/>
      <c r="K928" s="2"/>
    </row>
    <row r="929" spans="1:13">
      <c r="G929" s="1"/>
    </row>
    <row r="930" spans="1:13">
      <c r="A930" s="2"/>
      <c r="B930" s="2"/>
      <c r="C930" s="2"/>
      <c r="D930" s="14"/>
      <c r="E930" s="2"/>
      <c r="F930" s="2"/>
      <c r="H930" s="2"/>
      <c r="I930" s="2"/>
      <c r="J930" s="2"/>
      <c r="K930" s="2"/>
      <c r="L930" s="2"/>
      <c r="M930" s="2"/>
    </row>
    <row r="933" spans="1:13">
      <c r="A933" s="3"/>
      <c r="J933" s="2"/>
      <c r="K933" s="2"/>
      <c r="M933" s="2"/>
    </row>
    <row r="934" spans="1:13">
      <c r="A934" s="3"/>
      <c r="J934" s="2"/>
      <c r="K934" s="2"/>
      <c r="M934" s="2"/>
    </row>
    <row r="936" spans="1:13">
      <c r="A936" s="2"/>
      <c r="H936" s="2"/>
      <c r="I936" s="2"/>
      <c r="J936" s="2"/>
      <c r="K936" s="2"/>
    </row>
    <row r="937" spans="1:13">
      <c r="A937" s="4"/>
      <c r="J937" s="2"/>
      <c r="K937" s="2"/>
    </row>
    <row r="938" spans="1:13">
      <c r="A938" s="3"/>
      <c r="H938" s="2"/>
      <c r="I938" s="2"/>
    </row>
    <row r="940" spans="1:13">
      <c r="A940" s="3"/>
      <c r="H940" s="2"/>
      <c r="I940" s="2"/>
    </row>
    <row r="941" spans="1:13">
      <c r="A941" s="3"/>
      <c r="M941" s="2"/>
    </row>
    <row r="942" spans="1:13">
      <c r="A942" s="3"/>
      <c r="H942" s="2"/>
      <c r="I942" s="2"/>
    </row>
    <row r="943" spans="1:13">
      <c r="A943" s="3"/>
      <c r="J943" s="2"/>
      <c r="K943" s="2"/>
      <c r="M943" s="2"/>
    </row>
    <row r="944" spans="1:13">
      <c r="A944" s="3"/>
      <c r="M944" s="2"/>
    </row>
    <row r="945" spans="1:14">
      <c r="J945" s="2"/>
      <c r="K945" s="2"/>
    </row>
    <row r="947" spans="1:14" s="2" customFormat="1">
      <c r="A947" s="3"/>
      <c r="B947"/>
      <c r="C947"/>
      <c r="D947" s="13"/>
      <c r="E947"/>
      <c r="F947"/>
      <c r="H947"/>
      <c r="I947"/>
      <c r="L947"/>
      <c r="N947"/>
    </row>
    <row r="948" spans="1:14">
      <c r="A948" s="3"/>
      <c r="H948" s="2"/>
      <c r="I948" s="2"/>
    </row>
    <row r="949" spans="1:14">
      <c r="A949" s="3"/>
      <c r="H949" s="2"/>
      <c r="I949" s="2"/>
      <c r="J949" s="2"/>
      <c r="K949" s="2"/>
    </row>
    <row r="950" spans="1:14">
      <c r="G950" s="3"/>
      <c r="J950" s="2"/>
      <c r="K950" s="2"/>
      <c r="L950" s="2"/>
    </row>
    <row r="951" spans="1:14" s="2" customFormat="1">
      <c r="A951" s="4"/>
      <c r="B951"/>
      <c r="C951"/>
      <c r="D951" s="13"/>
      <c r="E951"/>
      <c r="F951"/>
      <c r="H951"/>
      <c r="I951"/>
      <c r="M951"/>
      <c r="N951"/>
    </row>
    <row r="952" spans="1:14">
      <c r="A952" s="4"/>
      <c r="J952" s="2"/>
      <c r="K952" s="2"/>
    </row>
    <row r="953" spans="1:14">
      <c r="A953" s="3"/>
      <c r="M953" s="2"/>
    </row>
    <row r="954" spans="1:14">
      <c r="A954" s="3"/>
      <c r="J954" s="2"/>
      <c r="K954" s="2"/>
    </row>
    <row r="955" spans="1:14">
      <c r="A955" s="4"/>
      <c r="J955" s="2"/>
      <c r="K955" s="2"/>
    </row>
    <row r="956" spans="1:14">
      <c r="A956" s="4"/>
      <c r="J956" s="2"/>
      <c r="K956" s="2"/>
      <c r="L956" s="2"/>
    </row>
    <row r="957" spans="1:14">
      <c r="A957" s="3"/>
      <c r="H957" s="2"/>
      <c r="I957" s="2"/>
      <c r="M957" s="2"/>
    </row>
    <row r="958" spans="1:14">
      <c r="A958" s="3"/>
      <c r="H958" s="2"/>
      <c r="I958" s="2"/>
    </row>
    <row r="959" spans="1:14">
      <c r="A959" s="3"/>
      <c r="H959" s="2"/>
      <c r="I959" s="2"/>
    </row>
    <row r="960" spans="1:14">
      <c r="A960" s="3"/>
      <c r="M960" s="2"/>
      <c r="N960" s="2"/>
    </row>
    <row r="962" spans="1:14">
      <c r="A962" s="3"/>
      <c r="J962" s="2"/>
      <c r="K962" s="2"/>
    </row>
    <row r="963" spans="1:14" s="2" customFormat="1">
      <c r="A963" s="3"/>
      <c r="B963"/>
      <c r="C963"/>
      <c r="D963" s="13"/>
      <c r="E963"/>
      <c r="F963"/>
      <c r="L963"/>
      <c r="N963"/>
    </row>
    <row r="966" spans="1:14">
      <c r="A966" s="3"/>
      <c r="M966" s="2"/>
    </row>
    <row r="970" spans="1:14">
      <c r="A970" s="3"/>
      <c r="H970" s="2"/>
      <c r="I970" s="2"/>
    </row>
    <row r="971" spans="1:14">
      <c r="A971" s="3"/>
      <c r="H971" s="2"/>
      <c r="I971" s="2"/>
    </row>
    <row r="972" spans="1:14">
      <c r="A972" s="3"/>
      <c r="H972" s="2"/>
      <c r="I972" s="2"/>
    </row>
    <row r="973" spans="1:14">
      <c r="A973" s="3"/>
      <c r="J973" s="2"/>
      <c r="K973" s="2"/>
      <c r="M973" s="2"/>
    </row>
    <row r="975" spans="1:14">
      <c r="A975" s="3"/>
      <c r="H975" s="2"/>
      <c r="I975" s="2"/>
    </row>
    <row r="976" spans="1:14">
      <c r="A976" s="4"/>
      <c r="J976" s="2"/>
      <c r="K976" s="2"/>
    </row>
    <row r="978" spans="1:13">
      <c r="A978" s="3"/>
      <c r="J978" s="2"/>
      <c r="K978" s="2"/>
    </row>
    <row r="979" spans="1:13">
      <c r="G979" s="1"/>
    </row>
    <row r="981" spans="1:13">
      <c r="A981" s="3"/>
      <c r="M981" s="2"/>
    </row>
    <row r="982" spans="1:13">
      <c r="A982" s="3"/>
      <c r="H982" s="2"/>
      <c r="I982" s="2"/>
    </row>
    <row r="983" spans="1:13">
      <c r="A983" s="4"/>
      <c r="J983" s="2"/>
      <c r="K983" s="2"/>
    </row>
    <row r="985" spans="1:13">
      <c r="G985" s="1"/>
    </row>
    <row r="986" spans="1:13">
      <c r="A986" s="3"/>
      <c r="H986" s="2"/>
      <c r="I986" s="2"/>
      <c r="J986" s="2"/>
      <c r="K986" s="2"/>
      <c r="M986" s="2"/>
    </row>
    <row r="988" spans="1:13">
      <c r="A988" s="3"/>
      <c r="H988" s="2"/>
      <c r="I988" s="2"/>
    </row>
    <row r="989" spans="1:13">
      <c r="A989" s="3"/>
      <c r="H989" s="2"/>
      <c r="I989" s="2"/>
    </row>
    <row r="990" spans="1:13">
      <c r="A990" s="3"/>
      <c r="H990" s="2"/>
      <c r="I990" s="2"/>
    </row>
    <row r="991" spans="1:13">
      <c r="A991" s="3"/>
      <c r="H991" s="2"/>
      <c r="I991" s="2"/>
    </row>
    <row r="992" spans="1:13">
      <c r="A992" s="3"/>
      <c r="H992" s="2"/>
      <c r="I992" s="2"/>
    </row>
    <row r="993" spans="1:13">
      <c r="A993" s="3"/>
      <c r="H993" s="2"/>
      <c r="I993" s="2"/>
      <c r="M993" s="2"/>
    </row>
    <row r="994" spans="1:13">
      <c r="A994" s="3"/>
      <c r="H994" s="2"/>
      <c r="I994" s="2"/>
    </row>
    <row r="996" spans="1:13">
      <c r="A996" s="3"/>
      <c r="H996" s="2"/>
      <c r="I996" s="2"/>
      <c r="M996" s="2"/>
    </row>
    <row r="998" spans="1:13">
      <c r="A998" s="3"/>
      <c r="H998" s="2"/>
      <c r="I998" s="2"/>
      <c r="J998" s="2"/>
      <c r="K998" s="2"/>
      <c r="M998" s="2"/>
    </row>
    <row r="1001" spans="1:13">
      <c r="A1001" s="3"/>
      <c r="M1001" s="2"/>
    </row>
    <row r="1003" spans="1:13">
      <c r="A1003" s="2"/>
      <c r="H1003" s="2"/>
      <c r="I1003" s="2"/>
      <c r="J1003" s="2"/>
      <c r="K1003" s="2"/>
    </row>
    <row r="1007" spans="1:13">
      <c r="A1007" s="3"/>
      <c r="M1007" s="2"/>
    </row>
    <row r="1008" spans="1:13">
      <c r="A1008" s="3"/>
      <c r="H1008" s="2"/>
      <c r="I1008" s="2"/>
      <c r="J1008" s="2"/>
      <c r="K1008" s="2"/>
      <c r="M1008" s="2"/>
    </row>
    <row r="1009" spans="1:13">
      <c r="G1009" s="1"/>
    </row>
    <row r="1010" spans="1:13">
      <c r="H1010" s="2"/>
      <c r="I1010" s="2"/>
      <c r="J1010" s="2"/>
      <c r="K1010" s="2"/>
    </row>
    <row r="1012" spans="1:13">
      <c r="J1012" s="2"/>
      <c r="K1012" s="2"/>
    </row>
    <row r="1013" spans="1:13">
      <c r="A1013" s="3"/>
      <c r="J1013" s="2"/>
      <c r="K1013" s="2"/>
      <c r="M1013" s="2"/>
    </row>
    <row r="1014" spans="1:13">
      <c r="G1014" s="1"/>
    </row>
    <row r="1015" spans="1:13">
      <c r="A1015" s="4"/>
      <c r="J1015" s="2"/>
      <c r="K1015" s="2"/>
    </row>
    <row r="1016" spans="1:13">
      <c r="A1016" s="4"/>
      <c r="J1016" s="2"/>
      <c r="K1016" s="2"/>
    </row>
    <row r="1017" spans="1:13">
      <c r="A1017" s="4"/>
      <c r="J1017" s="2"/>
      <c r="K1017" s="2"/>
    </row>
    <row r="1018" spans="1:13">
      <c r="A1018" s="3"/>
      <c r="H1018" s="2"/>
      <c r="I1018" s="2"/>
      <c r="J1018" s="2"/>
      <c r="K1018" s="2"/>
      <c r="M1018" s="2"/>
    </row>
    <row r="1020" spans="1:13">
      <c r="G1020" s="1"/>
    </row>
    <row r="1022" spans="1:13">
      <c r="A1022" s="4"/>
      <c r="J1022" s="2"/>
      <c r="K1022" s="2"/>
    </row>
    <row r="1023" spans="1:13">
      <c r="A1023" s="3"/>
      <c r="H1023" s="2"/>
      <c r="I1023" s="2"/>
      <c r="M1023" s="2"/>
    </row>
    <row r="1026" spans="1:13">
      <c r="A1026" s="3"/>
      <c r="M1026" s="2"/>
    </row>
    <row r="1027" spans="1:13">
      <c r="A1027" s="3"/>
      <c r="M1027" s="2"/>
    </row>
    <row r="1028" spans="1:13">
      <c r="A1028" s="3"/>
      <c r="H1028" s="2"/>
      <c r="I1028" s="2"/>
      <c r="J1028" s="2"/>
      <c r="K1028" s="2"/>
      <c r="M1028" s="2"/>
    </row>
    <row r="1029" spans="1:13">
      <c r="A1029" s="4"/>
      <c r="J1029" s="2"/>
      <c r="K1029" s="2"/>
    </row>
    <row r="1030" spans="1:13">
      <c r="A1030" s="3"/>
      <c r="H1030" s="2"/>
      <c r="I1030" s="2"/>
      <c r="M1030" s="2"/>
    </row>
    <row r="1031" spans="1:13">
      <c r="A1031" s="3"/>
      <c r="H1031" s="2"/>
      <c r="I1031" s="2"/>
      <c r="M1031" s="2"/>
    </row>
    <row r="1032" spans="1:13">
      <c r="A1032" s="3"/>
      <c r="J1032" s="2"/>
      <c r="K1032" s="2"/>
    </row>
    <row r="1034" spans="1:13">
      <c r="A1034" s="3"/>
      <c r="J1034" s="2"/>
      <c r="K1034" s="2"/>
    </row>
    <row r="1036" spans="1:13">
      <c r="A1036" s="3"/>
      <c r="J1036" s="2"/>
      <c r="K1036" s="2"/>
      <c r="M1036" s="2"/>
    </row>
    <row r="1037" spans="1:13">
      <c r="J1037" s="2"/>
      <c r="K1037" s="2"/>
    </row>
    <row r="1039" spans="1:13">
      <c r="A1039" s="4"/>
      <c r="J1039" s="2"/>
      <c r="K1039" s="2"/>
    </row>
    <row r="1040" spans="1:13">
      <c r="A1040" s="3"/>
      <c r="J1040" s="2"/>
      <c r="K1040" s="2"/>
    </row>
    <row r="1045" spans="1:13">
      <c r="G1045" s="1"/>
    </row>
    <row r="1047" spans="1:13">
      <c r="A1047" s="3"/>
    </row>
    <row r="1048" spans="1:13">
      <c r="A1048" s="4"/>
      <c r="J1048" s="2"/>
      <c r="K1048" s="2"/>
    </row>
    <row r="1049" spans="1:13">
      <c r="A1049" s="3"/>
      <c r="H1049" s="2"/>
      <c r="I1049" s="2"/>
    </row>
    <row r="1050" spans="1:13">
      <c r="A1050" s="3"/>
    </row>
    <row r="1052" spans="1:13">
      <c r="G1052" s="1"/>
    </row>
    <row r="1053" spans="1:13">
      <c r="A1053" s="3"/>
      <c r="J1053" s="2"/>
      <c r="K1053" s="2"/>
      <c r="M1053" s="2"/>
    </row>
    <row r="1054" spans="1:13">
      <c r="A1054" s="4"/>
      <c r="J1054" s="2"/>
      <c r="K1054" s="2"/>
    </row>
    <row r="1055" spans="1:13">
      <c r="A1055" s="3"/>
      <c r="M1055" s="2"/>
    </row>
    <row r="1056" spans="1:13">
      <c r="A1056" s="4"/>
      <c r="J1056" s="2"/>
      <c r="K1056" s="2"/>
    </row>
    <row r="1058" spans="1:14" s="2" customFormat="1">
      <c r="A1058" s="3"/>
      <c r="B1058"/>
      <c r="C1058"/>
      <c r="D1058" s="13"/>
      <c r="E1058"/>
      <c r="F1058"/>
      <c r="H1058"/>
      <c r="I1058"/>
      <c r="L1058"/>
      <c r="M1058"/>
      <c r="N1058"/>
    </row>
    <row r="1060" spans="1:14">
      <c r="A1060" s="3"/>
      <c r="H1060" s="2"/>
      <c r="I1060" s="2"/>
    </row>
    <row r="1061" spans="1:14">
      <c r="A1061" s="3"/>
    </row>
    <row r="1062" spans="1:14">
      <c r="A1062" s="3"/>
    </row>
    <row r="1065" spans="1:14">
      <c r="A1065" s="4"/>
      <c r="J1065" s="2"/>
      <c r="K1065" s="2"/>
    </row>
    <row r="1066" spans="1:14">
      <c r="A1066" s="3"/>
      <c r="M1066" s="2"/>
    </row>
    <row r="1069" spans="1:14">
      <c r="A1069" s="3"/>
      <c r="M1069" s="2"/>
    </row>
    <row r="1070" spans="1:14">
      <c r="A1070" s="3"/>
      <c r="M1070" s="2"/>
    </row>
    <row r="1071" spans="1:14">
      <c r="A1071" s="3"/>
      <c r="H1071" s="2"/>
      <c r="I1071" s="2"/>
    </row>
    <row r="1073" spans="1:13">
      <c r="A1073" s="3"/>
      <c r="J1073" s="2"/>
      <c r="K1073" s="2"/>
    </row>
    <row r="1074" spans="1:13">
      <c r="A1074" s="3"/>
    </row>
    <row r="1075" spans="1:13">
      <c r="A1075" s="3"/>
      <c r="J1075" s="2"/>
      <c r="K1075" s="2"/>
    </row>
    <row r="1080" spans="1:13">
      <c r="A1080" s="4"/>
      <c r="J1080" s="2"/>
      <c r="K1080" s="2"/>
      <c r="L1080" s="2"/>
    </row>
    <row r="1081" spans="1:13">
      <c r="A1081" s="3"/>
      <c r="J1081" s="2"/>
      <c r="K1081" s="2"/>
      <c r="M1081" s="2"/>
    </row>
    <row r="1082" spans="1:13">
      <c r="A1082" s="3"/>
      <c r="J1082" s="2"/>
      <c r="K1082" s="2"/>
      <c r="M1082" s="2"/>
    </row>
    <row r="1086" spans="1:13">
      <c r="A1086" s="3"/>
      <c r="H1086" s="2"/>
      <c r="I1086" s="2"/>
      <c r="J1086" s="2"/>
      <c r="K1086" s="2"/>
      <c r="M1086" s="2"/>
    </row>
    <row r="1087" spans="1:13">
      <c r="A1087" s="3"/>
      <c r="M1087" s="2"/>
    </row>
    <row r="1088" spans="1:13">
      <c r="G1088" s="3"/>
      <c r="J1088" s="2"/>
      <c r="K1088" s="2"/>
      <c r="L1088" s="2"/>
    </row>
    <row r="1090" spans="1:14">
      <c r="A1090" s="3"/>
      <c r="B1090" s="2"/>
      <c r="C1090" s="2"/>
      <c r="D1090" s="14"/>
      <c r="F1090" s="2"/>
      <c r="H1090" s="2"/>
      <c r="I1090" s="2"/>
      <c r="J1090" s="2"/>
      <c r="K1090" s="2"/>
      <c r="L1090" s="2"/>
      <c r="M1090" s="2"/>
    </row>
    <row r="1091" spans="1:14">
      <c r="A1091" s="3"/>
      <c r="J1091" s="2"/>
      <c r="K1091" s="2"/>
    </row>
    <row r="1096" spans="1:14">
      <c r="A1096" s="4"/>
      <c r="J1096" s="2"/>
      <c r="K1096" s="2"/>
    </row>
    <row r="1097" spans="1:14">
      <c r="J1097" s="2"/>
      <c r="K1097" s="2"/>
    </row>
    <row r="1100" spans="1:14">
      <c r="G1100" s="3"/>
      <c r="J1100" s="2"/>
      <c r="K1100" s="2"/>
      <c r="N1100" s="2"/>
    </row>
    <row r="1103" spans="1:14">
      <c r="A1103" s="4"/>
      <c r="J1103" s="2"/>
      <c r="K1103" s="2"/>
      <c r="N1103" s="2"/>
    </row>
    <row r="1109" spans="1:14">
      <c r="G1109" s="1"/>
    </row>
    <row r="1110" spans="1:14">
      <c r="A1110" s="3"/>
      <c r="M1110" s="2"/>
    </row>
    <row r="1112" spans="1:14">
      <c r="A1112" s="4"/>
      <c r="J1112" s="2"/>
      <c r="K1112" s="2"/>
    </row>
    <row r="1118" spans="1:14">
      <c r="G1118" s="1"/>
    </row>
    <row r="1119" spans="1:14" s="2" customFormat="1">
      <c r="A1119"/>
      <c r="B1119"/>
      <c r="C1119"/>
      <c r="D1119" s="13"/>
      <c r="E1119"/>
      <c r="F1119"/>
      <c r="H1119"/>
      <c r="I1119"/>
      <c r="J1119"/>
      <c r="K1119"/>
      <c r="L1119"/>
      <c r="M1119"/>
      <c r="N1119"/>
    </row>
    <row r="1120" spans="1:14">
      <c r="A1120" s="4"/>
      <c r="J1120" s="2"/>
      <c r="K1120" s="2"/>
    </row>
    <row r="1127" spans="1:13">
      <c r="A1127" s="4"/>
      <c r="J1127" s="2"/>
      <c r="K1127" s="2"/>
    </row>
    <row r="1131" spans="1:13">
      <c r="A1131" s="2"/>
      <c r="H1131" s="2"/>
      <c r="I1131" s="2"/>
      <c r="J1131" s="2"/>
      <c r="K1131" s="2"/>
      <c r="M1131" s="2"/>
    </row>
    <row r="1142" spans="1:13">
      <c r="A1142" s="3"/>
      <c r="B1142" s="2"/>
      <c r="C1142" s="2"/>
      <c r="D1142" s="14"/>
      <c r="F1142" s="2"/>
      <c r="H1142" s="2"/>
      <c r="I1142" s="2"/>
      <c r="J1142" s="2"/>
      <c r="K1142" s="2"/>
      <c r="L1142" s="2"/>
      <c r="M1142" s="2"/>
    </row>
    <row r="1145" spans="1:13">
      <c r="A1145" s="2"/>
    </row>
    <row r="1146" spans="1:13">
      <c r="A1146" s="2"/>
      <c r="H1146" s="2"/>
      <c r="I1146" s="2"/>
    </row>
    <row r="1147" spans="1:13">
      <c r="A1147" s="2"/>
    </row>
    <row r="1148" spans="1:13">
      <c r="A1148" s="2"/>
      <c r="H1148" s="2"/>
      <c r="I1148" s="2"/>
      <c r="J1148" s="2"/>
      <c r="K1148" s="2"/>
    </row>
  </sheetData>
  <sortState xmlns:xlrd2="http://schemas.microsoft.com/office/spreadsheetml/2017/richdata2" ref="A2:N188">
    <sortCondition ref="A2:A188"/>
    <sortCondition ref="C2:C188"/>
    <sortCondition ref="D2:D188"/>
  </sortState>
  <hyperlinks>
    <hyperlink ref="F13" r:id="rId1" xr:uid="{BA3BB98D-0E77-B94A-B6B2-FDA216A7124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Sheet1!eqdat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2017-06-07T17:01:22Z</dcterms:created>
  <dcterms:modified xsi:type="dcterms:W3CDTF">2020-03-29T21:27:12Z</dcterms:modified>
</cp:coreProperties>
</file>