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11565" activeTab="4"/>
  </bookViews>
  <sheets>
    <sheet name="Año1" sheetId="7" r:id="rId1"/>
    <sheet name="Año2" sheetId="1" r:id="rId2"/>
    <sheet name="Año3" sheetId="6" r:id="rId3"/>
    <sheet name="Año4" sheetId="5" r:id="rId4"/>
    <sheet name="Año5" sheetId="4" r:id="rId5"/>
  </sheets>
  <calcPr calcId="145621"/>
</workbook>
</file>

<file path=xl/calcChain.xml><?xml version="1.0" encoding="utf-8"?>
<calcChain xmlns="http://schemas.openxmlformats.org/spreadsheetml/2006/main">
  <c r="I10" i="7" l="1"/>
  <c r="D8" i="7"/>
  <c r="I6" i="7"/>
  <c r="I4" i="7"/>
  <c r="I7" i="7" s="1"/>
  <c r="I11" i="7" s="1"/>
  <c r="D4" i="7"/>
  <c r="D9" i="7" s="1"/>
  <c r="D10" i="7" s="1"/>
  <c r="I10" i="6"/>
  <c r="D8" i="6"/>
  <c r="I6" i="6"/>
  <c r="I4" i="6"/>
  <c r="I7" i="6" s="1"/>
  <c r="D4" i="6"/>
  <c r="I10" i="5"/>
  <c r="D8" i="5"/>
  <c r="I6" i="5"/>
  <c r="I4" i="5"/>
  <c r="D4" i="5"/>
  <c r="I10" i="4"/>
  <c r="D8" i="4"/>
  <c r="I6" i="4"/>
  <c r="I4" i="4"/>
  <c r="D4" i="4"/>
  <c r="I10" i="1"/>
  <c r="I6" i="1"/>
  <c r="I4" i="1"/>
  <c r="I7" i="1" s="1"/>
  <c r="D8" i="1"/>
  <c r="D4" i="1"/>
  <c r="I11" i="1" l="1"/>
  <c r="I7" i="4"/>
  <c r="I11" i="4" s="1"/>
  <c r="D9" i="4"/>
  <c r="D10" i="4" s="1"/>
  <c r="D11" i="4" s="1"/>
  <c r="D9" i="5"/>
  <c r="D10" i="5" s="1"/>
  <c r="D11" i="5" s="1"/>
  <c r="I7" i="5"/>
  <c r="I11" i="5" s="1"/>
  <c r="I11" i="6"/>
  <c r="D9" i="6"/>
  <c r="D10" i="6" s="1"/>
  <c r="D11" i="6" s="1"/>
  <c r="D9" i="1"/>
  <c r="D10" i="1" s="1"/>
  <c r="D11" i="1" s="1"/>
</calcChain>
</file>

<file path=xl/sharedStrings.xml><?xml version="1.0" encoding="utf-8"?>
<sst xmlns="http://schemas.openxmlformats.org/spreadsheetml/2006/main" count="140" uniqueCount="22">
  <si>
    <t>Activo</t>
  </si>
  <si>
    <t>Caja</t>
  </si>
  <si>
    <t>Bancos</t>
  </si>
  <si>
    <t>Deudores por Ventas</t>
  </si>
  <si>
    <t>Muebles y Útiles</t>
  </si>
  <si>
    <t>Equipos</t>
  </si>
  <si>
    <t>Inmuebles</t>
  </si>
  <si>
    <t>SUBTOTAL</t>
  </si>
  <si>
    <t>Pasivo</t>
  </si>
  <si>
    <t>No Corriente</t>
  </si>
  <si>
    <t>Corriente</t>
  </si>
  <si>
    <t>Proveedores</t>
  </si>
  <si>
    <t>Empleados</t>
  </si>
  <si>
    <t>Deudas a largo plazo</t>
  </si>
  <si>
    <t>Patrimonio</t>
  </si>
  <si>
    <t>PASIVO TOTAL</t>
  </si>
  <si>
    <t>PATRIMONIO TOTAL</t>
  </si>
  <si>
    <t>ACTIVO</t>
  </si>
  <si>
    <t>ACTIVO TOTAL</t>
  </si>
  <si>
    <t>PASIVO  + PATRIMONIO</t>
  </si>
  <si>
    <t>Utilidad Neta Operativa</t>
  </si>
  <si>
    <t>Capital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</si>
</sst>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$&quot;\ * #,##0.00_ ;_ &quot;$&quot;\ * \-#,##0.00_ ;_ &quot;$&quot;\ * &quot;-&quot;??_ ;_ @_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44" fontId="2" fillId="2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44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3" fillId="5" borderId="0" xfId="0" applyFont="1" applyFill="1" applyAlignment="1">
      <alignment vertical="center"/>
    </xf>
    <xf numFmtId="0" fontId="6" fillId="5" borderId="0" xfId="0" applyFont="1" applyFill="1" applyAlignment="1">
      <alignment horizontal="right" vertical="center"/>
    </xf>
    <xf numFmtId="44" fontId="5" fillId="5" borderId="0" xfId="0" applyNumberFormat="1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44" fontId="6" fillId="5" borderId="0" xfId="0" applyNumberFormat="1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horizontal="right" vertical="center"/>
    </xf>
    <xf numFmtId="44" fontId="7" fillId="4" borderId="0" xfId="0" applyNumberFormat="1" applyFont="1" applyFill="1" applyAlignment="1">
      <alignment vertical="center"/>
    </xf>
    <xf numFmtId="44" fontId="0" fillId="0" borderId="0" xfId="0" applyNumberForma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44" fontId="11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2" fillId="0" borderId="0" xfId="0" applyFont="1" applyFill="1" applyAlignment="1">
      <alignment horizontal="right" vertical="center"/>
    </xf>
    <xf numFmtId="4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horizontal="right" vertical="center"/>
    </xf>
    <xf numFmtId="44" fontId="14" fillId="0" borderId="0" xfId="0" applyNumberFormat="1" applyFont="1" applyFill="1" applyAlignment="1">
      <alignment vertical="center"/>
    </xf>
    <xf numFmtId="44" fontId="13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right" vertical="center"/>
    </xf>
    <xf numFmtId="44" fontId="15" fillId="0" borderId="0" xfId="0" applyNumberFormat="1" applyFont="1" applyFill="1" applyAlignment="1">
      <alignment vertical="center"/>
    </xf>
    <xf numFmtId="44" fontId="10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baseColWidth="10" defaultRowHeight="20.25" customHeight="1" x14ac:dyDescent="0.25"/>
  <cols>
    <col min="1" max="1" width="11.42578125" style="1"/>
    <col min="2" max="2" width="12.42578125" style="1" bestFit="1" customWidth="1"/>
    <col min="3" max="3" width="19.7109375" style="1" bestFit="1" customWidth="1"/>
    <col min="4" max="4" width="20.42578125" style="1" bestFit="1" customWidth="1"/>
    <col min="5" max="5" width="3.5703125" style="1" customWidth="1"/>
    <col min="6" max="6" width="13.85546875" style="1" bestFit="1" customWidth="1"/>
    <col min="7" max="7" width="12.42578125" style="1" bestFit="1" customWidth="1"/>
    <col min="8" max="8" width="19.140625" style="1" bestFit="1" customWidth="1"/>
    <col min="9" max="9" width="20.42578125" style="1" bestFit="1" customWidth="1"/>
    <col min="10" max="16384" width="11.42578125" style="1"/>
  </cols>
  <sheetData>
    <row r="1" spans="1:9" ht="20.25" customHeight="1" x14ac:dyDescent="0.25">
      <c r="A1" s="19" t="s">
        <v>0</v>
      </c>
      <c r="B1" s="20" t="s">
        <v>10</v>
      </c>
      <c r="C1" s="21" t="s">
        <v>1</v>
      </c>
      <c r="D1" s="22">
        <v>533170</v>
      </c>
      <c r="E1" s="23"/>
      <c r="F1" s="19" t="s">
        <v>8</v>
      </c>
      <c r="G1" s="20" t="s">
        <v>10</v>
      </c>
      <c r="H1" s="21" t="s">
        <v>11</v>
      </c>
      <c r="I1" s="22">
        <v>96000</v>
      </c>
    </row>
    <row r="2" spans="1:9" ht="20.25" customHeight="1" x14ac:dyDescent="0.25">
      <c r="A2" s="23"/>
      <c r="B2" s="23"/>
      <c r="C2" s="21" t="s">
        <v>2</v>
      </c>
      <c r="D2" s="22">
        <v>800000</v>
      </c>
      <c r="E2" s="23"/>
      <c r="F2" s="23"/>
      <c r="G2" s="23"/>
      <c r="H2" s="21" t="s">
        <v>2</v>
      </c>
      <c r="I2" s="22">
        <v>28000</v>
      </c>
    </row>
    <row r="3" spans="1:9" ht="20.25" customHeight="1" x14ac:dyDescent="0.25">
      <c r="A3" s="23"/>
      <c r="B3" s="23"/>
      <c r="C3" s="21" t="s">
        <v>3</v>
      </c>
      <c r="D3" s="22">
        <v>200000</v>
      </c>
      <c r="E3" s="23"/>
      <c r="F3" s="23"/>
      <c r="G3" s="23"/>
      <c r="H3" s="21" t="s">
        <v>12</v>
      </c>
      <c r="I3" s="22">
        <v>600000</v>
      </c>
    </row>
    <row r="4" spans="1:9" ht="20.25" customHeight="1" x14ac:dyDescent="0.25">
      <c r="A4" s="23"/>
      <c r="B4" s="23"/>
      <c r="C4" s="24" t="s">
        <v>7</v>
      </c>
      <c r="D4" s="25">
        <f>SUM(D1:D3)</f>
        <v>1533170</v>
      </c>
      <c r="E4" s="23"/>
      <c r="F4" s="23"/>
      <c r="G4" s="23"/>
      <c r="H4" s="24" t="s">
        <v>7</v>
      </c>
      <c r="I4" s="25">
        <f>SUM(I1:I3)</f>
        <v>724000</v>
      </c>
    </row>
    <row r="5" spans="1:9" ht="20.25" customHeight="1" x14ac:dyDescent="0.25">
      <c r="A5" s="23"/>
      <c r="B5" s="20" t="s">
        <v>9</v>
      </c>
      <c r="C5" s="21" t="s">
        <v>4</v>
      </c>
      <c r="D5" s="22">
        <v>27300</v>
      </c>
      <c r="E5" s="23"/>
      <c r="F5" s="23"/>
      <c r="G5" s="20" t="s">
        <v>9</v>
      </c>
      <c r="H5" s="21" t="s">
        <v>13</v>
      </c>
      <c r="I5" s="22">
        <v>112000</v>
      </c>
    </row>
    <row r="6" spans="1:9" ht="20.25" customHeight="1" x14ac:dyDescent="0.25">
      <c r="A6" s="23"/>
      <c r="B6" s="23"/>
      <c r="C6" s="21" t="s">
        <v>5</v>
      </c>
      <c r="D6" s="22">
        <v>336000</v>
      </c>
      <c r="E6" s="23"/>
      <c r="F6" s="23"/>
      <c r="G6" s="23"/>
      <c r="H6" s="24" t="s">
        <v>7</v>
      </c>
      <c r="I6" s="25">
        <f>I5</f>
        <v>112000</v>
      </c>
    </row>
    <row r="7" spans="1:9" ht="20.25" customHeight="1" x14ac:dyDescent="0.25">
      <c r="A7" s="23"/>
      <c r="B7" s="23"/>
      <c r="C7" s="21" t="s">
        <v>6</v>
      </c>
      <c r="D7" s="22">
        <v>67900</v>
      </c>
      <c r="E7" s="23"/>
      <c r="F7" s="26"/>
      <c r="G7" s="26"/>
      <c r="H7" s="27" t="s">
        <v>15</v>
      </c>
      <c r="I7" s="28">
        <f>I4+I6</f>
        <v>836000</v>
      </c>
    </row>
    <row r="8" spans="1:9" ht="20.25" customHeight="1" x14ac:dyDescent="0.25">
      <c r="A8" s="23"/>
      <c r="B8" s="23"/>
      <c r="C8" s="24" t="s">
        <v>7</v>
      </c>
      <c r="D8" s="25">
        <f>SUM(D5:D7)</f>
        <v>431200</v>
      </c>
      <c r="E8" s="23"/>
      <c r="F8" s="19" t="s">
        <v>14</v>
      </c>
      <c r="G8" s="23"/>
      <c r="H8" s="21" t="s">
        <v>21</v>
      </c>
      <c r="I8" s="22">
        <v>940000</v>
      </c>
    </row>
    <row r="9" spans="1:9" ht="20.25" customHeight="1" x14ac:dyDescent="0.25">
      <c r="A9" s="26"/>
      <c r="B9" s="26"/>
      <c r="C9" s="27" t="s">
        <v>18</v>
      </c>
      <c r="D9" s="29">
        <f>D4+D8</f>
        <v>1964370</v>
      </c>
      <c r="E9" s="23"/>
      <c r="F9" s="23"/>
      <c r="G9" s="23"/>
      <c r="H9" s="21" t="s">
        <v>20</v>
      </c>
      <c r="I9" s="22">
        <v>188370</v>
      </c>
    </row>
    <row r="10" spans="1:9" ht="20.25" customHeight="1" x14ac:dyDescent="0.25">
      <c r="A10" s="30"/>
      <c r="B10" s="30"/>
      <c r="C10" s="31" t="s">
        <v>17</v>
      </c>
      <c r="D10" s="32">
        <f>D9</f>
        <v>1964370</v>
      </c>
      <c r="E10" s="23"/>
      <c r="F10" s="26"/>
      <c r="G10" s="26"/>
      <c r="H10" s="27" t="s">
        <v>16</v>
      </c>
      <c r="I10" s="29">
        <f>SUM(I8:I9)</f>
        <v>1128370</v>
      </c>
    </row>
    <row r="11" spans="1:9" ht="20.25" customHeight="1" x14ac:dyDescent="0.25">
      <c r="A11" s="23"/>
      <c r="B11" s="23"/>
      <c r="C11" s="23"/>
      <c r="D11" s="33"/>
      <c r="E11" s="23"/>
      <c r="F11" s="30"/>
      <c r="G11" s="30"/>
      <c r="H11" s="31" t="s">
        <v>19</v>
      </c>
      <c r="I11" s="32">
        <f>I7+I10</f>
        <v>1964370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048576"/>
    </sheetView>
  </sheetViews>
  <sheetFormatPr baseColWidth="10" defaultRowHeight="20.25" customHeight="1" x14ac:dyDescent="0.25"/>
  <cols>
    <col min="1" max="1" width="11.42578125" style="23"/>
    <col min="2" max="2" width="12.42578125" style="23" bestFit="1" customWidth="1"/>
    <col min="3" max="3" width="19.7109375" style="23" bestFit="1" customWidth="1"/>
    <col min="4" max="4" width="20.42578125" style="23" bestFit="1" customWidth="1"/>
    <col min="5" max="5" width="3.5703125" style="23" customWidth="1"/>
    <col min="6" max="6" width="13.85546875" style="23" bestFit="1" customWidth="1"/>
    <col min="7" max="7" width="12.42578125" style="23" bestFit="1" customWidth="1"/>
    <col min="8" max="8" width="19.140625" style="23" bestFit="1" customWidth="1"/>
    <col min="9" max="9" width="20.42578125" style="23" bestFit="1" customWidth="1"/>
    <col min="10" max="16384" width="11.42578125" style="23"/>
  </cols>
  <sheetData>
    <row r="1" spans="1:9" ht="20.25" customHeight="1" x14ac:dyDescent="0.25">
      <c r="A1" s="19" t="s">
        <v>0</v>
      </c>
      <c r="B1" s="20" t="s">
        <v>10</v>
      </c>
      <c r="C1" s="21" t="s">
        <v>1</v>
      </c>
      <c r="D1" s="22">
        <v>602410</v>
      </c>
      <c r="F1" s="19" t="s">
        <v>8</v>
      </c>
      <c r="G1" s="20" t="s">
        <v>10</v>
      </c>
      <c r="H1" s="21" t="s">
        <v>11</v>
      </c>
      <c r="I1" s="22">
        <v>96000</v>
      </c>
    </row>
    <row r="2" spans="1:9" ht="20.25" customHeight="1" x14ac:dyDescent="0.25">
      <c r="C2" s="21" t="s">
        <v>2</v>
      </c>
      <c r="D2" s="22">
        <v>950000</v>
      </c>
      <c r="H2" s="21" t="s">
        <v>2</v>
      </c>
      <c r="I2" s="22">
        <v>28000</v>
      </c>
    </row>
    <row r="3" spans="1:9" ht="20.25" customHeight="1" x14ac:dyDescent="0.25">
      <c r="C3" s="21" t="s">
        <v>3</v>
      </c>
      <c r="D3" s="22">
        <v>450000</v>
      </c>
      <c r="H3" s="21" t="s">
        <v>12</v>
      </c>
      <c r="I3" s="22">
        <v>900000</v>
      </c>
    </row>
    <row r="4" spans="1:9" ht="20.25" customHeight="1" x14ac:dyDescent="0.25">
      <c r="C4" s="24" t="s">
        <v>7</v>
      </c>
      <c r="D4" s="25">
        <f>SUM(D1:D3)</f>
        <v>2002410</v>
      </c>
      <c r="H4" s="24" t="s">
        <v>7</v>
      </c>
      <c r="I4" s="25">
        <f>SUM(I1:I3)</f>
        <v>1024000</v>
      </c>
    </row>
    <row r="5" spans="1:9" ht="20.25" customHeight="1" x14ac:dyDescent="0.25">
      <c r="B5" s="20" t="s">
        <v>9</v>
      </c>
      <c r="C5" s="21" t="s">
        <v>4</v>
      </c>
      <c r="D5" s="22">
        <v>24600</v>
      </c>
      <c r="G5" s="20" t="s">
        <v>9</v>
      </c>
      <c r="H5" s="21" t="s">
        <v>13</v>
      </c>
      <c r="I5" s="22">
        <v>84000</v>
      </c>
    </row>
    <row r="6" spans="1:9" ht="20.25" customHeight="1" x14ac:dyDescent="0.25">
      <c r="C6" s="21" t="s">
        <v>5</v>
      </c>
      <c r="D6" s="22">
        <v>272000</v>
      </c>
      <c r="H6" s="24" t="s">
        <v>7</v>
      </c>
      <c r="I6" s="25">
        <f>I5</f>
        <v>84000</v>
      </c>
    </row>
    <row r="7" spans="1:9" ht="20.25" customHeight="1" x14ac:dyDescent="0.25">
      <c r="C7" s="21" t="s">
        <v>6</v>
      </c>
      <c r="D7" s="22">
        <v>65800</v>
      </c>
      <c r="F7" s="26"/>
      <c r="G7" s="26"/>
      <c r="H7" s="27" t="s">
        <v>15</v>
      </c>
      <c r="I7" s="28">
        <f>I4+I6</f>
        <v>1108000</v>
      </c>
    </row>
    <row r="8" spans="1:9" ht="20.25" customHeight="1" x14ac:dyDescent="0.25">
      <c r="C8" s="24" t="s">
        <v>7</v>
      </c>
      <c r="D8" s="25">
        <f>SUM(D5:D7)</f>
        <v>362400</v>
      </c>
      <c r="F8" s="19" t="s">
        <v>14</v>
      </c>
      <c r="H8" s="21" t="s">
        <v>21</v>
      </c>
      <c r="I8" s="22">
        <v>940000</v>
      </c>
    </row>
    <row r="9" spans="1:9" ht="20.25" customHeight="1" x14ac:dyDescent="0.25">
      <c r="A9" s="26"/>
      <c r="B9" s="26"/>
      <c r="C9" s="27" t="s">
        <v>18</v>
      </c>
      <c r="D9" s="29">
        <f>D4+D8</f>
        <v>2364810</v>
      </c>
      <c r="H9" s="21" t="s">
        <v>20</v>
      </c>
      <c r="I9" s="22">
        <v>316810</v>
      </c>
    </row>
    <row r="10" spans="1:9" ht="20.25" customHeight="1" x14ac:dyDescent="0.25">
      <c r="A10" s="30"/>
      <c r="B10" s="30"/>
      <c r="C10" s="31" t="s">
        <v>17</v>
      </c>
      <c r="D10" s="32">
        <f>D9</f>
        <v>2364810</v>
      </c>
      <c r="F10" s="26"/>
      <c r="G10" s="26"/>
      <c r="H10" s="27" t="s">
        <v>16</v>
      </c>
      <c r="I10" s="29">
        <f>SUM(I8:I9)</f>
        <v>1256810</v>
      </c>
    </row>
    <row r="11" spans="1:9" ht="20.25" customHeight="1" x14ac:dyDescent="0.25">
      <c r="D11" s="33">
        <f>I11-D10</f>
        <v>0</v>
      </c>
      <c r="F11" s="30"/>
      <c r="G11" s="30"/>
      <c r="H11" s="31" t="s">
        <v>19</v>
      </c>
      <c r="I11" s="32">
        <f>I7+I10</f>
        <v>2364810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048576"/>
    </sheetView>
  </sheetViews>
  <sheetFormatPr baseColWidth="10" defaultRowHeight="20.25" customHeight="1" x14ac:dyDescent="0.25"/>
  <cols>
    <col min="1" max="1" width="11.42578125" style="23"/>
    <col min="2" max="2" width="12.42578125" style="23" bestFit="1" customWidth="1"/>
    <col min="3" max="3" width="19.7109375" style="23" bestFit="1" customWidth="1"/>
    <col min="4" max="4" width="20.42578125" style="23" bestFit="1" customWidth="1"/>
    <col min="5" max="5" width="3.5703125" style="23" customWidth="1"/>
    <col min="6" max="6" width="13.85546875" style="23" bestFit="1" customWidth="1"/>
    <col min="7" max="7" width="12.42578125" style="23" bestFit="1" customWidth="1"/>
    <col min="8" max="8" width="19.140625" style="23" bestFit="1" customWidth="1"/>
    <col min="9" max="9" width="20.42578125" style="23" bestFit="1" customWidth="1"/>
    <col min="10" max="16384" width="11.42578125" style="23"/>
  </cols>
  <sheetData>
    <row r="1" spans="1:9" ht="20.25" customHeight="1" x14ac:dyDescent="0.25">
      <c r="A1" s="19" t="s">
        <v>0</v>
      </c>
      <c r="B1" s="20" t="s">
        <v>10</v>
      </c>
      <c r="C1" s="21" t="s">
        <v>1</v>
      </c>
      <c r="D1" s="22">
        <v>286330</v>
      </c>
      <c r="F1" s="19" t="s">
        <v>8</v>
      </c>
      <c r="G1" s="20" t="s">
        <v>10</v>
      </c>
      <c r="H1" s="21" t="s">
        <v>11</v>
      </c>
      <c r="I1" s="22">
        <v>96000</v>
      </c>
    </row>
    <row r="2" spans="1:9" ht="20.25" customHeight="1" x14ac:dyDescent="0.25">
      <c r="C2" s="21" t="s">
        <v>2</v>
      </c>
      <c r="D2" s="22">
        <v>1000000</v>
      </c>
      <c r="H2" s="21" t="s">
        <v>2</v>
      </c>
      <c r="I2" s="22">
        <v>28000</v>
      </c>
    </row>
    <row r="3" spans="1:9" ht="20.25" customHeight="1" x14ac:dyDescent="0.25">
      <c r="C3" s="21" t="s">
        <v>3</v>
      </c>
      <c r="D3" s="22">
        <v>500000</v>
      </c>
      <c r="H3" s="21" t="s">
        <v>12</v>
      </c>
      <c r="I3" s="22">
        <v>900000</v>
      </c>
    </row>
    <row r="4" spans="1:9" ht="20.25" customHeight="1" x14ac:dyDescent="0.25">
      <c r="C4" s="24" t="s">
        <v>7</v>
      </c>
      <c r="D4" s="25">
        <f>SUM(D1:D3)</f>
        <v>1786330</v>
      </c>
      <c r="H4" s="24" t="s">
        <v>7</v>
      </c>
      <c r="I4" s="25">
        <f>SUM(I1:I3)</f>
        <v>1024000</v>
      </c>
    </row>
    <row r="5" spans="1:9" ht="20.25" customHeight="1" x14ac:dyDescent="0.25">
      <c r="B5" s="20" t="s">
        <v>9</v>
      </c>
      <c r="C5" s="21" t="s">
        <v>4</v>
      </c>
      <c r="D5" s="22">
        <v>21900</v>
      </c>
      <c r="G5" s="20" t="s">
        <v>9</v>
      </c>
      <c r="H5" s="21" t="s">
        <v>13</v>
      </c>
      <c r="I5" s="22">
        <v>56000</v>
      </c>
    </row>
    <row r="6" spans="1:9" ht="20.25" customHeight="1" x14ac:dyDescent="0.25">
      <c r="C6" s="21" t="s">
        <v>5</v>
      </c>
      <c r="D6" s="22">
        <v>208000</v>
      </c>
      <c r="H6" s="24" t="s">
        <v>7</v>
      </c>
      <c r="I6" s="25">
        <f>I5</f>
        <v>56000</v>
      </c>
    </row>
    <row r="7" spans="1:9" ht="20.25" customHeight="1" x14ac:dyDescent="0.25">
      <c r="C7" s="21" t="s">
        <v>6</v>
      </c>
      <c r="D7" s="22">
        <v>63700</v>
      </c>
      <c r="F7" s="26"/>
      <c r="G7" s="26"/>
      <c r="H7" s="27" t="s">
        <v>15</v>
      </c>
      <c r="I7" s="28">
        <f>I4+I6</f>
        <v>1080000</v>
      </c>
    </row>
    <row r="8" spans="1:9" ht="20.25" customHeight="1" x14ac:dyDescent="0.25">
      <c r="C8" s="24" t="s">
        <v>7</v>
      </c>
      <c r="D8" s="25">
        <f>SUM(D5:D7)</f>
        <v>293600</v>
      </c>
      <c r="F8" s="19" t="s">
        <v>14</v>
      </c>
      <c r="H8" s="21" t="s">
        <v>21</v>
      </c>
      <c r="I8" s="22">
        <v>940000</v>
      </c>
    </row>
    <row r="9" spans="1:9" ht="20.25" customHeight="1" x14ac:dyDescent="0.25">
      <c r="A9" s="26"/>
      <c r="B9" s="26"/>
      <c r="C9" s="27" t="s">
        <v>18</v>
      </c>
      <c r="D9" s="29">
        <f>D4+D8</f>
        <v>2079930</v>
      </c>
      <c r="H9" s="21" t="s">
        <v>20</v>
      </c>
      <c r="I9" s="22">
        <v>59930</v>
      </c>
    </row>
    <row r="10" spans="1:9" ht="20.25" customHeight="1" x14ac:dyDescent="0.25">
      <c r="A10" s="30"/>
      <c r="B10" s="30"/>
      <c r="C10" s="31" t="s">
        <v>17</v>
      </c>
      <c r="D10" s="32">
        <f>D9</f>
        <v>2079930</v>
      </c>
      <c r="F10" s="26"/>
      <c r="G10" s="26"/>
      <c r="H10" s="27" t="s">
        <v>16</v>
      </c>
      <c r="I10" s="29">
        <f>SUM(I8:I9)</f>
        <v>999930</v>
      </c>
    </row>
    <row r="11" spans="1:9" ht="20.25" customHeight="1" x14ac:dyDescent="0.25">
      <c r="D11" s="33">
        <f>I11-D10</f>
        <v>0</v>
      </c>
      <c r="F11" s="30"/>
      <c r="G11" s="30"/>
      <c r="H11" s="31" t="s">
        <v>19</v>
      </c>
      <c r="I11" s="32">
        <f>I7+I10</f>
        <v>2079930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048576"/>
    </sheetView>
  </sheetViews>
  <sheetFormatPr baseColWidth="10" defaultRowHeight="20.25" customHeight="1" x14ac:dyDescent="0.25"/>
  <cols>
    <col min="1" max="1" width="11.42578125" style="23"/>
    <col min="2" max="2" width="12.42578125" style="23" bestFit="1" customWidth="1"/>
    <col min="3" max="3" width="19.7109375" style="23" bestFit="1" customWidth="1"/>
    <col min="4" max="4" width="20.42578125" style="23" bestFit="1" customWidth="1"/>
    <col min="5" max="5" width="3.5703125" style="23" customWidth="1"/>
    <col min="6" max="6" width="13.85546875" style="23" bestFit="1" customWidth="1"/>
    <col min="7" max="7" width="12.42578125" style="23" bestFit="1" customWidth="1"/>
    <col min="8" max="8" width="19.140625" style="23" bestFit="1" customWidth="1"/>
    <col min="9" max="9" width="20.42578125" style="23" bestFit="1" customWidth="1"/>
    <col min="10" max="16384" width="11.42578125" style="23"/>
  </cols>
  <sheetData>
    <row r="1" spans="1:9" ht="20.25" customHeight="1" x14ac:dyDescent="0.25">
      <c r="A1" s="19" t="s">
        <v>0</v>
      </c>
      <c r="B1" s="20" t="s">
        <v>10</v>
      </c>
      <c r="C1" s="21" t="s">
        <v>1</v>
      </c>
      <c r="D1" s="22">
        <v>355570</v>
      </c>
      <c r="F1" s="19" t="s">
        <v>8</v>
      </c>
      <c r="G1" s="20" t="s">
        <v>10</v>
      </c>
      <c r="H1" s="21" t="s">
        <v>11</v>
      </c>
      <c r="I1" s="22">
        <v>96000</v>
      </c>
    </row>
    <row r="2" spans="1:9" ht="20.25" customHeight="1" x14ac:dyDescent="0.25">
      <c r="C2" s="21" t="s">
        <v>2</v>
      </c>
      <c r="D2" s="22">
        <v>1050000</v>
      </c>
      <c r="H2" s="21" t="s">
        <v>2</v>
      </c>
      <c r="I2" s="22">
        <v>28000</v>
      </c>
    </row>
    <row r="3" spans="1:9" ht="20.25" customHeight="1" x14ac:dyDescent="0.25">
      <c r="C3" s="21" t="s">
        <v>3</v>
      </c>
      <c r="D3" s="22">
        <v>550000</v>
      </c>
      <c r="H3" s="21" t="s">
        <v>12</v>
      </c>
      <c r="I3" s="22">
        <v>900000</v>
      </c>
    </row>
    <row r="4" spans="1:9" ht="20.25" customHeight="1" x14ac:dyDescent="0.25">
      <c r="C4" s="24" t="s">
        <v>7</v>
      </c>
      <c r="D4" s="25">
        <f>SUM(D1:D3)</f>
        <v>1955570</v>
      </c>
      <c r="H4" s="24" t="s">
        <v>7</v>
      </c>
      <c r="I4" s="25">
        <f>SUM(I1:I3)</f>
        <v>1024000</v>
      </c>
    </row>
    <row r="5" spans="1:9" ht="20.25" customHeight="1" x14ac:dyDescent="0.25">
      <c r="B5" s="20" t="s">
        <v>9</v>
      </c>
      <c r="C5" s="21" t="s">
        <v>4</v>
      </c>
      <c r="D5" s="22">
        <v>19200</v>
      </c>
      <c r="G5" s="20" t="s">
        <v>9</v>
      </c>
      <c r="H5" s="21" t="s">
        <v>13</v>
      </c>
      <c r="I5" s="22">
        <v>28000</v>
      </c>
    </row>
    <row r="6" spans="1:9" ht="20.25" customHeight="1" x14ac:dyDescent="0.25">
      <c r="C6" s="21" t="s">
        <v>5</v>
      </c>
      <c r="D6" s="22">
        <v>144000</v>
      </c>
      <c r="H6" s="24" t="s">
        <v>7</v>
      </c>
      <c r="I6" s="25">
        <f>I5</f>
        <v>28000</v>
      </c>
    </row>
    <row r="7" spans="1:9" ht="20.25" customHeight="1" x14ac:dyDescent="0.25">
      <c r="C7" s="21" t="s">
        <v>6</v>
      </c>
      <c r="D7" s="22">
        <v>61600</v>
      </c>
      <c r="F7" s="26"/>
      <c r="G7" s="26"/>
      <c r="H7" s="27" t="s">
        <v>15</v>
      </c>
      <c r="I7" s="28">
        <f>I4+I6</f>
        <v>1052000</v>
      </c>
    </row>
    <row r="8" spans="1:9" ht="20.25" customHeight="1" x14ac:dyDescent="0.25">
      <c r="C8" s="24" t="s">
        <v>7</v>
      </c>
      <c r="D8" s="25">
        <f>SUM(D5:D7)</f>
        <v>224800</v>
      </c>
      <c r="F8" s="19" t="s">
        <v>14</v>
      </c>
      <c r="H8" s="21" t="s">
        <v>21</v>
      </c>
      <c r="I8" s="22">
        <v>940000</v>
      </c>
    </row>
    <row r="9" spans="1:9" ht="20.25" customHeight="1" x14ac:dyDescent="0.25">
      <c r="A9" s="26"/>
      <c r="B9" s="26"/>
      <c r="C9" s="27" t="s">
        <v>18</v>
      </c>
      <c r="D9" s="29">
        <f>D4+D8</f>
        <v>2180370</v>
      </c>
      <c r="H9" s="21" t="s">
        <v>20</v>
      </c>
      <c r="I9" s="22">
        <v>188370</v>
      </c>
    </row>
    <row r="10" spans="1:9" ht="20.25" customHeight="1" x14ac:dyDescent="0.25">
      <c r="A10" s="30"/>
      <c r="B10" s="30"/>
      <c r="C10" s="31" t="s">
        <v>17</v>
      </c>
      <c r="D10" s="32">
        <f>D9</f>
        <v>2180370</v>
      </c>
      <c r="F10" s="26"/>
      <c r="G10" s="26"/>
      <c r="H10" s="27" t="s">
        <v>16</v>
      </c>
      <c r="I10" s="29">
        <f>SUM(I8:I9)</f>
        <v>1128370</v>
      </c>
    </row>
    <row r="11" spans="1:9" ht="20.25" customHeight="1" x14ac:dyDescent="0.25">
      <c r="D11" s="33">
        <f>I11-D10</f>
        <v>0</v>
      </c>
      <c r="F11" s="30"/>
      <c r="G11" s="30"/>
      <c r="H11" s="31" t="s">
        <v>19</v>
      </c>
      <c r="I11" s="32">
        <f>I7+I10</f>
        <v>2180370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/>
  </sheetViews>
  <sheetFormatPr baseColWidth="10" defaultRowHeight="20.25" customHeight="1" x14ac:dyDescent="0.25"/>
  <cols>
    <col min="1" max="1" width="11.42578125" style="1"/>
    <col min="2" max="2" width="12.42578125" style="1" bestFit="1" customWidth="1"/>
    <col min="3" max="3" width="19.7109375" style="1" bestFit="1" customWidth="1"/>
    <col min="4" max="4" width="20.42578125" style="1" bestFit="1" customWidth="1"/>
    <col min="5" max="5" width="3.5703125" style="1" customWidth="1"/>
    <col min="6" max="6" width="13.85546875" style="1" bestFit="1" customWidth="1"/>
    <col min="7" max="7" width="12.42578125" style="1" bestFit="1" customWidth="1"/>
    <col min="8" max="8" width="19.140625" style="1" bestFit="1" customWidth="1"/>
    <col min="9" max="9" width="20.42578125" style="1" bestFit="1" customWidth="1"/>
    <col min="10" max="16384" width="11.42578125" style="1"/>
  </cols>
  <sheetData>
    <row r="1" spans="1:9" ht="20.25" customHeight="1" x14ac:dyDescent="0.25">
      <c r="A1" s="12" t="s">
        <v>0</v>
      </c>
      <c r="B1" s="4" t="s">
        <v>10</v>
      </c>
      <c r="C1" s="8" t="s">
        <v>1</v>
      </c>
      <c r="D1" s="3">
        <v>524810</v>
      </c>
      <c r="F1" s="12" t="s">
        <v>8</v>
      </c>
      <c r="G1" s="4" t="s">
        <v>10</v>
      </c>
      <c r="H1" s="8" t="s">
        <v>11</v>
      </c>
      <c r="I1" s="3">
        <v>96000</v>
      </c>
    </row>
    <row r="2" spans="1:9" ht="20.25" customHeight="1" x14ac:dyDescent="0.25">
      <c r="A2" s="13"/>
      <c r="B2" s="5"/>
      <c r="C2" s="8" t="s">
        <v>2</v>
      </c>
      <c r="D2" s="3">
        <v>1150000</v>
      </c>
      <c r="F2" s="13"/>
      <c r="G2" s="5"/>
      <c r="H2" s="8" t="s">
        <v>2</v>
      </c>
      <c r="I2" s="3">
        <v>28000</v>
      </c>
    </row>
    <row r="3" spans="1:9" ht="20.25" customHeight="1" x14ac:dyDescent="0.25">
      <c r="A3" s="13"/>
      <c r="B3" s="5"/>
      <c r="C3" s="8" t="s">
        <v>3</v>
      </c>
      <c r="D3" s="3">
        <v>450000</v>
      </c>
      <c r="F3" s="13"/>
      <c r="G3" s="5"/>
      <c r="H3" s="8" t="s">
        <v>12</v>
      </c>
      <c r="I3" s="3">
        <v>900000</v>
      </c>
    </row>
    <row r="4" spans="1:9" ht="20.25" customHeight="1" x14ac:dyDescent="0.25">
      <c r="A4" s="13"/>
      <c r="B4" s="5"/>
      <c r="C4" s="7" t="s">
        <v>7</v>
      </c>
      <c r="D4" s="6">
        <f>SUM(D1:D3)</f>
        <v>2124810</v>
      </c>
      <c r="F4" s="13"/>
      <c r="G4" s="5"/>
      <c r="H4" s="7" t="s">
        <v>7</v>
      </c>
      <c r="I4" s="6">
        <f>SUM(I1:I3)</f>
        <v>1024000</v>
      </c>
    </row>
    <row r="5" spans="1:9" ht="20.25" customHeight="1" x14ac:dyDescent="0.25">
      <c r="A5" s="13"/>
      <c r="B5" s="4" t="s">
        <v>9</v>
      </c>
      <c r="C5" s="8" t="s">
        <v>4</v>
      </c>
      <c r="D5" s="3">
        <v>16500</v>
      </c>
      <c r="F5" s="13"/>
      <c r="G5" s="4" t="s">
        <v>9</v>
      </c>
      <c r="H5" s="8" t="s">
        <v>13</v>
      </c>
      <c r="I5" s="3">
        <v>0</v>
      </c>
    </row>
    <row r="6" spans="1:9" ht="20.25" customHeight="1" x14ac:dyDescent="0.25">
      <c r="A6" s="13"/>
      <c r="B6" s="5"/>
      <c r="C6" s="8" t="s">
        <v>5</v>
      </c>
      <c r="D6" s="3">
        <v>80000</v>
      </c>
      <c r="F6" s="13"/>
      <c r="G6" s="5"/>
      <c r="H6" s="7" t="s">
        <v>7</v>
      </c>
      <c r="I6" s="6">
        <f>I5</f>
        <v>0</v>
      </c>
    </row>
    <row r="7" spans="1:9" ht="20.25" customHeight="1" x14ac:dyDescent="0.25">
      <c r="A7" s="13"/>
      <c r="B7" s="5"/>
      <c r="C7" s="8" t="s">
        <v>6</v>
      </c>
      <c r="D7" s="3">
        <v>59500</v>
      </c>
      <c r="F7" s="9"/>
      <c r="G7" s="9"/>
      <c r="H7" s="10" t="s">
        <v>15</v>
      </c>
      <c r="I7" s="11">
        <f>I4+I6</f>
        <v>1024000</v>
      </c>
    </row>
    <row r="8" spans="1:9" ht="20.25" customHeight="1" x14ac:dyDescent="0.25">
      <c r="A8" s="13"/>
      <c r="B8" s="5"/>
      <c r="C8" s="7" t="s">
        <v>7</v>
      </c>
      <c r="D8" s="6">
        <f>SUM(D5:D7)</f>
        <v>156000</v>
      </c>
      <c r="F8" s="12" t="s">
        <v>14</v>
      </c>
      <c r="G8" s="2"/>
      <c r="H8" s="8" t="s">
        <v>21</v>
      </c>
      <c r="I8" s="3">
        <v>940000</v>
      </c>
    </row>
    <row r="9" spans="1:9" ht="20.25" customHeight="1" x14ac:dyDescent="0.25">
      <c r="A9" s="9"/>
      <c r="B9" s="9"/>
      <c r="C9" s="10" t="s">
        <v>18</v>
      </c>
      <c r="D9" s="14">
        <f>D4+D8</f>
        <v>2280810</v>
      </c>
      <c r="F9" s="13"/>
      <c r="G9" s="2"/>
      <c r="H9" s="8" t="s">
        <v>20</v>
      </c>
      <c r="I9" s="3">
        <v>316810</v>
      </c>
    </row>
    <row r="10" spans="1:9" ht="20.25" customHeight="1" x14ac:dyDescent="0.25">
      <c r="A10" s="15"/>
      <c r="B10" s="15"/>
      <c r="C10" s="16" t="s">
        <v>17</v>
      </c>
      <c r="D10" s="17">
        <f>D9</f>
        <v>2280810</v>
      </c>
      <c r="F10" s="9"/>
      <c r="G10" s="9"/>
      <c r="H10" s="10" t="s">
        <v>16</v>
      </c>
      <c r="I10" s="14">
        <f>SUM(I8:I9)</f>
        <v>1256810</v>
      </c>
    </row>
    <row r="11" spans="1:9" ht="20.25" customHeight="1" x14ac:dyDescent="0.25">
      <c r="D11" s="18">
        <f>I11-D10</f>
        <v>0</v>
      </c>
      <c r="F11" s="15"/>
      <c r="G11" s="15"/>
      <c r="H11" s="16" t="s">
        <v>19</v>
      </c>
      <c r="I11" s="17">
        <f>I7+I10</f>
        <v>2280810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Año1</vt:lpstr>
      <vt:lpstr>Año2</vt:lpstr>
      <vt:lpstr>Año3</vt:lpstr>
      <vt:lpstr>Año4</vt:lpstr>
      <vt:lpstr>Año5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2014-06-02T01:57:54Z</dcterms:created>
  <dcterms:modified xsi:type="dcterms:W3CDTF">2014-06-05T02:44:03Z</dcterms:modified>
</cp:coreProperties>
</file>