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ed\Desktop\excel projs\"/>
    </mc:Choice>
  </mc:AlternateContent>
  <xr:revisionPtr revIDLastSave="0" documentId="13_ncr:1_{196FD23A-37D1-4C17-8520-56CCFCF379AD}" xr6:coauthVersionLast="45" xr6:coauthVersionMax="45" xr10:uidLastSave="{00000000-0000-0000-0000-000000000000}"/>
  <bookViews>
    <workbookView xWindow="-120" yWindow="-120" windowWidth="29040" windowHeight="15840" activeTab="2" xr2:uid="{5CF14924-0AAC-B244-98F0-E6BCC37CE28F}"/>
  </bookViews>
  <sheets>
    <sheet name="Sales Data" sheetId="1" r:id="rId1"/>
    <sheet name="reports" sheetId="2" r:id="rId2"/>
    <sheet name="Dashboard" sheetId="3" r:id="rId3"/>
  </sheets>
  <definedNames>
    <definedName name="_xlchart.v5.0" hidden="1">reports!$N$22:$O$22</definedName>
    <definedName name="_xlchart.v5.1" hidden="1">reports!$N$23:$O$26</definedName>
    <definedName name="_xlchart.v5.10" hidden="1">reports!$N$23:$O$26</definedName>
    <definedName name="_xlchart.v5.11" hidden="1">reports!$P$21</definedName>
    <definedName name="_xlchart.v5.12" hidden="1">reports!$P$22</definedName>
    <definedName name="_xlchart.v5.13" hidden="1">reports!$P$23:$P$26</definedName>
    <definedName name="_xlchart.v5.14" hidden="1">reports!$M$26</definedName>
    <definedName name="_xlchart.v5.15" hidden="1">reports!$O$23:$O$25</definedName>
    <definedName name="_xlchart.v5.16" hidden="1">reports!$O$26</definedName>
    <definedName name="_xlchart.v5.17" hidden="1">reports!$P$23:$P$25</definedName>
    <definedName name="_xlchart.v5.18" hidden="1">reports!$P$26</definedName>
    <definedName name="_xlchart.v5.19" hidden="1">reports!$M$26</definedName>
    <definedName name="_xlchart.v5.2" hidden="1">reports!$P$22</definedName>
    <definedName name="_xlchart.v5.20" hidden="1">reports!$N$23:$N$25</definedName>
    <definedName name="_xlchart.v5.21" hidden="1">reports!$N$26</definedName>
    <definedName name="_xlchart.v5.22" hidden="1">reports!$O$23:$O$25</definedName>
    <definedName name="_xlchart.v5.23" hidden="1">reports!$O$26</definedName>
    <definedName name="_xlchart.v5.24" hidden="1">reports!$M$26</definedName>
    <definedName name="_xlchart.v5.25" hidden="1">reports!$N$23:$N$25</definedName>
    <definedName name="_xlchart.v5.26" hidden="1">reports!$N$26</definedName>
    <definedName name="_xlchart.v5.27" hidden="1">reports!$O$23:$O$25</definedName>
    <definedName name="_xlchart.v5.28" hidden="1">reports!$O$26</definedName>
    <definedName name="_xlchart.v5.29" hidden="1">reports!$M$26</definedName>
    <definedName name="_xlchart.v5.3" hidden="1">reports!$P$23:$P$26</definedName>
    <definedName name="_xlchart.v5.30" hidden="1">reports!$N$26:$O$26</definedName>
    <definedName name="_xlchart.v5.31" hidden="1">reports!$O$23:$O$25</definedName>
    <definedName name="_xlchart.v5.32" hidden="1">reports!$O$26</definedName>
    <definedName name="_xlchart.v5.33" hidden="1">reports!$P$23:$P$25</definedName>
    <definedName name="_xlchart.v5.34" hidden="1">reports!$P$26</definedName>
    <definedName name="_xlchart.v5.35" hidden="1">reports!$N$22:$O$22</definedName>
    <definedName name="_xlchart.v5.36" hidden="1">reports!$N$23:$O$26</definedName>
    <definedName name="_xlchart.v5.37" hidden="1">reports!$P$22</definedName>
    <definedName name="_xlchart.v5.38" hidden="1">reports!$P$23:$P$26</definedName>
    <definedName name="_xlchart.v5.4" hidden="1">reports!$N$22:$O$22</definedName>
    <definedName name="_xlchart.v5.5" hidden="1">reports!$N$23:$O$26</definedName>
    <definedName name="_xlchart.v5.6" hidden="1">reports!$P$21</definedName>
    <definedName name="_xlchart.v5.7" hidden="1">reports!$P$22</definedName>
    <definedName name="_xlchart.v5.8" hidden="1">reports!$P$23:$P$26</definedName>
    <definedName name="_xlchart.v5.9" hidden="1">reports!$N$22:$O$22</definedName>
  </definedNames>
  <calcPr calcId="191029"/>
  <pivotCaches>
    <pivotCache cacheId="0" r:id="rId4"/>
    <pivotCache cacheId="244" r:id="rId5"/>
    <pivotCache cacheId="264" r:id="rId6"/>
    <pivotCache cacheId="284" r:id="rId7"/>
    <pivotCache cacheId="301" r:id="rId8"/>
    <pivotCache cacheId="315" r:id="rId9"/>
    <pivotCache cacheId="35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05ef128a-6715-49dc-9b7b-d61efadf811a" name="sales" connection="Query - sales"/>
          <x15:modelTable id="Calendar" name="Calendar" connection="Connection"/>
        </x15:modelTables>
        <x15:modelRelationships>
          <x15:modelRelationship fromTable="sales" fromColumn="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2" l="1"/>
  <c r="O25" i="2"/>
  <c r="O26" i="2"/>
  <c r="O23" i="2"/>
  <c r="P24" i="2"/>
  <c r="P25" i="2"/>
  <c r="P26" i="2"/>
  <c r="P23" i="2"/>
  <c r="E28" i="1" l="1"/>
  <c r="E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6A711-EB6E-4AE0-B420-326728B47CE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D370F2B-E8AF-4E38-A41F-B8123042C14A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13830176-40c8-4804-8085-f77e9c4f8298"/>
      </ext>
    </extLst>
  </connection>
  <connection id="3" xr16:uid="{87AF70E4-9AEC-4318-9EFE-A409BF7B93E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<sst xmlns="http://schemas.openxmlformats.org/spreadsheetml/2006/main" count="10180" uniqueCount="2078">
  <si>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</si>
  <si>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</si>
  <si>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</si>
  <si>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</si>
  <si>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</si>
  <si>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</si>
  <si>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</si>
  <si>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</si>
  <si>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</si>
  <si>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</si>
  <si>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</si>
  <si>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</si>
  <si>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</si>
  <si>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</si>
  <si>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</si>
  <si>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</si>
  <si>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</si>
  <si>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</si>
  <si>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</si>
  <si>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</si>
  <si>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</si>
  <si>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</si>
  <si>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</si>
  <si>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</si>
  <si>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</si>
  <si>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</si>
  <si>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</si>
  <si>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</si>
  <si>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</si>
  <si>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</si>
  <si>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</si>
  <si>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</si>
  <si>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</si>
  <si>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</si>
  <si>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</si>
  <si>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</si>
  <si>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</si>
  <si>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</si>
  <si>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</si>
  <si>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</si>
  <si>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</si>
  <si>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</si>
  <si>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</si>
  <si>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</si>
  <si>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</si>
  <si>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</si>
  <si>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</si>
  <si>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</si>
  <si>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</si>
  <si>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</si>
  <si>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</si>
  <si>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</si>
  <si>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</si>
  <si>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</si>
  <si>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</si>
  <si>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</si>
  <si>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</si>
  <si>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</si>
  <si>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</si>
  <si>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</si>
  <si>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</si>
  <si>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</si>
  <si>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</si>
  <si>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</si>
  <si>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</si>
  <si>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</si>
  <si>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</si>
  <si>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</si>
  <si>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</si>
  <si>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</si>
  <si>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</si>
  <si>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</si>
  <si>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</si>
  <si>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</si>
  <si>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</si>
  <si>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</si>
  <si>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</si>
  <si>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</si>
  <si>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</si>
  <si>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</si>
  <si>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</si>
  <si>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</si>
  <si>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</si>
  <si>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</si>
  <si>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</si>
  <si>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</si>
  <si>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</si>
  <si>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</si>
  <si>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</si>
  <si>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</si>
  <si>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</si>
  <si>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</si>
  <si>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</si>
  <si>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</si>
  <si>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</si>
  <si>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</si>
  <si>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</si>
  <si>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</si>
  <si>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</si>
  <si>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</si>
  <si>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</si>
  <si>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</si>
  <si>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</si>
  <si>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</si>
  <si>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</si>
  <si>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</si>
  <si>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</si>
  <si>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</si>
  <si>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</si>
  <si>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</si>
  <si>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</si>
  <si>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</si>
  <si>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</si>
  <si>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</si>
  <si>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</si>
  <si>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</si>
  <si>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</si>
  <si>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</si>
  <si>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</si>
  <si>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</si>
  <si>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</si>
  <si>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</si>
  <si>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</si>
  <si>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</si>
  <si>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</si>
  <si>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</si>
  <si>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</si>
  <si>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</si>
  <si>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</si>
  <si>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</si>
  <si>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</si>
  <si>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</si>
  <si>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</si>
  <si>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</si>
  <si>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</si>
  <si>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</si>
  <si>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</si>
  <si>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</si>
  <si>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</si>
  <si>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</si>
  <si>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</si>
  <si>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</si>
  <si>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</si>
  <si>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</si>
  <si>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</si>
  <si>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</si>
  <si>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</si>
  <si>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</si>
  <si>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</si>
  <si>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</si>
  <si>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</si>
  <si>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</si>
  <si>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</si>
  <si>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</si>
  <si>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</si>
  <si>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</si>
  <si>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</si>
  <si>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</si>
  <si>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</si>
  <si>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</si>
  <si>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</si>
  <si>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</si>
  <si>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</si>
  <si>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</si>
  <si>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</si>
  <si>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</si>
  <si>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</si>
  <si>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</si>
  <si>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</si>
  <si>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</si>
  <si>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</si>
  <si>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</si>
  <si>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</si>
  <si>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</si>
  <si>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</si>
  <si>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</si>
  <si>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</si>
  <si>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</si>
  <si>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</si>
  <si>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</si>
  <si>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</si>
  <si>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</si>
  <si>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</si>
  <si>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</si>
  <si>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</si>
  <si>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</si>
  <si>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</si>
  <si>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</si>
  <si>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</si>
  <si>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</si>
  <si>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</si>
  <si>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</si>
  <si>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</si>
  <si>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</si>
  <si>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</si>
  <si>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</si>
  <si>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</si>
  <si>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</si>
  <si>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</si>
  <si>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</si>
  <si>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</si>
  <si>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</si>
  <si>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</si>
  <si>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</si>
  <si>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</si>
  <si>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</si>
  <si>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</si>
  <si>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</si>
  <si>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</si>
  <si>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</si>
  <si>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</si>
  <si>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</si>
  <si>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</si>
  <si>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</si>
  <si>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</si>
  <si>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</si>
  <si>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</si>
  <si>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</si>
  <si>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</si>
  <si>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</si>
  <si>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</si>
  <si>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</si>
  <si>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</si>
  <si>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</si>
  <si>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</si>
  <si>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</si>
  <si>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</si>
  <si>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</si>
  <si>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</si>
  <si>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</si>
  <si>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</si>
  <si>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</si>
  <si>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</si>
  <si>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</si>
  <si>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</si>
  <si>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</si>
  <si>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</si>
  <si>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</si>
  <si>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</si>
  <si>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</si>
  <si>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</si>
  <si>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</si>
  <si>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</si>
  <si>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</si>
  <si>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</si>
  <si>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</si>
  <si>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</si>
  <si>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</si>
  <si>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</si>
  <si>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</si>
  <si>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</si>
  <si>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</si>
  <si>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</si>
  <si>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</si>
  <si>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</si>
  <si>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</si>
  <si>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</si>
  <si>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</si>
  <si>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</si>
  <si>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</si>
  <si>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</si>
  <si>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</si>
  <si>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</si>
  <si>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</si>
  <si>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</si>
  <si>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</si>
  <si>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</si>
  <si>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</si>
  <si>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</si>
  <si>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</si>
  <si>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</si>
  <si>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</si>
  <si>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</si>
  <si>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</si>
  <si>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</si>
  <si>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</si>
  <si>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</si>
  <si>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</si>
  <si>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</si>
  <si>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</si>
  <si>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</si>
  <si>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</si>
  <si>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</si>
  <si>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</si>
  <si>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</si>
  <si>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</si>
  <si>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</si>
  <si>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</si>
  <si>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</si>
  <si>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</si>
  <si>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</si>
  <si>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</si>
  <si>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</si>
  <si>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</si>
  <si>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</si>
  <si>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</si>
  <si>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</si>
  <si>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</si>
  <si>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</si>
  <si>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</si>
  <si>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</si>
  <si>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</si>
  <si>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</si>
  <si>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</si>
  <si>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</si>
  <si>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</si>
  <si>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</si>
  <si>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</si>
  <si>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</si>
  <si>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</si>
  <si>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</si>
  <si>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</si>
  <si>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</si>
  <si>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</si>
  <si>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</si>
  <si>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</si>
  <si>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</si>
  <si>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</si>
  <si>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</si>
  <si>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</si>
  <si>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</si>
  <si>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</si>
  <si>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</si>
  <si>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</si>
  <si>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</si>
  <si>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</si>
  <si>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</si>
  <si>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</si>
  <si>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</si>
  <si>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</si>
  <si>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</si>
  <si>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</si>
  <si>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</si>
  <si>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</si>
  <si>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</si>
  <si>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</si>
  <si>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</si>
  <si>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</si>
  <si>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</si>
  <si>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</si>
  <si>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</si>
  <si>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</si>
  <si>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</si>
  <si>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</si>
  <si>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</si>
  <si>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</si>
  <si>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</si>
  <si>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</si>
  <si>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</si>
  <si>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</si>
  <si>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</si>
  <si>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</si>
  <si>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</si>
  <si>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</si>
  <si>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</si>
  <si>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</si>
  <si>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</si>
  <si>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</si>
  <si>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</si>
  <si>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</si>
  <si>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</si>
  <si>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</si>
  <si>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</si>
  <si>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</si>
  <si>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</si>
  <si>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</si>
  <si>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</si>
  <si>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</si>
  <si>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</si>
  <si>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</si>
  <si>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</si>
  <si>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</si>
  <si>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</si>
  <si>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</si>
  <si>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</si>
  <si>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</si>
  <si>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</si>
  <si>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</si>
  <si>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</si>
  <si>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</si>
  <si>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</si>
  <si>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</si>
  <si>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</si>
  <si>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</si>
  <si>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</si>
  <si>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</si>
  <si>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</si>
  <si>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</si>
  <si>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</si>
  <si>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</si>
  <si>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</si>
  <si>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</si>
  <si>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</si>
  <si>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</si>
  <si>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</si>
  <si>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</si>
  <si>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</si>
  <si>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</si>
  <si>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</si>
  <si>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</si>
  <si>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</si>
  <si>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</si>
  <si>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</si>
  <si>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</si>
  <si>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</si>
  <si>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</si>
  <si>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</si>
  <si>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</si>
  <si>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</si>
  <si>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</si>
  <si>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</si>
  <si>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</si>
  <si>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</si>
  <si>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</si>
  <si>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</si>
  <si>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</si>
  <si>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</si>
  <si>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</si>
  <si>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</si>
  <si>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</si>
  <si>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</si>
  <si>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</si>
  <si>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</si>
  <si>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</si>
  <si>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</si>
  <si>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</si>
  <si>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</si>
  <si>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</si>
  <si>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</si>
  <si>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</si>
  <si>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</si>
  <si>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</si>
  <si>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</si>
  <si>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</si>
  <si>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</si>
  <si>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</si>
  <si>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</si>
  <si>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</si>
  <si>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</si>
  <si>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</si>
  <si>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</si>
  <si>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</si>
  <si>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</si>
  <si>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</si>
  <si>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</si>
  <si>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</si>
  <si>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</si>
  <si>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</si>
  <si>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</si>
  <si>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</si>
  <si>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</si>
  <si>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</si>
  <si>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</si>
  <si>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</si>
  <si>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</si>
  <si>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</si>
  <si>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</si>
  <si>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</si>
  <si>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</si>
  <si>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</si>
  <si>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</si>
  <si>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</si>
  <si>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</si>
  <si>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</si>
  <si>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</si>
  <si>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</si>
  <si>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</si>
  <si>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</si>
  <si>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</si>
  <si>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</si>
  <si>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</si>
  <si>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</si>
  <si>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</si>
  <si>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</si>
  <si>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</si>
  <si>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</si>
  <si>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</si>
  <si>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</si>
  <si>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</si>
  <si>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</si>
  <si>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</si>
  <si>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</si>
  <si>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</si>
  <si>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</si>
  <si>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</si>
  <si>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</si>
  <si>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</si>
  <si>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</si>
  <si>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</si>
  <si>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</si>
  <si>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</si>
  <si>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</si>
  <si>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</si>
  <si>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</si>
  <si>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</si>
  <si>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</si>
  <si>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</si>
  <si>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</si>
  <si>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</si>
  <si>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</si>
  <si>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</si>
  <si>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</si>
  <si>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</si>
  <si>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</si>
  <si>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</si>
  <si>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</si>
  <si>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</si>
  <si>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</si>
  <si>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</si>
  <si>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</si>
  <si>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</si>
  <si>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</si>
  <si>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</si>
  <si>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</si>
  <si>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</si>
  <si>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</si>
  <si>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</si>
  <si>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</si>
  <si>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</si>
  <si>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</si>
  <si>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</si>
  <si>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</si>
  <si>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</si>
  <si>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</si>
  <si>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</si>
  <si>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</si>
  <si>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</si>
  <si>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</si>
  <si>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</si>
  <si>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</si>
  <si>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</si>
  <si>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</si>
  <si>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</si>
  <si>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</si>
  <si>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</si>
  <si>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</si>
  <si>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</si>
  <si>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</si>
  <si>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</si>
  <si>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</si>
  <si>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</si>
  <si>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</si>
  <si>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</si>
  <si>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</si>
  <si>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</si>
  <si>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</si>
  <si>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</si>
  <si>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</si>
  <si>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</si>
  <si>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</si>
  <si>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</si>
  <si>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</si>
  <si>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</si>
  <si>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</si>
  <si>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</si>
  <si>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</si>
  <si>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</si>
  <si>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</si>
  <si>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</si>
  <si>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</si>
  <si>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</si>
  <si>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</si>
  <si>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</si>
  <si>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</si>
  <si>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</si>
  <si>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</si>
  <si>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</si>
  <si>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</si>
  <si>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</si>
  <si>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</si>
  <si>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</si>
  <si>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</si>
  <si>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</si>
  <si>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</si>
  <si>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</si>
  <si>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</si>
  <si>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</si>
  <si>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</si>
  <si>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</si>
  <si>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</si>
  <si>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</si>
  <si>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</si>
  <si>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</si>
  <si>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</si>
  <si>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</si>
  <si>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</si>
  <si>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</si>
  <si>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</si>
  <si>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</si>
  <si>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</si>
  <si>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</si>
  <si>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</si>
  <si>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</si>
  <si>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</si>
  <si>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</si>
  <si>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</si>
  <si>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</si>
  <si>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</si>
  <si>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</si>
  <si>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</si>
  <si>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</si>
  <si>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</si>
  <si>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</si>
  <si>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</si>
  <si>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</si>
  <si>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</si>
  <si>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</si>
  <si>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</si>
  <si>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</si>
  <si>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</si>
  <si>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</si>
  <si>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</si>
  <si>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</si>
  <si>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</si>
  <si>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</si>
  <si>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</si>
  <si>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</si>
  <si>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</si>
  <si>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</si>
  <si>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</si>
  <si>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</si>
  <si>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</si>
  <si>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</si>
  <si>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</si>
  <si>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</si>
  <si>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</si>
  <si>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</si>
  <si>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</si>
  <si>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</si>
  <si>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</si>
  <si>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</si>
  <si>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</si>
  <si>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</si>
  <si>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</si>
  <si>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</si>
  <si>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</si>
  <si>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</si>
  <si>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</si>
  <si>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</si>
  <si>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</si>
  <si>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</si>
  <si>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</si>
  <si>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</si>
  <si>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</si>
  <si>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</si>
  <si>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</si>
  <si>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</si>
  <si>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</si>
  <si>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</si>
  <si>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</si>
  <si>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</si>
  <si>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</si>
  <si>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</si>
  <si>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</si>
  <si>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</si>
  <si>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</si>
  <si>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</si>
  <si>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</si>
  <si>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</si>
  <si>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</si>
  <si>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</si>
  <si>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</si>
  <si>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</si>
  <si>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</si>
  <si>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</si>
  <si>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</si>
  <si>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</si>
  <si>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</si>
  <si>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</si>
  <si>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</si>
  <si>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</si>
  <si>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</si>
  <si>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</si>
  <si>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</si>
  <si>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</si>
  <si>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</si>
  <si>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</si>
  <si>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</si>
  <si>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</si>
  <si>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</si>
  <si>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</si>
  <si>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</si>
  <si>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</si>
  <si>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</si>
  <si>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</si>
  <si>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</si>
  <si>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</si>
  <si>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</si>
  <si>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</si>
  <si>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</si>
  <si>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</si>
  <si>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</si>
  <si>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</si>
  <si>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</si>
  <si>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</si>
  <si>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</si>
  <si>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</si>
  <si>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</si>
  <si>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</si>
  <si>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</si>
  <si>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</si>
  <si>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</si>
  <si>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</si>
  <si>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</si>
  <si>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</si>
  <si>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</si>
  <si>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</si>
  <si>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</si>
  <si>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</si>
  <si>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</si>
  <si>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</si>
  <si>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</si>
  <si>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</si>
  <si>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</si>
  <si>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</si>
  <si>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</si>
  <si>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</si>
  <si>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</si>
  <si>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</si>
  <si>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</si>
  <si>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</si>
  <si>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</si>
  <si>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</si>
  <si>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</si>
  <si>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</si>
  <si>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</si>
  <si>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</si>
  <si>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</si>
  <si>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</si>
  <si>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</si>
  <si>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</si>
  <si>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</si>
  <si>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</si>
  <si>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</si>
  <si>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</si>
  <si>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</si>
  <si>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</si>
  <si>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</si>
  <si>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</si>
  <si>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</si>
  <si>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</si>
  <si>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</si>
  <si>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</si>
  <si>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</si>
  <si>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</si>
  <si>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</si>
  <si>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</si>
  <si>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</si>
  <si>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</si>
  <si>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</si>
  <si>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</si>
  <si>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</si>
  <si>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</si>
  <si>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</si>
  <si>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</si>
  <si>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</si>
  <si>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</si>
  <si>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</si>
  <si>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</si>
  <si>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</si>
  <si>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</si>
  <si>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</si>
  <si>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</si>
  <si>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</si>
  <si>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</si>
  <si>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</si>
  <si>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</si>
  <si>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</si>
  <si>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</si>
  <si>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</si>
  <si>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</si>
  <si>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</si>
  <si>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</si>
  <si>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</si>
  <si>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</si>
  <si>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</si>
  <si>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</si>
  <si>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</si>
  <si>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</si>
  <si>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</si>
  <si>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</si>
  <si>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</si>
  <si>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</si>
  <si>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</si>
  <si>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</si>
  <si>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</si>
  <si>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</si>
  <si>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</si>
  <si>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</si>
  <si>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</si>
  <si>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</si>
  <si>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</si>
  <si>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</si>
  <si>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</si>
  <si>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</si>
  <si>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</si>
  <si>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</si>
  <si>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</si>
  <si>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</si>
  <si>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</si>
  <si>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</si>
  <si>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</si>
  <si>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</si>
  <si>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</si>
  <si>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</si>
  <si>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</si>
  <si>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</si>
  <si>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</si>
  <si>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</si>
  <si>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</si>
  <si>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</si>
  <si>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</si>
  <si>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</si>
  <si>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</si>
  <si>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</si>
  <si>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</si>
  <si>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</si>
  <si>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</si>
  <si>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</si>
  <si>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</si>
  <si>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</si>
  <si>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</si>
  <si>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</si>
  <si>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</si>
  <si>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</si>
  <si>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</si>
  <si>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</si>
  <si>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</si>
  <si>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</si>
  <si>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</si>
  <si>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</si>
  <si>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</si>
  <si>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</si>
  <si>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</si>
  <si>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</si>
  <si>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</si>
  <si>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</si>
  <si>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</si>
  <si>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</si>
  <si>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</si>
  <si>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</si>
  <si>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</si>
  <si>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</si>
  <si>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</si>
  <si>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</si>
  <si>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</si>
  <si>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</si>
  <si>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</si>
  <si>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</si>
  <si>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</si>
  <si>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</si>
  <si>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</si>
  <si>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</si>
  <si>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</si>
  <si>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</si>
  <si>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</si>
  <si>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</si>
  <si>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</si>
  <si>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</si>
  <si>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</si>
  <si>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</si>
  <si>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</si>
  <si>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</si>
  <si>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</si>
  <si>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</si>
  <si>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</si>
  <si>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</si>
  <si>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</si>
  <si>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</si>
  <si>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</si>
  <si>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</si>
  <si>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</si>
  <si>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</si>
  <si>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</si>
  <si>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</si>
  <si>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</si>
  <si>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</si>
  <si>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</si>
  <si>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</si>
  <si>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</si>
  <si>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</si>
  <si>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</si>
  <si>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</si>
  <si>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</si>
  <si>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</si>
  <si>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</si>
  <si>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</si>
  <si>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</si>
  <si>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</si>
  <si>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</si>
  <si>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</si>
  <si>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</si>
  <si>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</si>
  <si>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</si>
  <si>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</si>
  <si>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</si>
  <si>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</si>
  <si>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</si>
  <si>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</si>
  <si>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</si>
  <si>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</si>
  <si>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</si>
  <si>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</si>
  <si>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</si>
  <si>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</si>
  <si>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</si>
  <si>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</si>
  <si>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</si>
  <si>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</si>
  <si>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</si>
  <si>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</si>
  <si>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</si>
  <si>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</si>
  <si>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</si>
  <si>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</si>
  <si>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</si>
  <si>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</si>
  <si>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</si>
  <si>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</si>
  <si>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</si>
  <si>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</si>
  <si>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</si>
  <si>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</si>
  <si>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</si>
  <si>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</si>
  <si>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</si>
  <si>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</si>
  <si>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</si>
  <si>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</si>
  <si>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</si>
  <si>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</si>
  <si>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</si>
  <si>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</si>
  <si>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</si>
  <si>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</si>
  <si>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</si>
  <si>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</si>
  <si>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</si>
  <si>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</si>
  <si>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</si>
  <si>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</si>
  <si>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</si>
  <si>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</si>
  <si>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</si>
  <si>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</si>
  <si>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</si>
  <si>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</si>
  <si>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</si>
  <si>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</si>
  <si>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</si>
  <si>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</si>
  <si>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</si>
  <si>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</si>
  <si>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</si>
  <si>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</si>
  <si>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</si>
  <si>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</si>
  <si>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</si>
  <si>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</si>
  <si>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</si>
  <si>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</si>
  <si>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</si>
  <si>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</si>
  <si>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</si>
  <si>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</si>
  <si>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</si>
  <si>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</si>
  <si>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</si>
  <si>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</si>
  <si>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</si>
  <si>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</si>
  <si>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</si>
  <si>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</si>
  <si>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</si>
  <si>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</si>
  <si>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</si>
  <si>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</si>
  <si>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</si>
  <si>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</si>
  <si>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</si>
  <si>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</si>
  <si>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</si>
  <si>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</si>
  <si>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</si>
  <si>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</si>
  <si>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</si>
  <si>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</si>
  <si>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</si>
  <si>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</si>
  <si>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</si>
  <si>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</si>
  <si>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</si>
  <si>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</si>
  <si>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</si>
  <si>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</si>
  <si>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</si>
  <si>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</si>
  <si>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</si>
  <si>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</si>
  <si>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</si>
  <si>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</si>
  <si>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</si>
  <si>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</si>
  <si>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</si>
  <si>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</si>
  <si>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</si>
  <si>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</si>
  <si>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</si>
  <si>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</si>
  <si>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</si>
  <si>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</si>
  <si>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</si>
  <si>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</si>
  <si>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</si>
  <si>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</si>
  <si>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</si>
  <si>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</si>
  <si>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</si>
  <si>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</si>
  <si>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</si>
  <si>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</si>
  <si>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</si>
  <si>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</si>
  <si>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</si>
  <si>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</si>
  <si>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</si>
  <si>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</si>
  <si>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</si>
  <si>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</si>
  <si>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</si>
  <si>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</si>
  <si>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</si>
  <si>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</si>
  <si>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</si>
  <si>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</si>
  <si>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</si>
  <si>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</si>
  <si>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</si>
  <si>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</si>
  <si>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</si>
  <si>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</si>
  <si>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</si>
  <si>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</si>
  <si>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</si>
  <si>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</si>
  <si>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</si>
  <si>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</si>
  <si>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</si>
  <si>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</si>
  <si>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</si>
  <si>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</si>
  <si>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</si>
  <si>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</si>
  <si>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</si>
  <si>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</si>
  <si>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</si>
  <si>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</si>
  <si>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</si>
  <si>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</si>
  <si>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</si>
  <si>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</si>
  <si>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</si>
  <si>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</si>
  <si>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</si>
  <si>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</si>
  <si>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</si>
  <si>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</si>
  <si>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</si>
  <si>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</si>
  <si>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</si>
  <si>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</si>
  <si>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</si>
  <si>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</si>
  <si>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</si>
  <si>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</si>
  <si>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</si>
  <si>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</si>
  <si>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</si>
  <si>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</si>
  <si>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</si>
  <si>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</si>
  <si>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</si>
  <si>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</si>
  <si>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</si>
  <si>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</si>
  <si>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</si>
  <si>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</si>
  <si>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</si>
  <si>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</si>
  <si>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</si>
  <si>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</si>
  <si>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</si>
  <si>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</si>
  <si>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</si>
  <si>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</si>
  <si>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</si>
  <si>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</si>
  <si>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</si>
  <si>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</si>
  <si>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</si>
  <si>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</si>
  <si>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</si>
  <si>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</si>
  <si>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</si>
  <si>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</si>
  <si>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</si>
  <si>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</si>
  <si>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</si>
  <si>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</si>
  <si>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</si>
  <si>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</si>
  <si>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</si>
  <si>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</si>
  <si>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</si>
  <si>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</si>
  <si>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</si>
  <si>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</si>
  <si>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</si>
  <si>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</si>
  <si>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</si>
  <si>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</si>
  <si>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</si>
  <si>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</si>
  <si>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</si>
  <si>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</si>
  <si>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</si>
  <si>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</si>
  <si>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</si>
  <si>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</si>
  <si>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</si>
  <si>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</si>
  <si>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</si>
  <si>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</si>
  <si>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</si>
  <si>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</si>
  <si>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</si>
  <si>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</si>
  <si>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</si>
  <si>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</si>
  <si>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</si>
  <si>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</si>
  <si>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</si>
  <si>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</si>
  <si>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</si>
  <si>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</si>
  <si>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</si>
  <si>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</si>
  <si>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</si>
  <si>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</si>
  <si>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</si>
  <si>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</si>
  <si>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</si>
  <si>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</si>
  <si>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</si>
  <si>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</si>
  <si>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</si>
  <si>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</si>
  <si>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</si>
  <si>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</si>
  <si>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</si>
  <si>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</si>
  <si>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</si>
  <si>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</si>
  <si>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</si>
  <si>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</si>
  <si>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</si>
  <si>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</si>
  <si>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</si>
  <si>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</si>
  <si>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</si>
  <si>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</si>
  <si>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</si>
  <si>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</si>
  <si>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</si>
  <si>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</si>
  <si>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</si>
  <si>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</si>
  <si>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</si>
  <si>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</si>
  <si>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</si>
  <si>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</si>
  <si>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</si>
  <si>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</si>
  <si>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</si>
  <si>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</si>
  <si>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</si>
  <si>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</si>
  <si>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</si>
  <si>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</si>
  <si>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</si>
  <si>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</si>
  <si>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</si>
  <si>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</si>
  <si>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</si>
  <si>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</si>
  <si>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</si>
  <si>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</si>
  <si>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</si>
  <si>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</si>
  <si>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</si>
  <si>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</si>
  <si>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</si>
  <si>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</si>
  <si>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</si>
  <si>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</si>
  <si>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</si>
  <si>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</si>
  <si>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</si>
  <si>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</si>
  <si>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</si>
  <si>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</si>
  <si>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</si>
  <si>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</si>
  <si>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</si>
  <si>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</si>
  <si>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</si>
  <si>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</si>
  <si>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</si>
  <si>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</si>
  <si>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</si>
  <si>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</si>
  <si>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</si>
  <si>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</si>
  <si>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</si>
  <si>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</si>
  <si>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</si>
  <si>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</si>
  <si>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</si>
  <si>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</si>
  <si>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</si>
  <si>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</si>
  <si>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</si>
  <si>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</si>
  <si>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</si>
  <si>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</si>
  <si>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</si>
  <si>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</si>
  <si>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</si>
  <si>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</si>
  <si>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</si>
  <si>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</si>
  <si>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</si>
  <si>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</si>
  <si>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</si>
  <si>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</si>
  <si>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</si>
  <si>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</si>
  <si>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</si>
  <si>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</si>
  <si>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</si>
  <si>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</si>
  <si>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</si>
  <si>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</si>
  <si>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</si>
  <si>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</si>
  <si>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</si>
  <si>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</si>
  <si>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</si>
  <si>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</si>
  <si>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</si>
  <si>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</si>
  <si>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</si>
  <si>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</si>
  <si>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</si>
  <si>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</si>
  <si>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</si>
  <si>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</si>
  <si>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</si>
  <si>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</si>
  <si>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</si>
  <si>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</si>
  <si>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</si>
  <si>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</si>
  <si>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</si>
  <si>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</si>
  <si>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</si>
  <si>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</si>
  <si>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</si>
  <si>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</si>
  <si>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</si>
  <si>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</si>
  <si>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</si>
  <si>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</si>
  <si>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</si>
  <si>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</si>
  <si>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</si>
  <si>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</si>
  <si>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</si>
  <si>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</si>
  <si>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</si>
  <si>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</si>
  <si>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</si>
  <si>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</si>
  <si>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</si>
  <si>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</si>
  <si>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</si>
  <si>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</si>
  <si>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</si>
  <si>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</si>
  <si>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</si>
  <si>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</si>
  <si>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</si>
  <si>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</si>
  <si>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</si>
  <si>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</si>
  <si>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</si>
  <si>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</si>
  <si>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</si>
  <si>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</si>
  <si>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</si>
  <si>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</si>
  <si>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</si>
  <si>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</si>
  <si>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</si>
  <si>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</si>
  <si>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</si>
  <si>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</si>
  <si>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</si>
  <si>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</si>
  <si>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</si>
  <si>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</si>
  <si>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</si>
  <si>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</si>
  <si>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</si>
  <si>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</si>
  <si>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</si>
  <si>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</si>
  <si>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</si>
  <si>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</si>
  <si>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</si>
  <si>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</si>
  <si>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</si>
  <si>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</si>
  <si>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</si>
  <si>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</si>
  <si>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</si>
  <si>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</si>
  <si>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</si>
  <si>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</si>
  <si>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</si>
  <si>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</si>
  <si>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</si>
  <si>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</si>
  <si>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</si>
  <si>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</si>
  <si>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</si>
  <si>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</si>
  <si>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</si>
  <si>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</si>
  <si>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</si>
  <si>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</si>
  <si>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</si>
  <si>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</si>
  <si>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</si>
  <si>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</si>
  <si>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</si>
  <si>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</si>
  <si>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</si>
  <si>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</si>
  <si>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</si>
  <si>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</si>
  <si>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</si>
  <si>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</si>
  <si>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</si>
  <si>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</si>
  <si>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</si>
  <si>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</si>
  <si>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</si>
  <si>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</si>
  <si>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</si>
  <si>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</si>
  <si>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</si>
  <si>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</si>
  <si>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</si>
  <si>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</si>
  <si>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</si>
  <si>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</si>
  <si>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</si>
  <si>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</si>
  <si>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</si>
  <si>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</si>
  <si>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</si>
  <si>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</si>
  <si>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</si>
  <si>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</si>
  <si>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</si>
  <si>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</si>
  <si>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</si>
  <si>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</si>
  <si>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</si>
  <si>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</si>
  <si>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</si>
  <si>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</si>
  <si>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</si>
  <si>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</si>
  <si>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</si>
  <si>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</si>
  <si>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</si>
  <si>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</si>
  <si>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</si>
  <si>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</si>
  <si>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</si>
  <si>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</si>
  <si>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</si>
  <si>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</si>
  <si>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</si>
  <si>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</si>
  <si>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</si>
  <si>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</si>
  <si>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</si>
  <si>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</si>
  <si>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</si>
  <si>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</si>
  <si>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</si>
  <si>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</si>
  <si>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</si>
  <si>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</si>
  <si>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</si>
  <si>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</si>
  <si>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</si>
  <si>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</si>
  <si>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</si>
  <si>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</si>
  <si>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</si>
  <si>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</si>
  <si>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</si>
  <si>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</si>
  <si>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</si>
  <si>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</si>
  <si>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</si>
  <si>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</si>
  <si>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</si>
  <si>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</si>
  <si>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</si>
  <si>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</si>
  <si>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</si>
  <si>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</si>
  <si>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</si>
  <si>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</si>
  <si>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</si>
  <si>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</si>
  <si>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</si>
  <si>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</si>
  <si>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</si>
  <si>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</si>
  <si>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</si>
  <si>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</si>
  <si>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</si>
  <si>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</si>
  <si>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</si>
  <si>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</si>
  <si>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</si>
  <si>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</si>
  <si>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</si>
  <si>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</si>
  <si>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</si>
  <si>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</si>
  <si>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</si>
  <si>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</si>
  <si>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</si>
  <si>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</si>
  <si>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</si>
  <si>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</si>
  <si>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</si>
  <si>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</si>
  <si>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</si>
  <si>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</si>
  <si>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</si>
  <si>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</si>
  <si>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</si>
  <si>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</si>
  <si>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</si>
  <si>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</si>
  <si>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</si>
  <si>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</si>
  <si>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</si>
  <si>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</si>
  <si>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</si>
  <si>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</si>
  <si>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</si>
  <si>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</si>
  <si>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</si>
  <si>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</si>
  <si>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</si>
  <si>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</si>
  <si>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</si>
  <si>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</si>
  <si>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</si>
  <si>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</si>
  <si>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</si>
  <si>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</si>
  <si>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</si>
  <si>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</si>
  <si>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</si>
  <si>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</si>
  <si>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</si>
  <si>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</si>
  <si>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</si>
  <si>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</si>
  <si>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</si>
  <si>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</si>
  <si>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</si>
  <si>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</si>
  <si>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</si>
  <si>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</si>
  <si>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</si>
  <si>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</si>
  <si>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</si>
  <si>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</si>
  <si>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</si>
  <si>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</si>
  <si>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</si>
  <si>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</si>
  <si>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</si>
  <si>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</si>
  <si>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</si>
  <si>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</si>
  <si>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</si>
  <si>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</si>
  <si>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</si>
  <si>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</si>
  <si>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</si>
  <si>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</si>
  <si>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</si>
  <si>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</si>
  <si>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</si>
  <si>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</si>
  <si>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</si>
  <si>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</si>
  <si>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</si>
  <si>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</si>
  <si>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</si>
  <si>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</si>
  <si>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</si>
  <si>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</si>
  <si>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</si>
  <si>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</si>
  <si>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</si>
  <si>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</si>
  <si>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</si>
  <si>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</si>
  <si>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</si>
  <si>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</si>
  <si>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</si>
  <si>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</si>
  <si>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</si>
  <si>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</si>
  <si>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</si>
  <si>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</si>
  <si>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</si>
  <si>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</si>
  <si>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</si>
  <si>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</si>
  <si>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</si>
  <si>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</si>
  <si>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</si>
  <si>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</si>
  <si>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</si>
  <si>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</si>
  <si>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</si>
  <si>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</si>
  <si>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</si>
  <si>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</si>
  <si>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</si>
  <si>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</si>
  <si>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</si>
  <si>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</si>
  <si>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</si>
  <si>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</si>
  <si>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</si>
  <si>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</si>
  <si>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</si>
  <si>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</si>
  <si>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</si>
  <si>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</si>
  <si>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</si>
  <si>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</si>
  <si>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</si>
  <si>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</si>
  <si>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</si>
  <si>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</si>
  <si>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</si>
  <si>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</si>
  <si>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</si>
  <si>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</si>
  <si>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</si>
  <si>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</si>
  <si>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</si>
  <si>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</si>
  <si>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</si>
  <si>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</si>
  <si>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</si>
  <si>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</si>
  <si>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</si>
  <si>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</si>
  <si>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</si>
  <si>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</si>
  <si>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</si>
  <si>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</si>
  <si>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</si>
  <si>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</si>
  <si>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</si>
  <si>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</si>
  <si>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</si>
  <si>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</si>
  <si>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</si>
  <si>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</si>
  <si>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</si>
  <si>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</si>
  <si>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</si>
  <si>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</si>
  <si>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</si>
  <si>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</si>
  <si>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</si>
  <si>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</si>
  <si>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</si>
  <si>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</si>
  <si>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</si>
  <si>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</si>
  <si>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</si>
  <si>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</si>
  <si>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</si>
  <si>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</si>
  <si>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</si>
  <si>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</si>
  <si>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</si>
  <si>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</si>
  <si>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</si>
  <si>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</si>
  <si>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</si>
  <si>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</si>
  <si>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</si>
  <si>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</si>
  <si>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</si>
  <si>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</si>
  <si>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</si>
  <si>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</si>
  <si>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</si>
  <si>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</si>
  <si>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</si>
  <si>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</si>
  <si>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</si>
  <si>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</si>
  <si>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</si>
  <si>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</si>
  <si>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</si>
  <si>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</si>
  <si>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</si>
  <si>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</si>
  <si>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</si>
  <si>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</si>
  <si>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</si>
  <si>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</si>
  <si>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</si>
  <si>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</si>
  <si>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</si>
  <si>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</si>
  <si>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</si>
  <si>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</si>
  <si>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</si>
  <si>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</si>
  <si>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</si>
  <si>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</si>
  <si>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</si>
  <si>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</si>
  <si>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</si>
  <si>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</si>
  <si>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</si>
  <si>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</si>
  <si>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</si>
  <si>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</si>
  <si>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</si>
  <si>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</si>
  <si>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</si>
  <si>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</si>
  <si>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</si>
  <si>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</si>
  <si>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</si>
  <si>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</si>
  <si>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</si>
  <si>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</si>
  <si>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</si>
  <si>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</si>
  <si>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</si>
  <si>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</si>
  <si>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</si>
  <si>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</si>
  <si>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</si>
  <si>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</si>
  <si>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</si>
  <si>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</si>
  <si>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</si>
  <si>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</si>
  <si>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</si>
  <si>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</si>
  <si>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</si>
  <si>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</si>
  <si>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</si>
  <si>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</si>
  <si>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</si>
  <si>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</si>
  <si>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</si>
  <si>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</si>
  <si>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</si>
  <si>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</si>
  <si>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</si>
  <si>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</si>
  <si>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</si>
  <si>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</si>
  <si>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</si>
  <si>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</si>
  <si>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</si>
  <si>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</si>
  <si>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</si>
  <si>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</si>
  <si>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</si>
  <si>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</si>
  <si>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</si>
  <si>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</si>
  <si>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</si>
  <si>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</si>
  <si>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</si>
  <si>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</si>
  <si>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</si>
  <si>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</si>
  <si>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</si>
  <si>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</si>
  <si>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</si>
  <si>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</si>
  <si>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</si>
  <si>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</si>
  <si>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</si>
  <si>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</si>
  <si>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</si>
  <si>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</si>
  <si>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</si>
  <si>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</si>
  <si>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</si>
  <si>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</si>
  <si>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</si>
  <si>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</si>
  <si>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</si>
  <si>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</si>
  <si>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</si>
  <si>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</si>
  <si>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</si>
  <si>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</si>
  <si>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</si>
  <si>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</si>
  <si>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</si>
  <si>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</si>
  <si>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</si>
  <si>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</si>
  <si>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</si>
  <si>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</si>
  <si>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</si>
  <si>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</si>
  <si>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</si>
  <si>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</si>
  <si>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</si>
  <si>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</si>
  <si>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</si>
  <si>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</si>
  <si>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</si>
  <si>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</si>
  <si>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</si>
  <si>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</si>
  <si>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</si>
  <si>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</si>
  <si>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</si>
  <si>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</si>
  <si>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</si>
  <si>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</si>
  <si>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</si>
  <si>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</si>
  <si>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</si>
  <si>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</si>
  <si>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</si>
  <si>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</si>
  <si>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</si>
  <si>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</si>
  <si>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</si>
  <si>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</si>
  <si>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</si>
  <si>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</si>
  <si>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</si>
  <si>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</si>
  <si>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</si>
  <si>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</si>
  <si>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</si>
  <si>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</si>
  <si>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</si>
  <si>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</si>
  <si>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</si>
  <si>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</si>
  <si>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</si>
  <si>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</si>
  <si>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</si>
  <si>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</si>
  <si>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</si>
  <si>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</si>
  <si>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</si>
  <si>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</si>
  <si>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</si>
  <si>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</si>
  <si>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</si>
  <si>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</si>
  <si>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</si>
  <si>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</si>
  <si>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</si>
  <si>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</si>
  <si>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</si>
  <si>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</si>
  <si>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</si>
  <si>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</si>
  <si>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</si>
  <si>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</si>
  <si>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</si>
  <si>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</si>
  <si>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</si>
  <si>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</si>
  <si>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</si>
  <si>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</si>
  <si>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</si>
  <si>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</si>
  <si>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</si>
  <si>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</si>
  <si>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</si>
  <si>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</si>
  <si>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</si>
  <si>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</si>
  <si>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</si>
  <si>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</si>
  <si>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</si>
  <si>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</si>
  <si>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</si>
  <si>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</si>
  <si>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</si>
  <si>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</si>
  <si>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</si>
  <si>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</si>
  <si>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</si>
  <si>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</si>
  <si>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</si>
  <si>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</si>
  <si>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</si>
  <si>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</si>
  <si>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</si>
  <si>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</si>
  <si>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</si>
  <si>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</si>
  <si>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</si>
  <si>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</si>
  <si>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</si>
  <si>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</si>
  <si>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</si>
  <si>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</si>
  <si>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</si>
  <si>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</si>
  <si>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</si>
  <si>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</si>
  <si>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</si>
  <si>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</si>
  <si>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</si>
  <si>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</si>
  <si>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</si>
  <si>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</si>
  <si>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</si>
  <si>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</si>
  <si>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</si>
  <si>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</si>
  <si>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</si>
  <si>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</si>
  <si>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</si>
  <si>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</si>
  <si>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</si>
  <si>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</si>
  <si>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</si>
  <si>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</si>
  <si>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</si>
  <si>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</si>
  <si>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</si>
  <si>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</si>
  <si>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</si>
  <si>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</si>
  <si>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</si>
  <si>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</si>
  <si>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</si>
  <si>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</si>
  <si>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</si>
  <si>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</si>
  <si>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</si>
  <si>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</si>
  <si>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</si>
  <si>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</si>
  <si>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</si>
  <si>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</si>
  <si>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</si>
  <si>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</si>
  <si>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</si>
  <si>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</si>
  <si>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</si>
  <si>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</si>
  <si>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</si>
  <si>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</si>
  <si>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</si>
  <si>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</si>
  <si>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</si>
  <si>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</si>
  <si>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</si>
  <si>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</si>
  <si>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</si>
  <si>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</si>
  <si>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</si>
  <si>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</si>
  <si>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</si>
  <si>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</si>
  <si>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</si>
  <si>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</si>
  <si>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</si>
  <si>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</si>
  <si>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</si>
  <si>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</si>
  <si>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</si>
  <si>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</si>
  <si>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</si>
  <si>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</si>
  <si>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</si>
  <si>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</si>
  <si>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</si>
  <si>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</si>
  <si>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</si>
  <si>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</si>
  <si>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</si>
  <si>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</si>
  <si>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</si>
  <si>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</si>
  <si>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</si>
  <si>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</si>
  <si>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</si>
  <si>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</si>
  <si>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</si>
  <si>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</si>
  <si>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</si>
  <si>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</si>
  <si>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</si>
  <si>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</si>
  <si>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</si>
  <si>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</si>
  <si>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</si>
  <si>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</si>
  <si>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</si>
  <si>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</si>
  <si>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</si>
  <si>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</si>
  <si>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</si>
  <si>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</si>
  <si>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</si>
  <si>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</si>
  <si>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</si>
  <si>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</si>
  <si>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</si>
  <si>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</si>
  <si>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</si>
  <si>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</si>
  <si>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</si>
  <si>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</si>
  <si>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</si>
  <si>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</si>
  <si>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</si>
  <si>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</si>
  <si>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</si>
  <si>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</si>
  <si>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</si>
  <si>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</si>
  <si>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</si>
  <si>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</si>
  <si>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</si>
  <si>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</si>
  <si>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</si>
  <si>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</si>
  <si>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</si>
  <si>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</si>
  <si>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</si>
  <si>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</si>
  <si>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</si>
  <si>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</si>
  <si>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</si>
  <si>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</si>
  <si>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</si>
  <si>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</si>
  <si>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</si>
  <si>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</si>
  <si>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</si>
  <si>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</si>
  <si>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</si>
  <si>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</si>
  <si>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</si>
  <si>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</si>
  <si>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</si>
  <si>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</si>
  <si>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</si>
  <si>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</si>
  <si>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</si>
  <si>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</si>
  <si>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</si>
  <si>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</si>
  <si>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</si>
  <si>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</si>
  <si>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</si>
  <si>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</si>
  <si>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</si>
  <si>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</si>
  <si>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</si>
  <si>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</si>
  <si>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</si>
  <si>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</si>
  <si>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</si>
  <si>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</si>
  <si>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</si>
  <si>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</si>
  <si>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</si>
  <si>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</si>
  <si>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</si>
  <si>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</si>
  <si>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</si>
  <si>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</si>
  <si>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</si>
  <si>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</si>
  <si>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</si>
  <si>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</si>
  <si>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</si>
  <si>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</si>
  <si>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</si>
  <si>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</si>
  <si>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</si>
  <si>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</si>
  <si>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</si>
  <si>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</si>
  <si>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</si>
  <si>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</si>
  <si>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</si>
  <si>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</si>
  <si>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</si>
  <si>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</si>
  <si>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</si>
  <si>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</si>
  <si>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</si>
  <si>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</si>
  <si>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Sum of Revenue</t>
  </si>
  <si>
    <t>Sales person</t>
  </si>
  <si>
    <t>Summary of the Sales</t>
  </si>
  <si>
    <t xml:space="preserve">AVG of revenue : </t>
  </si>
  <si>
    <t xml:space="preserve">STD of revenue : </t>
  </si>
  <si>
    <t>rev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</si>
  <si>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</si>
  <si>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</si>
  <si>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</si>
  <si>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</si>
  <si>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</si>
  <si>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</si>
  <si>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</si>
  <si>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</si>
  <si>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</si>
  <si>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</si>
  <si>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</si>
  <si>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</si>
  <si>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</t>
  </si>
  <si>
    <t>std</t>
  </si>
  <si>
    <t>mom rev</t>
  </si>
  <si>
    <t>rev for last 5 months</t>
  </si>
  <si>
    <t>company</t>
  </si>
  <si>
    <t>Date2rev</t>
  </si>
  <si>
    <t>agents</t>
  </si>
  <si>
    <t>United States of America</t>
  </si>
  <si>
    <t>country</t>
  </si>
  <si>
    <t>state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</si>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</sst>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0;\(\$#,##0.00\);\$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pivotButton="1" applyNumberFormat="1"/>
    <xf numFmtId="14" fontId="0" fillId="0" borderId="0" xfId="0" pivotButton="1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indent="1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6"/>
      <tableStyleElement type="headerRow" dxfId="5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.xlsx]reports!PivotTable1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reports!$I$5:$I$6</c:f>
              <c:strCache>
                <c:ptCount val="1"/>
                <c:pt idx="0">
                  <c:v>Item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reports!$H$7:$H$11</c:f>
              <c:strCache>
                <c:ptCount val="4"/>
                <c:pt idx="0">
                  <c:v>California</c:v>
                </c:pt>
                <c:pt idx="1">
                  <c:v>New Mexico</c:v>
                </c:pt>
                <c:pt idx="2">
                  <c:v>Texas</c:v>
                </c:pt>
                <c:pt idx="3">
                  <c:v>Arizona</c:v>
                </c:pt>
              </c:strCache>
            </c:strRef>
          </c:cat>
          <c:val>
            <c:numRef>
              <c:f>reports!$I$7:$I$11</c:f>
              <c:numCache>
                <c:formatCode>\$#,##0.00;\(\$#,##0.00\);\$#,##0.00</c:formatCode>
                <c:ptCount val="4"/>
                <c:pt idx="0">
                  <c:v>194313</c:v>
                </c:pt>
                <c:pt idx="1">
                  <c:v>181146</c:v>
                </c:pt>
                <c:pt idx="2">
                  <c:v>180747</c:v>
                </c:pt>
                <c:pt idx="3">
                  <c:v>180747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D-4249-916E-72F69DDCDF2A}"/>
            </c:ext>
          </c:extLst>
        </c:ser>
        <c:ser>
          <c:idx val="1"/>
          <c:order val="1"/>
          <c:tx>
            <c:strRef>
              <c:f>reports!$J$5:$J$6</c:f>
              <c:strCache>
                <c:ptCount val="1"/>
                <c:pt idx="0">
                  <c:v>Item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reports!$H$7:$H$11</c:f>
              <c:strCache>
                <c:ptCount val="4"/>
                <c:pt idx="0">
                  <c:v>California</c:v>
                </c:pt>
                <c:pt idx="1">
                  <c:v>New Mexico</c:v>
                </c:pt>
                <c:pt idx="2">
                  <c:v>Texas</c:v>
                </c:pt>
                <c:pt idx="3">
                  <c:v>Arizona</c:v>
                </c:pt>
              </c:strCache>
            </c:strRef>
          </c:cat>
          <c:val>
            <c:numRef>
              <c:f>reports!$J$7:$J$11</c:f>
              <c:numCache>
                <c:formatCode>\$#,##0.00;\(\$#,##0.00\);\$#,##0.00</c:formatCode>
                <c:ptCount val="4"/>
                <c:pt idx="0">
                  <c:v>115889</c:v>
                </c:pt>
                <c:pt idx="1">
                  <c:v>119646</c:v>
                </c:pt>
                <c:pt idx="2">
                  <c:v>145078</c:v>
                </c:pt>
                <c:pt idx="3">
                  <c:v>119068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D-4249-916E-72F69DDCDF2A}"/>
            </c:ext>
          </c:extLst>
        </c:ser>
        <c:ser>
          <c:idx val="2"/>
          <c:order val="2"/>
          <c:tx>
            <c:strRef>
              <c:f>reports!$K$5:$K$6</c:f>
              <c:strCache>
                <c:ptCount val="1"/>
                <c:pt idx="0">
                  <c:v>Item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reports!$H$7:$H$11</c:f>
              <c:strCache>
                <c:ptCount val="4"/>
                <c:pt idx="0">
                  <c:v>California</c:v>
                </c:pt>
                <c:pt idx="1">
                  <c:v>New Mexico</c:v>
                </c:pt>
                <c:pt idx="2">
                  <c:v>Texas</c:v>
                </c:pt>
                <c:pt idx="3">
                  <c:v>Arizona</c:v>
                </c:pt>
              </c:strCache>
            </c:strRef>
          </c:cat>
          <c:val>
            <c:numRef>
              <c:f>reports!$K$7:$K$11</c:f>
              <c:numCache>
                <c:formatCode>\$#,##0.00;\(\$#,##0.00\);\$#,##0.00</c:formatCode>
                <c:ptCount val="4"/>
                <c:pt idx="0">
                  <c:v>93928</c:v>
                </c:pt>
                <c:pt idx="1">
                  <c:v>85371</c:v>
                </c:pt>
                <c:pt idx="2">
                  <c:v>104475</c:v>
                </c:pt>
                <c:pt idx="3">
                  <c:v>81988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D-4249-916E-72F69DDCDF2A}"/>
            </c:ext>
          </c:extLst>
        </c:ser>
        <c:ser>
          <c:idx val="3"/>
          <c:order val="3"/>
          <c:tx>
            <c:strRef>
              <c:f>reports!$L$5:$L$6</c:f>
              <c:strCache>
                <c:ptCount val="1"/>
                <c:pt idx="0">
                  <c:v>Item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reports!$H$7:$H$11</c:f>
              <c:strCache>
                <c:ptCount val="4"/>
                <c:pt idx="0">
                  <c:v>California</c:v>
                </c:pt>
                <c:pt idx="1">
                  <c:v>New Mexico</c:v>
                </c:pt>
                <c:pt idx="2">
                  <c:v>Texas</c:v>
                </c:pt>
                <c:pt idx="3">
                  <c:v>Arizona</c:v>
                </c:pt>
              </c:strCache>
            </c:strRef>
          </c:cat>
          <c:val>
            <c:numRef>
              <c:f>reports!$L$7:$L$11</c:f>
              <c:numCache>
                <c:formatCode>\$#,##0.00;\(\$#,##0.00\);\$#,##0.00</c:formatCode>
                <c:ptCount val="4"/>
                <c:pt idx="0">
                  <c:v>76320</c:v>
                </c:pt>
                <c:pt idx="1">
                  <c:v>77910</c:v>
                </c:pt>
                <c:pt idx="2">
                  <c:v>68370</c:v>
                </c:pt>
                <c:pt idx="3">
                  <c:v>78705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D-4249-916E-72F69DDCDF2A}"/>
            </c:ext>
          </c:extLst>
        </c:ser>
        <c:ser>
          <c:idx val="4"/>
          <c:order val="4"/>
          <c:tx>
            <c:strRef>
              <c:f>reports!$M$5:$M$6</c:f>
              <c:strCache>
                <c:ptCount val="1"/>
                <c:pt idx="0">
                  <c:v>Item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reports!$H$7:$H$11</c:f>
              <c:strCache>
                <c:ptCount val="4"/>
                <c:pt idx="0">
                  <c:v>California</c:v>
                </c:pt>
                <c:pt idx="1">
                  <c:v>New Mexico</c:v>
                </c:pt>
                <c:pt idx="2">
                  <c:v>Texas</c:v>
                </c:pt>
                <c:pt idx="3">
                  <c:v>Arizona</c:v>
                </c:pt>
              </c:strCache>
            </c:strRef>
          </c:cat>
          <c:val>
            <c:numRef>
              <c:f>reports!$M$7:$M$11</c:f>
              <c:numCache>
                <c:formatCode>\$#,##0.00;\(\$#,##0.00\);\$#,##0.00</c:formatCode>
                <c:ptCount val="4"/>
                <c:pt idx="0">
                  <c:v>27669</c:v>
                </c:pt>
                <c:pt idx="1">
                  <c:v>28911</c:v>
                </c:pt>
                <c:pt idx="2">
                  <c:v>33465</c:v>
                </c:pt>
                <c:pt idx="3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D-4249-916E-72F69DDC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8944"/>
        <c:axId val="1624686752"/>
      </c:barChart>
      <c:catAx>
        <c:axId val="1454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86752"/>
        <c:crosses val="autoZero"/>
        <c:auto val="1"/>
        <c:lblAlgn val="ctr"/>
        <c:lblOffset val="100"/>
        <c:noMultiLvlLbl val="0"/>
      </c:catAx>
      <c:valAx>
        <c:axId val="1624686752"/>
        <c:scaling>
          <c:orientation val="minMax"/>
        </c:scaling>
        <c:delete val="0"/>
        <c:axPos val="l"/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.xlsx]reports!PivotTable4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reports!$M$12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reports!$L$13:$L$21</c:f>
              <c:strCache>
                <c:ptCount val="8"/>
                <c:pt idx="0">
                  <c:v>Andrew James</c:v>
                </c:pt>
                <c:pt idx="1">
                  <c:v>Anna Weber</c:v>
                </c:pt>
                <c:pt idx="2">
                  <c:v>Anne Lee</c:v>
                </c:pt>
                <c:pt idx="3">
                  <c:v>Ben Wallace</c:v>
                </c:pt>
                <c:pt idx="4">
                  <c:v>Kim Fishman</c:v>
                </c:pt>
                <c:pt idx="5">
                  <c:v>Laura Larsen</c:v>
                </c:pt>
                <c:pt idx="6">
                  <c:v>Michael Fox</c:v>
                </c:pt>
                <c:pt idx="7">
                  <c:v>Oscar Knox</c:v>
                </c:pt>
              </c:strCache>
            </c:strRef>
          </c:cat>
          <c:val>
            <c:numRef>
              <c:f>reports!$M$13:$M$21</c:f>
              <c:numCache>
                <c:formatCode>\$#,##0.00;\(\$#,##0.00\);\$#,##0.00</c:formatCode>
                <c:ptCount val="8"/>
                <c:pt idx="0">
                  <c:v>243681</c:v>
                </c:pt>
                <c:pt idx="1">
                  <c:v>276378</c:v>
                </c:pt>
                <c:pt idx="2">
                  <c:v>241194</c:v>
                </c:pt>
                <c:pt idx="3">
                  <c:v>255757</c:v>
                </c:pt>
                <c:pt idx="4">
                  <c:v>231788</c:v>
                </c:pt>
                <c:pt idx="5">
                  <c:v>276331</c:v>
                </c:pt>
                <c:pt idx="6">
                  <c:v>251790</c:v>
                </c:pt>
                <c:pt idx="7">
                  <c:v>251672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A-4FCD-9547-84DF822A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445344"/>
        <c:axId val="1995486864"/>
      </c:barChart>
      <c:catAx>
        <c:axId val="20014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86864"/>
        <c:crosses val="autoZero"/>
        <c:auto val="1"/>
        <c:lblAlgn val="ctr"/>
        <c:lblOffset val="100"/>
        <c:noMultiLvlLbl val="0"/>
      </c:catAx>
      <c:valAx>
        <c:axId val="1995486864"/>
        <c:scaling>
          <c:orientation val="minMax"/>
        </c:scaling>
        <c:delete val="0"/>
        <c:axPos val="b"/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.xlsx]reports!PivotTable3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reports!$K$12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reports!$J$13:$J$39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reports!$K$13:$K$39</c:f>
              <c:numCache>
                <c:formatCode>\$#,##0.00;\(\$#,##0.00\);\$#,##0.00</c:formatCode>
                <c:ptCount val="24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0D1-92D3-92E185480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92944"/>
        <c:axId val="1628621120"/>
      </c:lineChart>
      <c:catAx>
        <c:axId val="18747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21120"/>
        <c:crosses val="autoZero"/>
        <c:auto val="1"/>
        <c:lblAlgn val="ctr"/>
        <c:lblOffset val="100"/>
        <c:noMultiLvlLbl val="0"/>
      </c:catAx>
      <c:valAx>
        <c:axId val="1628621120"/>
        <c:scaling>
          <c:orientation val="minMax"/>
        </c:scaling>
        <c:delete val="0"/>
        <c:axPos val="l"/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929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_xlchart.v5.36</cx:f>
        <cx:nf>_xlchart.v5.35</cx:nf>
      </cx:strDim>
      <cx:numDim type="colorVal">
        <cx:f>_xlchart.v5.38</cx:f>
        <cx:nf>_xlchart.v5.37</cx:nf>
      </cx:numDim>
    </cx:data>
  </cx:chartData>
  <cx:chart>
    <cx:plotArea>
      <cx:plotAreaRegion>
        <cx:series layoutId="regionMap" uniqueId="{72D126DE-7719-47D8-BC0A-20A5D7896BF5}">
          <cx:tx>
            <cx:txData>
              <cx:f>_xlchart.v5.37</cx:f>
              <cx:v>value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3HrZkqU4tuWvhMVzEymBhKSyymtWYjiTj+FTuL9gHh4eIEAIEBLD19/tnpnVmXGz81abVT/0fTl+
QEcgaQ9r7bX97y/L317a1+fxw6Lbzv7tZfn5YzVN/d9++sm+VK/62X7S6mU01nyfPr0Y/ZP5/l29
vP70bXyeVVf+FCJMfnqpnsfpdfn4H3+Hp5Wv5sy8PE/KdNfudVw/v1rXTvYvxv506MOLcd30Nr2E
J/388a5T0+u3DzfT8/RqP5jvH/6hX0f18vzxw/M3rbpU2QkuJ/zzx3+MajMdDLx2k5rW27V//fnj
H3708cNPP77zv6zvQwtbmNw3mBuRT6GIwpBjIggmKI4+fmhNV/46HGCMP8UxoSKmlMWYYfHbuy+e
Ncz/Fxb0vpznb9/GV2thQ+9/fzfxD6uH+08f//J4Pn5Q1iS/nF9i3rZwd/O+55/+aJ//+PsPN+AU
frjzOxP+eGT/3dBfLvEvLZg8t+q7GTv17zQi+xRSEscCc0FohEP6oxHFJ7BdyASiIYtIxP9oxH9t
TX9ux9/P/cGUyT/+Z5vy9nV5tr+d5L8hFPEnEkdMEIZ4SLGgP4SiEJ+iKAoZ4QRHiFNBfnv3L6H4
3y7nzw3467QfbHf75X+27S5e5w/nr4t6Mb8d4r/BgOQTCXHEMKRLESPxFmZ/yKUo/oQRjwTiiGNE
Cfvt3b8Y8F9b059b8fdzfzDlxfn/96b87Zx+sdEf0PP/Fu/EJ4oiSmkoGKeY/oh3EGQI8wiFAkOg
IRL/gHd/gOq/Wtafm+mH6X/YyQ884P8V0P2fQfCfPCF9np6zd4LxOxz869H37QI9+mHqX/GUXyjM
4RuQkAhC5neGfHvIrzP/JLX9bsbrs51+/hiICIzKOUcxpiHAG4OHza/vQxhiLgZ+AzkVh4LzEGKy
M+NUwVvjT0TEREAoMoER+MLHD9a4t6GQfuLgJJBpEeKMCxT/k/9dmXYtTffP0/j1+kPn9JVR3WR/
/kgJxR8/9L/88G21FAMkk5ALFhJYUERC8Kr+5fkzsEz4Pf5faAoCPxiDDqQe/T62/mbwtpRTqXtp
WHwei6iQYdF/1mUxSrGtZ50Tqdpo5lf4Sdj2Z1GxmYQKnlM+fo6ofh5t2ckAsX1vtrxC/hYIXiMj
UV33lN/MEz4bDU3HaqNJ4Ssnu43cNUFskgaF9oxG43OHXBqQQQ7rkC4qvAQOISOFj7g2g3R9sR95
mzNnH7auoZJU3VnT81oWA70eIntBx4UnppuLxIlFyWCIrloX26yz227mTU6X6RS6qUzLbUvG4KUW
oszjJmRyHpnUVShDhsN0Nkq2LdbZxg6jqpBkCvcZb7adw+5eIyU33MywsW4XBOrWirhKZkbk7OpK
bsM8yVkt4Q6Va9I7nfPCPg0c524kZ44xI5ewOsQMziOJZuaPeDwaz9ajagd9MnMACwjLMul9GZ5r
vaITq/kvV2QZwvP3+3iMo0OL0DlnBF9sK5xzZ5TYmaaMYBfEniGKl5MNojhdlw2nYSyCy46a8qqI
tvLKDMGuM/N2tq1RnY3ttKSCDuiq3OiWce3ML5fOFMPVSmSDlMijcK0yRRW5Zd6GR8M8kVT76tyb
4qEsuuASibLPXal8wgJeXL5/jHwNLvvQ3PjoqxYL2xcbm0LJ23i70KVxp06Hu55ouIfGIQsKsHKt
gpokke5juTXWpBE1UZnXIa5OfceihIF7J1PQ8LO5Y+xsXKmsgqU/Ub+wMzGbMW3hOalqfXW1jExd
qLlN9OpaLqfKuWRE4bJr5+4KQDM4j5vV3dhVVbu1VDZ1jE433UjJNUYXXhwqgsc7FBj4QE9ltBU3
7xchHXMyG3/FaCXxXMd3XnNZd4H6glrWniLkt6SJbf1l61GfrojGWW2jL4ux620RTfe+MP5rPetB
Lhsh1z4u8NEM3ZJVBZqTxSF3WsGnWVAGr0McgAMv/YUfMJG+5SZDqOyOonP0NoyjCxHX00WMZpV2
Y3izBGb9xgd9KOfeldJ0hcRBXD2aGUK8FbuxIbqUfIk/V3NTP+ECB3LGht+sNe2zErEqt3MsJO/8
dmjrqdwPYOfrreh8ohpOn/hWHnrfFF99OCVFsFyKZZrvLDPbvqqWIOc2sl+azWRtEYeXtFicRPMY
7ZaAFqlY5/K+aTjJe21IxhdR3usm4pmnJcrfR8Uc7rAjTVITxvdN79YHZvHD2gTmypKolMtomwMv
aJlQa/03/RzgvvjcbDZKFj6cWu3FhV20kiWOxa5dFD+rcKgS0tn+tordjtbw6tbiIBvqzd/yYrTH
2Id3IiTnpG/LZx2oQY4l2a4MRut51VRTEuqFSA7Bdhr6iB0Xvo2QKMRyY4J5uenCcO+oaJPZdj6v
3+7Pld+ySa04e/8Fs6PYj94O0lc68Uyv183IlmtKpvm8U+r4v2+BLZtdidRJxTGSdun6B9RHerdx
E2Tvl+saLrKvCliVLk/j7NsHipvLwjT2mm6uuVvNKuNmfooHvp3PQ9Xd2q69UJ0tL9+vlnIu07Bq
y30DMbGsC7+FDKSSSq/l2aoa9KBRmfKR0tt1md3VSMU9RThlKG4/Gxy215Ppdt1sSULilWaobvU5
GZf2PGh8YiJX57wM40b2S6RORXhLwmg+GsVZblhBb3oSj3Jti+G1Ejs31P7MDyxM46AXydY23Xk3
2PES7BfI0vtqx9ai2yNh7ksS2Jugw/rkAC5TXag+Z32v9n0cXZbIq2+c40veouBlyR2ODy0r14eA
dPToRIuS98vU+IqkoxvCw2gJ+9KCV7UVbh6IEOLENuqTVWv+ZRabTRC4l1RzH2UsLs0XlwHkj1/Q
NhenVg1Dgvvpuw8gnsIYX/az9vdxEAU5UlgfRl/QXAhbS1IGxXWHqZHCRiYpJsZS7gdyNa62SzyC
EB46bqQTuku9G4t9TKr+nhkwimaTOi2quyhMLy7nzemkKll5hCXXd4y2vaza9UtYiDHHpFQ3Ghl3
zb2WiqDqZpgJ5Ooi7vfUmPYsrKezZuD+ijR9AGFeu4eRBnkN2tAxDpy6W+w4J4R19tAPSt2F49Bk
CsGO3kc7JVkTACPQ26EskStkzMbtisbuGpebO/1y7+2y87XJeo3ui36bzvnbx/u3uYP1zJ5W2bQ0
/rSw0J/evzXtUibN1uNUV8WSRSWg79JBekKjjVOuVCVVGPZp3WgttdDDVYvnPWvsd4wQ3gnv+qQl
kZG+NACDcXtUXVHmmOtWbnAI4D98H5VaJOD4kRTDYxTj+dCocl+1yB20Ufka1ADsMwWWM7LirC9a
ibupvgiPfTNe6WDS1wFkWenKBudB/Io3IEQEQGGn0bbKJrTDyTd9m8QK3cyFqhNcF3i/RUWcMj6K
3DT9IYqGx1LoHS59mC2+mfd0Hr9CEt7kOgTislyJlbFxDwNr6nNPlmcyiIS43iWMAj64JmZJv94o
34556Asio2mC146LZIRMx4i9sLW+3eoBMmqTzEGFpR2Xa0y3Er4M3wuFE+dGlA4xmqSd8FUwFUZG
of8WLeuhHRcrNcMqnwI6SEPqYc9rRhJK7JdNaIlqRwFI2zBn8TLks+oLWVV12ov+pbRNKyFa74OJ
bhKiBqSFTq6lzoQS99EQvmAdnE8MXQSoWBJHHnlf7WbMr50ZWlm38ytzrJLDoF2iVHxXOnvfMLqz
cRHvBtcg2Ppr09tY0jZI3LQ80KJ/8Sb2idjKE1ANFs04RStKp2WUc1Vdl5txkuZoRj4rfPFkRGBl
982pGJx5cokYe7srXeETNOLdFJJ8ndcqoS21iVflS9iMtUSaXvdCTkP7ourxy0ZourV+162jA86n
zwrcHoe513Kj+MFM6KZgzWfjhMh1DPGEvs+xnOf1vlijrA+btC/pvgiDY+mny2ILjuPKUvCmbAP+
t/mrxfKEj3oFZw0++yh4bmZ7jUp0sI1L6yDer8zsG8jEkofLLQ+jMjFBb2XjTCcrZysZb4kpF9n4
9nPH5ttQbTrdOK7SqB5SiP5FCh6/xLOqch5CSI71YQiplVGNkmXWENlRfDY0UVqS4c6wSU4CsD46
qn64HEri5VjZM+BPzQ6yGquKVS54uQi7WaQtmW06+qQqaCgFKoZdJdilFb2MxijpWFecwgG+vdFu
hSDB6PILdUV30Qr/yPRwMlv30k2o39lgvUUQj+k0zjUcY7TX4XY290Mh6QCBKBBOoBBjSSfWK7zO
CJbfdMnEi1n2YJ6xcjdro08a1bXsOBqTNeo7WYw4B1evpONxlW4lukcmumgQ6+QiIpUNtH7chohJ
28K+LS8ToepsE+ECRM7fWx092rfnYEwfy7G9iFwxJytvlFyr14FAjETB8OJ7NUvrbJ3Ed0yLJ8bx
15p/AwS4KsYRltorKodZdpZ/53r9SuLwLJzslKBOj0ml3FVj6Qw4GacqWJ99xO9XTF59PL+uajgj
PYjcBCXa6DPSVQdqweS0rV4qqq6nuWmkof0zNrE5Y9UK8LX2EgEWedU/xTX4MuDAjtNlb6rqHAjz
Fzz7h9LRzzaOL3gvrttwvTIm0nLVyyPi7twM9kiG4ATUKJRmrL5VOBreHVCTtZCtsbl39Si3Pr4c
m/jktjUrqYwDlJWsTQ23V0XXQFCOHTjJRp2MIrgK5qsA11d1T54oUlcl4G8cdJU0y2Zyb91Zacl+
8FGVWaUSVKf1qK+8L/qd21iylV0rR60vy9hByqrycWwqGbiqTIe5Snv+RBrRymHbXh2frRyb4WTj
i0DXWVUXRQKkgctti5t9NKtL24bTLsb+iq9OmnZ8KoQ7mIDVOfF4SFpr825R527wSzZNGO9iVaaY
DGi/DjSzgXk2XewOhC1YdiigF1Dv56TsR+AbJgS2BPUx5nAGYluqc1IXchW2umJjcavM+L1ZbSSd
jzYZtXlBCH8pP9c33EU3sejUbWOih6IAaC9tH6RBMR89tToHlmUPVIBLdcIt+y3sLskwPeCKtGfz
GHpZqLXJmzlbxnSAUm4vgvncDjX6HLS3KuKbDGlP0jaqSOL8JVR+JC1XyCalX9Z0EOpI1krkOOZF
Mvia7oKFV5C74/sK2lMZ5d0la9Y698LZFBXs1IDVTgHs1E7VYY18mfWovQyCOUwHyi/nmdt9iXQe
16IG0jKKtEfTlnJI/UkULE/xyNwB6sQDraoi2zjX+5E2j6o24XHUUMV3Fn3D0zhCkAc8nYXRgDWk
BkK85i2ehi9Wj/k08myFwv+m0crLrYifwyiak9JA7nuiQUgSXpFtP3Gom2MwvhwitEmj2HW1FjmU
tTwZRv451jBUjtE9CmOAy7ENZTDGspz4paXd9VpAgmctOrcu8FlXF/wkgtMM8Mq1mI58JFCg92tw
Z4s1CbxQ6SjUF9q2bT7S+Xzu0PdqjVqAMtXt+0aXGR4IFNalyK0j/XGMfX+s26ptIZf8dv1+MxLx
QxNuLHu/P+uuP8Z2/a+/ex+ukTpCNTbs3qeOLXi3AjHih0e+D6ICGCFZ0Nn7I99vzYNPl4FtcuMA
tEVUdifEVitrbSAtzzsb0cM8mot6BSGpm18rDWR2WtEXEDzO1cEGyMowmA7GTpdkGg8cZB+pJi87
F3+hyn9t+u2V1evrEI2tdGuRWhEdonl+3ZoCMoGpbgHETrpKBjEtyaSBK9CQILmR8HVdE6gpq3Ts
8blZlUn8t20zLG9bQAFP8dnQxylRXQetvAglbBJVYnmPIXNO07F5+/Br8+u3rS249PPAktAxt3cz
St8H3z+go6vzbaZ3Q7MEmQ/Vs67a+Iimdu9nMkC5ymS7uCVZwknI2ohZIlKiFHfaHofQLQDX3Nnj
+3UPNf6xd/tmaq8NxWhnaz2AYGVmWYCatIqqOjZx22URBXa2hfqhJVuVbyzqjsOGO9lV9dPGq0n6
qAxPyEf4l4/wn99i0P+ASpUQxItuTtyHzWGde9mF9U2rByNtdBEw+i2MQYNDN1NY3rdzebKNTieF
zwUdXypb3DG17CsFB75c6DidG302RygLg+5IsNv5ejuP8GxkTMKzMhgyQgMZOpQq43dqGaCeSdsK
ih7wDShSEgGLLaDtm9g+zDSBUp+pa99H/ri6bIpZNongacAlIAPrLtQivvUrPyhbyDeKQCnQ2bFI
mWivHaYn1o3HabheSnfed8NFoMpcKBA9UPA0FXMK2h9Q/CGjxsvBVU94Q+fRMEEsbaUHja4ANWWc
QGxAV7wTQ1p97pqw2EduvhBLCJomASLV5pslJ5/z2FSyCfozguqdXkYt3YAB98PLsKgvm3IZkqV2
sRy7eeehoJaBamCbDDy4G9pb40C4NO2RQhXF29t1JVAYhsUDDvyuCGqoL5ajCC8JG+cctdPXggeN
HOuCpqpvr8L6EKEJSxL135t+TUQbHPnK7Smc3JHGoAjwDoqfRZiLHhK/XIC1UG4OYbessu19f7BU
Zwvvs2ByZ4Mu7kwfoxSR5rIeGLS5+8uVdHw3kse1KG6CtuoSgKajqa8crTqgQT1LKlpR4I34uLlp
p7sN+KWt89noh8LxbMERTVpVgcJaqdue7JxmWvoBqgAgHOD61sl+vNmA7ksupjAZ4zKSlqx3FYXk
TfxYpsHwWIHswLesgIpJ6tG+EMOOE2mGrFb1S200T0G4BWVyndNwPidN+7QUbjxGFpyzK8eMzP1+
iqsq0T0ppCmqb+sauQtFgD1GvVwagLGWi4e6oaMsnLutlYdSxm2gEc1fhlYl9dS+zrF9wGTd1c32
MolBSBc0JoeeNmSGYj7o7aYNxzAVyAUJWdaEouCOs0akpDLHanWhHB09IbVrW/VZM3RZBovspvXa
l31wwNMXQuw+mB4cU8eo6rPZDQfUks91t5oEMXwxY6eSdlA24Z5+H4PoPMBFZob60gyrBIZ+3hYW
yy1aI9BQLmzrX4dNPZb1VYSHh9aQPu16rYFNxlE+x5DRKJ1yP1dnwhflo+vNC46bQ2SDs4W4y6K8
5xCIkQcWwqMh6XlxjcUi0hKoSIztzWDRA6H1iS7dTRnq1LYzYHRz2oY2sSO70fV4IJN5boa1kUgV
WJpIWDk17rEiotr1G/la1LGWjK9boqm5rarmRm/99woSRbgN3/tgSFAxXbcIcg7DZ4stGEiYXze1
fC0gKWCsv3OBzyfXH1fGnta6f3KbgBpzTC3pTNIb0P49NjqfMaSVZmukUjJ8HMlS78W23VqOb9oh
IQXJILruDJqvW86f+qJRiVXeg5AvMCxwO+fLshfrndMTz8vVHLs3qlr03fcpmHYodFhGRXQ3AgS4
El8SsRmJnJF47XKzsXxVUArWW3kO0JeD2nbd4kUG9CUECOsLl4AHP0b4wgF7i9fuwmzzYVrK69pv
n2MCpGwDpdiB7EGHNJ6bK2LmGbYSXC6TPloa1VKQc4XRIlXEboY6rpNxPdBoTkHx5aBO48cZic9V
1cuSqzBjwA1RGW5yHsJRsha2a9oNTrupQQ9ZgUG3WVwC4dnMcv12xE73t6IVfRJDRmjiKg+n6iWA
uixdewM0B7ZQPdYbBk3Zdum04lXaWtyFCz6fY7jo8JaN2wjZU2/0QFt9xdWLt3Q9J6oSktLgS6va
x0jxt9JKpHxr7seybuV8N3cGwzR1+R5IUwuu338H8nGnFTNZubRpPSGo0fjVEA+RnFcBansQhglD
GOqPMZArWh5YDJsKC+DswQbFYuwAJpvtPMRQF8XNGbTH4FlethF4DCD6kITQ7dpVDn0tqj7FTXWl
Zvy1ZRySvBiuSjxB3Ns5W00PURnCAY41KNhv5bZZvUSmxGdxj0AQbMQFWP/gu04lvAQ5JFhQJUsC
slEDGyw53a+AHUnM4jEt6B0d4qeFDqDu4LuiAoHDz9+B49679oY6b3K18rSYY5OCb7WyiOZVQtsJ
cEXxIHVLVQKPXI/FSCApNM13OscoG2aeN8v6uezh/a3zLu8dAUANw6+ax4O087FeaXFOnbub2yXR
Fg0X2yDa/WRVIy06he22yTaGQlvMrdRupSC5Ai+1ID4hLiuPoem2JZsaTF61IbQOu7IGhQ4/bvhZ
z/X9Ci0YqZsCdIa3DDnYx2Dxz3HEG8nnKou1x2e8BR7ach1KcJVRLoZOkEendCkAW/3Sge4ekgiq
M7oC/rBkYDiBtlceO6zkSOsOGiIOZyBwl6C0cZ32U4V3qiqvWFDFmVqnN+m14cep4vncMixrVd2N
LlogY435OImHDa27aJ5e3MCJXMi2QsyVl6wV1zYElXSKbqZheegjceFL6GW0Q/AFFFuKOieXynR7
HYBEGVcKcBYATan1q6rWvdqGJoEy7/sWb50cPdSs0OdL1iVUcmIABLOoM9DXxaFQX0G2ZxBCG4jp
U9JF4aN9U1MANr4tHGVEMzBc1TTZ1ie+xOyzjO3k8yo09xVxmZlgAb5CTPoRVOVNuAxrU54FlKdO
gItj89bd9OWQDjraDcTTfMLiBejNXblBlWu3IC3d5oGTrN+XanrRI8knxYC7ChXKAsdQQBY56iJz
gSd3jwXUT85eLjoD855YCXrSaubLwFRR6jw0gq0Tsh2bO7Y1IEalQJYcuWDxsJw8CkGlLQ0+q7SG
8qEsqnvUhyXIIKXIoMOmQSB/Jls8JKV3R1b4824hKiV8g4OrFpDXbA7peU3pDHU69KCO3AqpguUW
Nf05KyHnCQMFWlOtByb6ZxJCO6kqD5NeQMTyr7xHO+irPDS4DuWM9d0yN2uuBgQqfFXnNO4PXYO2
zOD1YjX2tQsGmgc2ygno/Li/xxP0pWPFQMxT6mt/Wqz2R+7RLuh3Fa0vY92EwEz4q7Mc9H/o63Ug
VwfBWwbQBFrQcwZL07ke9Ci917FsOiTrvlRAysVDvMCJj6V/7tyqZDFlAo9VMkUOJdCxz6xl11DQ
3lbF/Bw2nMl14lnU8Wk3oehx1GzdFZMrE7+MT7YFfQsrV6fVQpoMOwvghC8pNAppgfqk4pD5oqA5
D3qV+6UiIKrXWQPdlCwsANKBsvd7ywQ0ccYYKGjL9/1mgaPTJdU+sHkcf5sJggqGIYldZNMC4Tit
Y4xTb+tvA7TMkrmrb1kLZXMISkAydgFkdhAB4c0hdARSD22udAnsEy0qJZcIiDEqwgz+XUYleNzu
yyAoIPeEKJn5rJK442vq0PLiGNyiOrzirqoTvhxL6LykIIzB3eXzRN2WsQr+zaAyJy/svh/FJouY
TwnGY7rqKJB9GPgEJPfPqxVFuuKtTPuhm7KQxzqdFXr7pwIgk/ShYNE1Wco2KRSohBzzVLDu0ZQq
Ee7e1a5LKyPWfesLfIrGHe7YkJPQAbe9ZX3IUg8J5qi39gLSQ66grR9fFC1EMnSeon3NAiqDkqC8
iHyUuwVApo/HFfAHvyoo/pJqAaAVNB+N+U9Czqw5Ulhb1r+ICAYhwStjzZ7HF4Xd7mYQIARCDL/+
ZrlvHO/o2CfOi6NGqgojaa3ML4UpO7LmttmLdT2V8zjv2mZr0obQ/Rxiiau7YY9a+k5OMHvquTxb
HtyGqln2lQjh0TX2vmicbbcFKEMoITFzt3gJR55bk0j82quybkSJQIYlC8wkscDoIa4pGvJttF7l
wA6V4iLr+2RU8mgX/RLbBQQVbwiclKy1ezCN0REXG+YiGY7ZqtdPF/DEubFNAvesSez2viqWLVYW
O/NJLDBpMTAKO5WyFqeOVw98mlF4BPhmawnVjvhBBKt2V5Uiq+FORnqY7tHHZpNth6lTw6k1HWsO
ppP5Vh1Gt7v1OxgLPfrsyAqa+9kU4QvXB2g4svetL6hz6aZp3hg3dlYsMyQcb7gbmMSqTZXj8z5K
02PWNBNm6hZ2POll5pnu067LRI51kWwlwxxreTpdoYiQor74nXvAEnrfM7o3rGsTX08lVhMpo5qi
3uSU0BjvgtjGfoH/6Xb+1ArM6nWQOlijqBzdVLocpgMUnhl+ZMGcz84qxuPUWzdKDMeSsadgteG5
80bcWHXsD03W4yftClmUe7QlR4s0BP4B5BCgEXuh3BjI0RbXdnu7TtvJY1WTwNyJbD3etoOA1eEt
keMyg9VBVTEzuoC5hI5pYFu6ifLBCzovVkU35U3V23cBL2AlWt6TCuW9KfWEtqNEy2m8p4qrbCPb
GBGYjnvj9DIewjndoPln9tjqhHfbbWNdiKW7HNfd2RPWBVAByI9luLibgS6BHg7wTqUO/mZ9qLJ+
Cl4h6B8b63km696TaPfmwqexG2LpsX97s1lQFDTPohPfWhAch+nDRvNFexBCwBvujJF9FAr8Jzdv
QeUatDQl1II96M0vxg1gv3Vetm69Atyy7eq1vzNr4UZlEXaJaPUSeZIG0JGCSxkSk402qj23K8/t
0LCLJdixqH1AUJ6AtDa9VaCH8rUPFlzmHELF2bbKN6iD6ET0UMTUjYU7BRE6ii4mQ5nC+SCXxkzx
PMVYLuiOta0btzCXrVhRMybahZKN5fZoYNLF/Wg+qSRW5BPVJZ55xdzew590vpwxUHHN6ipqAeum
bTid2zzgJpmHcsetbkTPi/pXTCYPG6lQHabrVKGlgiivvM5N4Fl2CXq6MA4F4akjMGP7E2R1A+Hb
pyHWZ87Xi9c1DGt2e1x6x2RiUnYM1GRH2PincGrIXOIPkUOQ9PiPBIZ6KVXVYQISg3UgYyX5XKv5
JvStg+vUKV8ZXlWZJy3rh5pAtizn+sC3+WnFr3GNfl+rD+3rPm3AoaSl7SYlZV1Guq5J5WrjUjfz
9d9U32uvpXkL/sdxplsehkmH/xra/fZBkEVH/VY2uZGsiLUUX24Jl8em8pHzZQds4m2C/R6NAhNR
qMaPrS53qKRttrFdUxj43VL+gVH1vJkMUzk+H6ptxIvpmTnLeVwDnvEVct1sWjvuZBtPVfNBV8/F
zOkeQ9f+4rRDRYvaH/Vt8GhoXhqPZrKeb9dVXcJQ0wgE0g5gzZRyiLjxLN0xD8T4JZxZoPlEBdzY
TN1Nihwr5odpq0WmmMUPjeM+aL0zcFVgFNo1Fm3+AmNqyCBW4H+jSwhObp2IsR/iFosngaIRV0v7
TgOmU3ldloJywbwfHmqs4/HU1HnfmjG1sGL6C/rJntI6ku34G1acRPcB8KroYCJBp+vWsDkUjneg
C5ztGWYXFE0SU4MLDofGzFCPJB+OlCkoHSR8sMrGB3wxfgHtQhPVaJQBdNX56nkjaB5aYhxbuaxQ
bDrO82ZbX0OxkMPYy/1gh+I+OAWPzlJ2x7EIolnWFHpn8UC937Spx1tZb3fFpHQsq4Qv5XJZtghD
BB3XKAbwdr6IVrqtsa3OfGvNWepxyAOvt+MqKOxIUd3FapQvfmDbr3T07wfP/5S+eC1ah+ekXu0M
s5ph9z4E1twLRX0EGqXg5KDglJ32z7TFBClIEENmGhKbGRkXfrBf+hcxbsue91QebF99ytGoQ9t7
8cSnW917GhMDSkw5QfDpB2tIB90nReHnpQYiuY59kSpFos5qLny1xN4x63rjsPrUFHo48Gqw93Sz
byAcQM2ut3yQSa0wGdvlpHaaOCP6ktlONRT6eBSijYt5RIE9jydZ1fyrbGGxLapPaxrmFuVNzuEv
JbZrpZNa5gTiSL74/GJZBdYsD5dBYOrLutIHR3LvnjRyH84DyZfCeajgRe0WuytQmvKD9KmTd213
MDD2D0iMnC3m8sRenCcHCqFPzJYJblux6Gbn4HrBR91DdlwH0mRr68M8FDSSjkHXorfUIZPGeO+7
GHyXOIZ29exsY5nwQH+MDQnzEjNNR602WQcoZLzUufCWMXYaAmZNNCbyu3DcgwOxMZW8N0Aq4nbu
rAze+xD3FWwg3Fqxhtm3o2oFum4n3qbmw/jKuXEmk87tJ7d98dzw5q5qvE+/oanuWwtirJFQpVOh
wmwq5/sGlwKIWj0k1nf3ayWc0S896BdLTWFa0S7jrGxhmbp+rrAu2/3wRYsWhWnIRvSB/c2sXayU
5jDLfkuNKvaYp9BNdeXLXFuYfT2gfW3I8+XacX5Vge4upKreeol1uYVcXVldFzWjOLS4qHdeQA42
yKS9p1Bbz3KZkiFlHsqntdjePTTDC4Pt2tcitSVcjEq/cneo0lDot9EdeMwh4cWokH/PQ9/kYuzK
ONR6TMIKop3qUCBP8ypSxrLWwvW6zdMI6HbEzDXgy7pdGBdVNeD717Ah2LHHZMMk2aAO2y82qvuE
GfNoF4OO1FUmJrLqk0nqx7YKdaZHukJz8r3EL6c1YpicTC34YfU7O6nH8qlz/TZ2JQE763omHjar
y+wSMx9YEpUW3opgXftHi6UHKMVu5WCTnIabnzXwHWKAK8+iQgk4b93zNOO8EW/akobJi7EVNF53
W+Kgnx9tY7adSlonWRsPjyg++iKGRbUvw2LBDyXlMWyXFqPcbw/ft6CnANb8vx9z0b2L6OeF6/UI
P4fpUQrFVJW6Ozp1p+LvF36/plcUoN33fej4wRr/fCIXPZ76vl+tJZ76fsN/3Pw5/t9nfEw2brD/
X7/F3y/59xOx3o1b+p+PFITXCVNkao508HB9XH/196f//SLfn+aWVLa7nw/uLYES4vulStBt+Hv+
/h78+9Gfo3zfstkyYDzgIt2H5r2gZDoE7Sj3Xbu4e+0sEtNM1R++b3GwD39v/TwWbFsFqut/XlMD
soKq9j+v/L5VXGfqn8dG3sQLr8nu+/G/R/h+9u+bfz7r533/HMa3rliPUzixQ6Gjp9XkOKgbipuf
L6JcCw7E97H+4yYCo4Od/hytG7oicxf/SbQzWnMj7DULJvsGo7A7fP+p162D/4A//zz2c/f7VqfZ
iYkuzP55/Pv93499H+Tn7oYqFL1PpyG34MN+nvj5sJ/Hvl/SQMiCAn999T/H+n7sn8N83w21UpEz
+mUMBST/Od7fn/t9//tQ3dTXW/zPYf6+6L8d9vs9YgsP4Tj1OZVUH8YOZZlDLIPuC3cZr2CjXf/8
c9detNdE/zw921m9BVkdXhUXe/j/b/p+5/effx6zpeGRtxA//vmEfz7m573/fNR/e50Tcnynn2OB
L1SH4bB9P/z9BtLP8AD/Oeh/PP/Ph3zf/fdpK2z73VpP6X89Bf/te/3Xw3y/8Oe7fr/m+7ESBFk6
M+/3VE0kBucLjNCBhRZ1s4b14bTeoG8LPVfZ3+li9p4tf2z4di7d/ul7NpCQ8A5lLeWeeIKVWMGh
PrSpK4QFSREtG/Ws6yImUgy4D43UQQ73dziuwJCO/vUW1LqBoMWmfWoc4ef4zRdXQDqzg/bR5oO9
C8s6F4t5VFMFydGCpMm6DjbiCPpvokXWc3MzOvLsb1g4+ISaeWzX27U3X4TzRJTgCbxao/eADwsN
UF1x3TWxAwUizbV53jr2V9gsj04fiqxUgCLaRQIuGvxodXiVui2qpEKcW6nKaKhsifRMX54oKKhz
cfVhpDfCBWkvrQMWACa2n4S0AxCAUhguep8Sofldr6b9Yq8sYvNm35GAurttxjejaFcX9oLSBK2N
Fg4QdhQ6bjAWWaWvlRg8cNOi1cc5TSR6FXR6N4ge0hiej5VyS8PLhR6DUAtA/+3JI82+6/szKN0+
rkbypmZ1kHJtMhRQVepjbUeFcioLOFJ1CdkNHbtMxm6/ltMJqgR6jBoyoGXLMSlqJ7I9uABckyqb
Fc6dr70dD8rysYCHuPXuHFs8GJMejfkYrDfCLH9GhhMTmPANnjrsUROeilXUcdXgOF1tH5y+X3J4
ZyfX2CWgpxp9y1C+KPOn5iggbRsVwbL5Qc63iFm93mkX9rc1BHlFKM40gZzejzNJURs/o5ZcslHZ
MkY2/4tVt20B0x5cIN5LISXnnrWu965VgGqZLVTmzRYzLt5HE5Yp7Pt211sQCPqpHLJgc+ac6CYL
wGikLsEPL8A17kRwt1ThsAtGfOllA/NZIApwsDv8o/vMK1kYw4P0oqAIbNgGGEvaRWdfWn80b7dk
WM7XK8itqT435fYbFjbK5BH2gCLv2mL8It3pl2rdJXYx/GJggCZaVqByZcn6mNg1QT/FTrAp5mRA
NoSM45I0wLc8Iqx8EzZ4Z73CFGnhLYJ8eeGVAMxPmwjMmgE96OAL47MoSLKk05uJp8Wsh2HywdFZ
WVuM/G51dLSp4LNvOhIVdvGxGivTgWXFs4O6zPHO0BPKY9khyhWWX9aVfJVLCV172V5DtdqgT3aO
9ZuFHeCTyqv2nmO3cVjbd5vmQeytTcJL87g6AfJp4WkKUH1LC8qrMEOkLPFLKGfKNoXCGMJjn1nB
c3mtoP265UhJdVNCTActxJKnDUM6nvUMUdxxbooF6kQL93WyP3xFUPaszKTT8DAK9QSYvolDKJU0
7N8cbS7w0No48HTWaPMsbe7FZKyhjHO7hUhj0G84ix2FheTAp2B31Kzc+cSyUSc797Qmz1YNURSx
taZBjzS2yk66uj94gVOktjPtHA/AZdOsL0VoPnihBrjG8qveXjdXzMDUyl92VcK7d58CVT4ZpA+O
2BDCyeZj6GQ2NeGHXqYggVy1rIDxasQXI8rdP10Dntqmb/XsX8BlvpgmPBEXL2ud+ezZ4O/0RurU
AGnR/Xji4EMgTa25KEsaVVtX7tZPanLDm0fRTe/O1MEX0ustqa1knpAZpFASEZLA3E1ghCnTAZKa
ILAOc1LgmogHOYGOqz8MTlI09ABhELPY9wsiWIhpqVijRyxt1OwMeZ9RHr0+G1qf34FG0enMwzq+
Wsh0aROvmzARWFAcmuZ1LqYmccLmSsZDjhjH9qX3HS/29Zo0i6iSQsxbQgcbgswCRwyUfTpazTOt
3TuzXMXpF0Ph+qpKIEoJIKJyv6QlsJWG+2tUHlSOAZS77RfRxFokZiaUay0XceUApAkauFrlWrw6
oBSWFlznvMoHu1YXNa5x262nfoLQOUKwcmd84dLNwhHRO1u7Q7pYFLqm3d/At4oqSUnisQJ9a7Hs
pYNFoY06QfsMvAjkUU2LuHb2A1x1NjKEhxp5aQWELY/tlaIfY9WnciG3ZdC0CbGbXekwFRVc62Sa
OfiPYD5oOOsF7UiisOqmk1eDa5+NSKgF7wZw3wq+oVsS7lm/AgWDj5sl9yoPzsAMRonRHK73I3G2
nOmW5JK4ub/NZ1F2T91iZ8RpAKKXwENW1bxVPi4zS76GtqwPJi7KIPJ7dQ8G+LH1m+d1001ChvGx
HLZfcqEvrgRXA2m4pSqjxXLegoQJCK7OCJTVofQse2A0coSTKmHKUDLuBQehUtF8riykS0CqvcG1
fw+L5pH202mhflTbMwDXZjeS5k0suCZqPWbuhNrAM6dyA0S0IudmDxC1RO/eVtaQeAPGpwBO2+zQ
dYM+bOD1VTMFYi/XGGPzfdXLezHCE2QNkNBAQiao4Pi24tfMqidPLW9Gbb9rmLSm8PLNVPuJtI/w
V+HI2fK+R6p0qiy448LBH698IBuAFLlVJhWONyUtAq8kLD7GYNwXE2I5UDfTLmiBfmj2eyTjlmis
sNGkgTB0BPaTDdzCInOkOrtL+DUjpLs7UdjokgBGpAhF5QsN92/tWF8FsmAvF9j0CKkVsbUSGZUV
1mbLPapmQr/MAbQT5u6uHLXqeRf1TBy1/8tuETyy59cJX2pv9y9VL1Rkr81zOFhHzHwP1cD7aJoY
Tn1xcXqUCb6b63reLZJn426EhDzitGCSACpRIXIVzbAJ38sVxuDE+ksVXOkFPab2uNJkCU9Cyodm
8kAzuB1CKhi9c8B/N81ykGL2424ZXkCFnNxQ305BE7Npvut18e63gAmmEDJUPTdvLAzBHyDsGY8b
RC2PQBvecG0IbF8TYRJ7UYMzo6JZUgT5TxiSOZnWbR8imSzbC7IBoG0QBkJmBsNleqEastzWBEs0
FvKmqSGQIOWDs0nAc3pt8Shp87u/Blda3cxAr6enCkL8bijhqgDoYUgtIGMA7rwrzBHoVhmBYXxH
DCbBlOtmtFUZG83ZG8Kzlr1IFAdL31TIfMFa9yxwBYhQtwJ0alAwK/I2HyK/h5PMcBoZQ4KgBWWV
TC4LoxEZdugscFbbB/DUPa45wExgqCN/HKp7bVLNqX7EAodK8i78spdpOjmrjkct/V3A9aNFVnRz
4fQO5jdaV6tCXHZ6H8YwK0wAV6Na8SyQuQYizQBXpJFSJcDmMXhQhCkwgaqAfQavD0BqK3btZoJ9
sDUvDEV9jxV8Mj04cNTG64zhKQ0Ww+pEkMcyxXyzhDUuF1XdO5h+knHCWONcwCZUJ+yF9IeNFeRx
B3a58J74GFwAnHw6C6iUbRhReiMkxKsgg917ngp1pCgWC4hsJiwuKEGievDPbiWeUWs/B9TrY79w
wEe7yy+oUjBbArNcghBLDV0TEUwfRV9hNad3VlFDHqcK6LbC6JhjOkC79U0Lt4k2IiIBajDakKwu
qj8mC4k++tIZIvjuVuQs85Mv59Rx/QWFlYW1laEPptMtYqgwey1x60Ebh+f6CUmsy2Gz3Si1wcXc
SpODy/VG+NtO0D2BIPpEp6xiXyhgrw4cf4aLxvrjcvejkmLPKdzBqtTHnlza3iZxWAImbloUoptf
ALgTQRwilFNv/nmYwsfWmn7D2vFCcqoWngJ5T1YkpSNEjVJtitvaEAKIRL0tQ32Yuu1+8yDOmP5d
EQu0aghozJblU0+AjC49fwpmALTKLlB3IpQPVhYB8AAsh40tBACnwF7ZdoauUdX5H/XUlpGZ15gU
1M2Itz66NsJLNUZgiTMsSFVckbPfPoCSpNEsQo9YOhQkyPK+LQf4Pk8Nwyht21mlrYPzRGZyKZb2
vCLKfG2SXJRj43kU/ouFPQYIYmTAVc2rOx4tJ6P2AhvAtx6IJJkhaMcwSUkEAwPkQNfn4JrdnXna
C4GJzfKOXjm+mdL7dKm1Ztw1D/bK01U7dbwWTRNXAypCbLlTI9K1hikKkwIjRKCg8rBYAOmTwvvj
wa6I6DL9hqn9PW9GlfLdeHXtuwp0fVQqlogQ3r0V4iphvvvhB8HvCv4SooJy77nzzqxuCOfBuVd+
CHTKCQEVe4jOCelf35BWla8TAFi7JRAwxt01dgBFMscEqAPqPnZCIDyAO15rR+0Hro8WAEUlAf2N
Tf9UN925tOnBDCrBPmJTMusQHrzjqog218hfnURy3C6QAl578rUCSerbrU5gWCEnNk53rJvf2Dj/
qlq922BqU9d5B9/pJ703i7jbVMSXAbG+bYYhgIunJw9GsLsJZmi01u3ZILFkwaOMZB2+1T74E/BP
j1zfT8SGEYrWPeqGoIHVxxOYSufGJyfiwPkUhU7ptiCoYbObHl2HwcYSSQlXICTzk2usJzucuqwo
13sk3EyCrQ3uWh7CCK/5Hq3WaxDeB9DaAZm0LOrgI8da1yiwUWBShlxS7cpknf0DsLHIDFOuWQl+
CKnn5kkhAXqwa77DNRkPfemlS+2gEzMA3pA36FLLpVCeD2OB0KUzIudXVFsaTsiediydlf1qNc0h
GCY358uay4Vn0jQIvSg2AanSv0o1Jqvv7VFfIBOOAmNmkY+qEt3XfGOLPSppf29dyRNThSBkDMXH
0BT1voXcR/jaKQ8MXlB/rax8LXWZrisCyZaZvLgOXUBX64skVZNyN2+wDUnUma6NRqRaaA1rj0yv
ooPDzuF2JrzGfy2kA1iYcEba0UGEk+3wsvoKX1HxtCxYvX0JoLWfUXIYquMwGPsIJkAHSCg8EPnV
c1ZEouwvuigzT/gVQq/LsRfuJzaC2PGyntC0gUdW+lc1r08CFFtmyTCMFEZ8GloMvWGIoTTP46Vb
s7BBWnWtCrCeWsH5KmCFSl7EiqekMX1UI2SXNBxaSFV9Sd6cbAamCS2Yj7be76OtGnflInUUoM6O
Bul+zR5CHc2TA+86B/j2zkCzsG2BfhK2e+H1XxIeUMZk81U3iPrOZs6UW162AqCqwp94vPr39nYz
lOGO3S5YTTEUL0gqf1Quz1zf/MGWLBceIudVYY5y2JC2hj2HznJcBwskh0IXL73hxgwEXBncPwb3
SoRubl2l8LJfTw2gy7SpuimrADBSmM1R38/PGKOgQZwekMtMaDoUa473Re02FYmoy73T2E/IoFpJ
BffvmbhgR2bF73T5FS4vKvBewM88snZCtYldV3xwFvHIeRUB6gCRBJaSoVtAwYuxCWZXqlwNNPPe
bOoi/+E9L+1k4YQO9xInD6Kgd2c1Yk008V4N9v1witkkG1gt/GfC4oQIwWOx0Z1z5d5IUY4ohSNU
ABRXFv4dLpgzNXktdDikHo17G5bFXf8bEy8vAPMp77SU5q4h6NTo4ILbmRUQAvu1HEY3Wl158Zv5
cQGnkK1ldVszc/JCcGQBPFkCGzZBE3iaEfNeVu/B+QBK/cGQXB5tXJjCf2YlfXBplyCffy7DLRca
EZRmPYwDRkuB6HSw7EbPfp20/2kxICH4XXuEqjKkcSHG1Fj/2VZ5ke2avZouQtHziAkgJFUbD9p5
49fmNbCK0zaA1XDkSbh0g3A3/urVcmUFnptJgWUogWvN2FDHtn3AIhxXC6qYqZPhbrORpvLhIEuu
Pzti7vpy2rA/gI+eZnpgDTkCshhjmBSoqYDaB3As8cUsKyFt/RsFgANTxtURqeWvsi13tS8OA7LF
tvC/ymCATjUMfUIap8iWKnfX/iKoWOJBNfveLMiT2H2qpP8hnPEwuHBiQ79Ka4H8ba29z5J3d0Pl
p/gKx6m8YdgNYdzmU2dh9xtBgW5U2P5i9u65tpDO4H+2znp0r5k1JHYeLfFuwDj4mxtbhd2j5nLB
drZ94mnnF5v03g2rB+yIU+xlJ740v57ssnlfHfMiOkRVOg9J41HiN1fzZRXzWdbVAyIUHyghPuwr
5sykyfx+fZ/6Yo4CGwu51YYiLjdJ4s1lwJunb6VyyRdMmYm3Qpq1K/cAah1qQvkeIhJ09VRPbVMc
QUHft8FMImZbb1sxn2wVHsqwO7uYwrEpSq6lBGIwu6BqdFrN1WvVDCT+o/z+l+81n7zvOQp4edda
KgLChsmFIh3DEf6g6rh1c8oRe6VQ9Brh9EevaR8AQ0YdA0PSgX5ZZ0SYSoe/1DWoWH/Czi/bzI7V
RjzY1IDpLVnkVHVzbMd6W+qIsUpkW8GO2IDugxL1DnT8xrQ8SCtcpxghL0g7sNSakrCT52oKitwd
6pjNU5Eyq4u9ertYvDt0jdly5XupP2GnHyx5Vuo3ceBidIGiNDvfgDC/8tRLgIjd9Uf1Xni/MIg3
2KYJXTkqOlzF3dlrnrGDTFI28nYo9WtpwL5eL8FtVW7UoTzKCooLBVr+BXG/HIr4K2f6AuX2ho/c
RpfgzpidnNSv+2ND2gddum/tQgkavRJl7dznQbilJdFYGLvqAfQC1mEbogzE436HbuxBr+1rr+tf
6H4f50DrPUMexOs2nmAHgVe/Pw09f0N5MO3LEiUKh1B/sgKSDuCoYsD2AlsxubvBIpD16tVDyaCK
U7taJ8l664Je82Vpoe1uE8uGHtu2grSY0dMDxEGgBso4acSuG86dtGAQ4ADYw8r6hb43WifzSCoe
7JbNuvToyvdFKyBiBsXBVDOaRmvIvHW04r4GdN+vfr6OrXOwGrDMalMFnAiGRi0o7bzlTr6uodr7
VgAcfw2DGAmw9t5aRzA12Jkj/7779zHe7mqMS9g3CWsqARa4d7FWaR9tfCvzpgySolteA1KdYfxM
GWXIVKlw3UvWCiQO2DuFjuwgQB0xb7J2+D3Z5qBQnQiH0ue0MVqb560ZxtygQh9mrGFmgABZ6Yd+
kR+TxhZQFcXqs1nznjgmzBn/w9iKzV4aWEMKuvE2KgNcEhTBiGyKNa0aESaU9nR2fiMNjEGDCrvl
/NOrCbbNoZDQsasSCRGRL20gWAPFtBSoA5IjV/HcArQZ7Bhnv8rQRfiFRPWKSZhPfO9t1ckmUKx0
6L6E4jIBRUBG+KyuH1ddHRiPOgqA6PscBs8BwY4YQbcjyN/EZq1Pm03v2/6mr7ENA8iah65Awh1B
pv3QE0ia7AYZxmhgwdew+AyLIXby8pu7+modhFYL2XAZjsQuZqQgPIyIsFvTydaHyYB7VIVaIrkC
WQPohmHt7TtDfmM3V3Rv2D8FnLgSJZRQyqfIYf2IK8tjkbsieIctpG6G2rwu7YhyaKkRa/TaP3O1
jWctdF5A3rZ9dMpeEWKBXbEJC1JVaVjar9XKzmHxBxRUfbSHaxYBDWdfBR2mx/qhnZ+5h1iKCdCj
lQXwWIno96IlKGEJMiOs0TszYHnYQyavK9t5ESFma6GxSZ2AxILdoPzcqY5kgvpCDbmgx36kdvsy
tkGTWgMCBsbBFhSFhb3CAvf/UXZmy20j3ZZ+lY6+xwnMw0WfC3EWSY2WZfsGYVs2ZiAxJ/D0/SHl
X7RVdaq6IxwI5ADQIoHMPay19i5ZoHApiEx+xAinXd/bRA4JUoHTJOwJ8XfOyZVAaRZafT1r7o10
smwHMoirzKNFLmyr++7XGUJiMRKqDAeSK0PEVe2i8dZJfDjNQmGpzP1V5rrGJpyHD0ZeYahaNcxi
lH6uLAJWjnjJ0vquCcpxn08LuyiHM2Lah67oeqA7JKbameCT52Vfe4J87DaVBtmUiFlexYcoHRYD
2vzsuPBfiVZGO2Y3d3oBZmk0gbctqafwS02EBeKShu3anSAOQBqEUBnlqOlhjNyHyLwgMkews9e1
YDfcDNoiQVP0YhOUToPNT9rDHUb/0NdE/JK5H8mX8cAEVpShwdGsAc8hftdk/X1dkARqHXSVnbE6
Epc/Rw66Cj1xG5kDRx4Ja2JLiUM6QKHBm9rFtY3sQJ/o5460O4xSFjH0heHYJOfS1m8DYVs7W+/r
7TBVh7lOIWhk5SY2bST5IjaHKLLb40i8PfOhNKSZ/OiW8ED17omsGb9/OSM2R0Q2TNr0Oq8Iq+O3
FhBf3WNjDdtSt5rVWJfJqfPIn9YNQXthSe3Y8BSjAYZYYAfcEwfiUxCUm9JZ7M+qc47zcHAyVtI8
qT6W7mzt4ZylLGHVdG23S06o0bWr3ijgbXlZg12bO1doQg4bO+ax0EbbPJJvLDpeNNws1/lY5NDG
PKMMV769Kk1UIpxRwJvlFW2Fv7ySt7nkI7KJV9jKG2dl27YFiq4+wa997ly+29DoXFT2MjA0vPbr
Qn5sXP7i2uEjzQyCmYxcljVSMq4/PDuBYwAFL04+QcljVN3rhFB4okh086ts4qxF5RFJhE3IZxti
2lo1S6ixWFkeuZ6N64MET6Nhb+O4X+laoW3M3i53JIut2Cm3ATDMOB74vPqr7trdQ2GGmyGdnpFj
OInBG1BNSCvwlFAryokU0YyAgExmJmk/7ULjG3Cib8Jy+7Xn99cROVQCh4EZNAhYEDZ3xYvZ5XxF
U3o3LExdP/Q/5vHg7+EpDZuoFuKqA4O6Nut635fHpuRJdkJYU7xIKLOIsz11LDeyNA+eCbMTs8Lh
mbOF8SIj56tu/hzk/NKX9X0g0o3j1Hdz6+rXbQKxvA2/gt3jatt0IXR/CFGWWkvBkplj8bjaONyM
5Jhd+FNpPGzaWPscNLYPVKHRV6x3QApszdvks/89zmxyOqS9ViBjsTVmbJEJixW/dmdWrJWFnLI1
2/YhtcLp2oWKc5Xg+thljzEbVXKrCW2Xi+Sx03J92/h3pq1hGOrTx0EiUNXqRIVl89QNZETcEd5d
VLbIAAXI68h85n8fneO2+5y7pMisn+aQ3Pl4+zjB7IrDIJ9tE3egh692FQcaNvu+qZz4NqpgJVQW
aQNslbEFz1sNnxGPANMdnrM+G67s/mX0CeiLlBD8EGkfOoIClZkHV5FZugQ/rKchxD1M867YgAX5
quG6N7E3oRyW2IciTe81WyBC46Bu482iuqoC4tfGgM+HahzBf1H+0K3xWzfoWCzuuDdYe3ZZWaH1
mX+DUR5yLeQSzcczNr3mgb8o5amCV9QIJ9/FFjKec73OtHRf6GgLNaF1V7dBel2BS15ZNfpIcAEn
ERx5jsqVUcO1ibtxvBFQs+wGIItEOivuv05TdcsOm2IFW1eQShI0UUtwIGI7pVV7gllG1D9IxZ0+
i5e0BQvSxemjqQfhKq4JvcaVg0JfTeAEAl1/W7qrpNC+E2sfv2jRnuwrMHbNvhla0myzLL97Hvqg
no1r1LQ39cLMSQ193kWo2t0my8Eh+lZogXetuuCpfB8cIg8ic/lrW/8DwgVyXwAQv8qAQBAgyra+
FqAs2AzTWtSsw6EwPqR9kvIc6M+tiMe1YZreKrL2vgtnzJ6D5yiJEZVpiGlXbTFumhBHphhnbKGr
Rlb1oZbth8ET886EgLQZEFOSmR2ROyY7hxZIvePlgUXsQ1HqfLi/Bpk4TDjWWBeUPZ5XVm2spu1v
BuE/5CVfaDnDVxVGc9MFnbjKEiQpuR4AvNaR3qjH9LYJJ4L8hBlhFH4bewNNUo+0fNobHy239kB3
fBF1Ge5iCcG6Qrqs8W4LMmJrKOzAiUHOh0LbDqRYjVxr1xWiZSmkrdAdoIZX11nTy21R1IiHhTeI
kp0jF18FtwwcrEAvVsuIxxjgoQMhMHLkD5ZcxNg8/86wmvu6zwjDuChxTOQ/bfalKO/wBOBmhsNd
GsIaTxxrWHdlEW21HPm32vB/es4A97D7KDuQZnaDueFNIGzbifXZml9s6e8bC3XW9Kfn8oDORf69
lihp6F6H7aeB+i+n6Dha4qnJAFN0PFxm+0Fm7TFoQPjA09yAM38yMnQNkI3/bg8NPHnLQFouMK1V
aHonMxJXOfmXzRC5hwDIz7VI5ZMxQ+GLhEa2veIL8OwXdAN2faytYIrkWxn66XpM8w8oRJA39WDy
AyMHgzfdDhbZA8cOP8d3IFBYVVbhOG96s1trQ3NGeCzfAcs4TEN4K1oSxB6xiMyQQHU87gkN6rko
nR/NLM828gZYqes4jI8Qkssrnk4NQFC7zWx4WtlinZFHuXXTGEp31kLYHKx97XQHA8WkvpCP2jQb
5x4skCkctoFkjy6Fg/Fu/TAzCzljtCK0qpuJc2VsBnxvZr0qakBPjR8fO3JpxNy+mnbXncB/str7
01brumDdoqMc2DFPS3KfV+jyRaz1VbNrbePgDjlbOQLJm9wQX3I3gVonoSuZ2o/I6b9mdvatQ1GZ
p9/cjTW/i52MKzRxsq07t8jVEoRM02KjaSkZNAs+n1khCWLDYiPCQMbW4WsewCwDfGKFvU679Inf
/8H71sCXXEfECwjTEvRvAx3eIW6VE/2QrXxoTe+HyLtnf2ofyUKgQppqEV96R94Zdlkd4g7YxoLe
IY+qwbl2beSN9Djwr/pirnH5dbLOXmgdRW18M8IRmaUSnNiSzSq7COBL7iMWVorDIN3j0FxP1rTz
eINK0HsFC3foap+sPvnZmDCx0bKWuwqh5jGEPd/8KL32ORAR0eiyuq3trRGyc7Km5+jX7Qt7OEsE
JeDOjiRPNr2fAKnTbbGNMFRr4eUbZ6G5sPi8eOYPEpr+Jp6DswSSti4N+3teRPeQheNrNISupTMr
QvlZIBCG4V6cXIQCs7Iudt3k6Btgcw7WBYqNpbszRhmd2k7U26itH+CBbXSn4vXP7OsGpzTqag2i
PNIDRVB3rPAQydIfMYprkBa6g1Vq/N3IKdouURzMW5wwN9po0wgFIg6ORDZWsi2XfTAxNtIrP8Si
ubN6ay0RdeC/kaxHeLRrn2j5qiHm5yKYe1WTLl8lExp6npWdUre+j9C6vTKlIGMlSWLIIiVYle/q
TkOgRNx2s26g2jxsYU0gr5ZhlIl2X5VIffTEhJMS5Z1Olhs/ns8J+tWrMK7LjS6668hPD2GkA1QH
cWQgwLhBv+Y5wVnMJXyXocUE6CJ04DD6EYB4iUjo1SnCCkGkJWttMr+6XX1r692+CPJp0xnYu3kH
OwS7WluVeYXW9njXRdY3YR8ji1VTJqNHOuwnVUqwwBwUK4fghzd1Xwl+2bX/kQzKTpYRuZLsaOGU
xhFmhIzMWy+Vt/EIpHrsQXsYBxHlxdYgPOAW7p00IcMRnmp2otav0ZVB2qwxn1uJ3k1NwNQpkFnp
hnQVlO5NOVuPoZU+2KwpW9/rd1kz7wJhXIfs5LafrvqKBJmLZFKaEo2EApdCkTBraa2BUdLyI4wd
AS6mRc9Y74pDUiFVPRhbr+uwSgg2BqUEAqDlJ1s2L2E6vGQtuYp0vjLqh7zue16aCSpM9Qnc/Usi
nR/9UG1ClM4tPRc7XZPkyyaEDGu8djf+RkiWhD0EMoJn2q1VzR9ix/uYenKvm9YBUma91jrzlIza
Ii8LRqdnQ3RauLann2CpN7Uu2DDaZjUE9tap2WH18RuQ9bs8+2Zbi8BBdiCoew8lzOT3q57nMFg3
SB9AdTKegqoBjRR8jnug7WQ6TxoyCVcA7XqAs/LkFP4jXCsC3IX/pDfDqQ+rWyXl/6vOwB96+d8r
MTVJFP8qmfTW/O8PVcE/VaDn0rlUXLq0zv8p1fSPs3Y/qqVkQPt+0vK/ebvXpRTQUmngrS7Q0ti8
L3vwPxQ2eK389D8M/qpd8LfVKn6oD1iqApg2BVzeijUtH/7ruteaB+9KRby77lflA9f9r8DTLfJu
drAARd8KH1Dth+oGthe4ZI3xvZY6Fr/qHnjGf1kOsp2URaAmAlf8Knpg+P8VWEvhmQD+sYEYi/f/
U/TAMvhrfqt5YLuoPmMou4ZlYt5YqvLC7zUPciNtSsiUzo/awqvCo3+SdW6uBYv7zhhc8wn1NnNd
zE2wU6O6rxmvo2ZTWq+jOUmr19G/u1bdSk3+u2uN4GsSVQBIBlEf1QHpE16PSzuQU30k5vlrWA2o
vjSacVJfJ2rtCTKp3CPA2Zwuh1wEvzcTHONjlZFCDqznSOTFyYLCu9KWZj2V+mYcY29nurX9bHrd
S1Z2IwFglow43lRek26zeZy+gLdblZ0RPKN7AuY27boQa3FGJjKcwyPUVQSwlzNXBOERpWUXQfS3
dhZCCyUfTihCjza2B+6oayy48/44G0eZgy5E99E3jqqNKjvqIaH+TWRJCuPALk/pHFenfDkgBu0B
fRP26t2AaqqDmzRkvAROC9IcnIp9EI3ZSY3lEqW+KJbpJoqmYSut2b9JW8weEujQupezWUq55Jsq
MBC7qrXaj4Fea3cd4bhdphF0kGIA2bYcQjTAbkIPdqEjyvGq68CPogBdAKoRdRTsrK67MaJuvsHi
taFHJu0GhWYUegimPrLDjOdItE91UUCCBMkyPGRZ2l7LmGyG0z70qL498HcMexThgWMtfeqwvCtX
6CRFB9V0ZzN6+KeL1I1yZ9hb6EYcRmmR8nOSfjoih/f7QfUJ05O/Dai+wRZPv35z37qZUgI4xpjf
4kLEj2GoIcdsu8aqsd34UbaTAfYGSHhqoslSZ511NAyzvxbeOOx9o05uHEnQtPTn6sGUPjhK1Fme
sxxU6yiDAVgPIObKlDmAuzb9qM7yt7N21JLXvsuZZ6G3jySmuzHyBqUQr4S3EYd9THiU9lgOzg6h
72g/GFNP7iiur7R2jB89mZX7uRnqfSR1/0G0QL8HhGBfYjluujoukAycjHVsa8nZ6czwFFkZ2PcO
NVA2OgevMozwSnXsVx76aity8sIxYSlUXhG/BKxc3dTe6IBmItukBqiBobwsRrS4A/JbC1KO8lyH
+RczLUbUwIJau16aZQkFZlV5iEFjrYOWxze5NIlMNfftfDCsuTjO0CBqkFW2cUzLPIvWHSqWG2uc
F7gVna/jaWt8cwW5WHKAyaaKNRCIg5b64MC+I2UuzxlG+E0hgxXy3vn8EZwIaJg6iXw8pIgEtUFO
8woO7nQHVVK+HsD/ckXyew/Jo6uKsOgutJlKFBfNDHPaobWf3Fch5GgTnQ3QF9EedUT0utvmxivr
XbasFurAqhcenWUdUc1CLSaXNj8gEtmL9DzZsVM3GMU5bmxQvJ4zf4pC/eS2pvsSJzNYWCd5LnyU
J3QnTE/VDBMkCYJfU4dyPqV2UT3/thX+TUkdw6AY2h+7CwB+0w4clxI+LhuWvuw+3y8VdTyjSHoA
7P6PzE3yQwIzHOmxABaitvAIu8ykrU7ft99P/a39l9P317bTnBHSkDYVCWb9qa8jcFyTvC2SJH2q
xlVYtMUqrAA45MvPrA6GO9usYQVSKzmAD/Xzm8g2XalTeJTFSmrQmNW8y2VvV1z6HZPM0JW64t8/
oyYTSb64fJwwtq/aoRrvE7NpTqGLarzjduJrlA3XkbSij0WgJQfbD4tt1Pji63Dskij72hZISyM1
7O9BSLYfNa0g8gcXfe4eZTSXd5rbkTOP+3M0ef0nuKzxfqaS5IZQTf+pHAAS4q/Ht4XTRvsm8mBh
NoTCg2aKvwzhArXXdXkaUBd6LLL6zlv6W1+i0FHM4aFOnPIZfAL4SPr7IEXdr0vBVxUZeqLd7ThJ
71M4ldoe8Tl0BZfuaCBFk4rkKQr87tjZ80Imj5IvFpTkf3n6fPP90+d5FiuebVHNzTV4FP98+ubU
8gk5u8lLamQWoG62rlTP5i+2PrurcaK+kiug6fezz1ZeTV/0PHABQnTtaW4n6yGOtOeJF3aLhGsK
rznMTo2lZ6dCNL/OVJ/mF3dZOUf7d/1qruxd0mxq3mUYf/KusRq+8b+5nepDjXwHzOTec+xqA3gY
qENXOKes8dNNUc3Rp85N4Svwcjuhc1e7tv6sppqx/WvqMJu/Ta283HshsYaUeGE8u+FUbQyB4j0g
gIhkkGZrsyjRjKLqg4lqaWqnQMc4Q3YzI03Ug1ZRZ3+Ovp+nyWQrM8otqWsvo8ibo2HQQL9CSRYs
+DT/fsDtIzbvNod3/Ze5WSj0k2q6TnXqZBHuE6SeejK/f72d6iMPc2si37dXl6obq/73lxUBSt+Z
ORL4ybbhnE8f2DypTeEbzSf0NxLY/v74LRLdec6iJeMJ1hSxyR6IUIILh7L4g5EgSQ+/48lIZXqL
1oj59NaagwgFoKQGGlmkt8bSWsZUy2Snusz8f7puXj7h7S6Xz4v4BNV6G7t83jJ2ab39zxwEaw6Z
SHpC30lMFZLIXkkH9GXh2dFZ9amzy4EAJQNRjowJXPLXeX83OZZhuP/nN9mj5OLv2wi+k2VBvAxI
7dvB4vT8+SLLONHMuLG0lyRFi3lu/HvfS1NAx+GCSuCNxiT43peWf4/pk5zrt36f/vatf5iJA1a1
Oan5pEmC3+arfivyvufh16QJHoIunxehrMI4hW+P2evZ0qcDiUB2lwh8ELc6E5eHWg2rg3ra1Jma
yO5IqN6yuaPqfL25b4QkgGbIWRqEu8c6zxCgJvl4rBejuKgsfRfrVrJWTb30KS4ENli1qmWGFRJY
RrOmOibOF4g/5PAQo8zrrr0dzVGsuiQrvtcwxlPy1F9IL6Os+DbDdV5C57odfPfgWaBJO8PFyLq0
hfUv1oBDpb73v+Li7JqmQ+FG33r/K4p+qjzWIP8FzqcBktwxanOjHMPK2OW9CTBtcSmzbE92X/sg
Erd6TKjuUHjHEHWxM7kCrMK3pgh1/sMp5YbUaJB4zX2AoLfOfuPMtXkiUhTtW6Gb5Hg5s5Y+dab6
LqOVCLXdZZ46Q7PnwSjBoowe6h6ebcptVzftbTZHvw5qgDImEqfwP31qyswmi546A2TJJCyS5Tpj
6VS3UbPVxCCbgqt/flPcv74pHs6h7ZsE73wySstv8JvBFTlDoukytl6IjS5gncQ49W8Ht014UlW7
62ysQ+RIrC5pry9ddckPkyeDtZkTx0Y0HCGurCXgBjKfjC9qleZyUP0JmM9NQOENksh/DKhRCfCm
QwV40/VkKA7wsLz8Bro/KTGz+FTLxDg4ldPetrJviadxtvRXVM3av87NUgS47T47DvZgPpF1Du7A
0x0bKk49WQhJ3i1jte7/NtYuLdseP1DQaUI2TqsPLTiAozpLx+nXWf52dhm9nEWjlx6RHWp2//zb
GNZfXwDf8xG0QycpIBxk63/+ODG1YHLwHs1L1pXopm88EWybGHBT7td3AhHYg2q9dnkGGfAGrQdk
pv2A+lyqvcxW42mWTNej1xym0tfOVhE7w24Kqt9uowbU3MQ17TXZUNIWAnhhWs3aZ8csHyrRGNEV
AZKpAyreRBZB3LL+MoYigrRd6o96PMsNSLnwXAs9PZhJWR98N7bOGZvmhgJ/zaNVlJAz2hh6GHeM
M09f7miHUfbgW3GzszUBNwPGynfKku0ghk+fEhCQm1nzyPPlbninZuSNO97kKbVoOvW4Lo+ntHv9
BBeJZ3asSWI7VpRv+7eRy0RY2vnaioZyBRS6vQ8k6BNyeI92HcSP5kh0PwEdv1V9bzM6WWdrQ4YP
pFiaewf5ji34WBA4S1P1JblXbFH0e5VuiVfRW7vEU7tXE1WfFqTpejbS9l4NXO5VKMe1NG2YAlp3
bdfxpkbj7qaPJP7wcuaZBar0TukcjTravOtXM9TgcqWaernIWa5slivfbqtmqH41zSSqrW6rut5d
/udt26D6lz3b/8vD7pB+9h3Hdx2XJd96t2d3cPvSKSvD79lUrg3DA57YzxTznHXcdJfiYxTBoVk7
pLOdJp3XFcVxgLEsw+8mpj4aj6vX6WoSoP9fN7pMV7dUTXVLXzi3uQlEIUm7aVG4FxCVwry/EUfV
MyPXdZOpbk+kFDUZyWjnbOoUXlquUONEbXtAvDnUOCOZbl6Hf90FvBmVnmBSb6ol0+H3yGhrfXNa
yrKiuLqcqgOc6PAIy0M19NFuTr9NvkyblpFY94Ojlm8SIbid6no9DfuEDcizkNQDvnZGoWXaCmz2
K4/Y21n1qYNDZEFeqVN/9E5Cn5qDC1riV99lYhx0v+6g+gLhBNf/stzZ75x/T3cC3cb9wv9nhbL8
d8sd2InUCUSnfQMLtemIXViLVkS9NqpertUecdlLUKWAFPhFdSQlWcortaegSAvAZJ5/zVd96so5
meXN8J2VZLnrsku93uvP+79+aJJ6P0nm32SgL+9RXmrvB+8h1u367tVmWAwHXPBLT+QX2Z1ITzZi
tZLf5Z5CJM5joA0RYvqVvYvCwHkEG5ce3RrSlhqVhnQelwuQempfLyDiygUjYuFtWwLsxrbRAoqU
8c5Ue9WMirpfm7lR7fVlFE2gX6Mq8n4ZVZF3Naovk99da2R6+VQVY3GYhfwZTmZxF+tx+XrQImq+
iMw4qC41CKd3OKRm87Mw2vIu180ZUrBp8ZcUsNG2KfDLYbEc06HNyBNOzi0qEv3Rax2xcdow+tJ6
GmCf2Po0g9qOorqCUdWjNiea+JGaFvEjUJRNEHXareqSiawwZEW8Hp2UPa4fETLu4InFGrgLx6gC
0tGBf+stZ8KJwLhQWeRwGZAZmv61BkRlmXbpVzfpO2D4lwFihZSI0jWMjSS0Z7LkNdGNDGsuFdWd
rrnfu8mTnyaYa1vPcKadK8T0KeyrW5ciWA+oMvzLQugtVaMxLyg/veSPbI+omG7buu0YHmkby30X
A0MlwG/0epbfZEOkn0pUUoOfaEvnjJ1GfZsiFMig2j+tYUlXw2p5JGzb7rNFYlc11WEQH1yYfQ+q
YSY8N7bnhVvVjI3SOSO4eq9a1IIZHgHY/MxIcx4h5YkbYqvoqS5BLajGGyomaEfVeo1VUfEj3sZD
vuhi/meepaJYAVVgQG2tNWSEFyMMVT1tRxVHMDmLpVX92Qzgba07T2xJezlnK68eVXBfHSjfdBcN
jbhRLRRO5Sa3PHfzmg1IG/cyH4FxazVgoF7bKfledVa40v9QTw0Sm8RpVL89ARAIUDD50Pnifb9F
RcPdRM4YkRQ9Cv/NknOoR/7uN3U927V0N/BJzhLf/NOS82tIcFPrVt/aafTXZRg24I77mxSsIdX+
ylieowp1GXVWZZQMdZv2Bn+uda7V5KVZjAvNL7Aecmojn4MqQfEmADzRaWNxhrvsbtBLlo/sLKS6
k6T46hXymPUCYH0DYt8bMvPFmya0knTnxiQmeCaIXxLh8ifySlgk9axDU3fzqbyDwnIVeNTqLkII
sBQ7Sn6YqJusQY4WcFjYei4HuJftyV8Ol74BWSfdkNBJTOhMAeZd9wAB8lCGzR55HOvZSmOYm8Je
KlpoFoBa/xSagXjo82l8SLvwyBKYfRTerYf0PTUmOKgzdYBWvlTMGrpj1ebGXvU1AVqrphnpu1e3
mcTTh1wsktxvjrbyzS9N5Vgrv/ttrupSMyigu4GR2h2QDJ2Ol8M8iOlY5MW+KDpzb1kL1OEy+tr2
YhJWbjgfnHS0b2d3XPdlUZ+tpaW6KKdWH/VOnlWLNeZX/1DpVE5FLGN16VNTyOEg9DK1u5EYb/Mt
tfRyA/bdBc3i4n6JKfpcWChME7ucjtVUlM8G+BnVX4VhhSJUmiJeFcWfraolFuUawa1dlO69YXdP
7tLvECDZZoEMd6XmQYIxp3gGlVhLYzoOcnQfYXsmCAxvVeDJbg3VUPEjO/bjZUQ18mVaNPw2LUq2
dYpE0z9bC5ZOSvvdK8Xa6Jmu55tYDq67vHK/ea7SGksRgAv5VsS8L56t+yd10Pw53QIYA7X61mfH
HQAYk0D465wyz3UqboKJ+89Vau67pprv6IA6ACsNW6/uHmNtnq7TISAwuhzAJgEMxxK5dLlJqyO8
Ypb72qzs12mx5QIl0ylEqvogXRtrpw7qLQKqCKxT+QB4XB18oEK5vkEAgYzu0gQj2VDTjHpsqplO
JfnASsBeX0Z73zFuB90+q1YGQ+5D5LxeqHoKd9iHaerdRUHyPdWL8li4BJ17W0JoWXyWaXFA3vVB
uMMY+XPepU9zyFy/5treXddb/nR0RjMDUEpBpKzIPrbDoG0MM2ZLmaLwjKwuggFOpn/WoQcisOS+
/Dk189h97GWqUw/DOpFy3Pngk8m8DPGNvxxqgF4nXY+p6JnHN65TF/C9lgHVprb7Dc6efdAaMwc9
vcwJBie+aTR0Qax4gslwua7WTG+X++AA6jjOb625+zJ7gf4xRaX5aKMZslLNRoz2zkNaZ6OarZkn
GwsJgt3r5ByheTMfmqNqolXwiUr2/a0bNcbHGACRb4ETQo79ynYs53Fy6uQsXOOT2sVUF7m5I/4t
YkJV4J2izH6wp4o8p3LIjGLWr4RBLOniqV3cMjVq1sSN3vlrWqhXB2kk/nVAqcZx3fVTel2D8QaF
iw4WVHKykS26ThyiQrQkDDmbwf+y2oFXfOtSZ2qamqGa6qB3XntE9afdkXVHjCPq/R1qsBbFB5Lk
kwtiFerKNJ+zMQo/BtNt7A3JJ4ohhkeU6suVappBYa89uEMH1azQYx1KI3xIm/Rz2LrQV6njG7kh
ohJIMD11cX5s8mH6ovqhn8lrEJp/2+8RU0eyE1KHSodKN6Dw9tJUOVGVDVUDl7Tppa+fu72Y9YPW
6tY5RFFvy+YHanNpXg7BWxMR44ICunayU6MRsQ/Um5bhpjbT85ygVV1b5zRIEc+VNiUIZ8s/S9zw
q2gc688EDhDfjN3wiDxM+ASFiJc9qT+jB2fvUjPvti3KVJ9rkyJV7OyPvh0DolwuR1bhL5dD816r
fkwle+Mk6Smpfe03+INVifQqLTzrWsEfsASM23amHP0CkJhKj6JBM1aiT1nuWw/FHEnpuCu8cpwD
ko1riTITpBISWKoPTWoyGN5T0Fd/TCudT9mI5wMjXgvu7ekBCGReoXJRgis2qY7hWH38qAcw3Bms
F+xDOLivADQQX9GP6u7VYP5fkOzvqqTs2v/zvw1niRj8bkhTJ94HIuXqhuW48GvexTa9QitRP0MX
RYT2sCqwv46UqC2bKysxOL6eu6HjHIHN68i+u9AL1NDrBDX0emgcsUtHOP4kP+vdUCCcr5wq4NL1
zufZ3CiXC3VZsau0Nt8oh8wdYOKr0XQoqvuAV1XBGxSeQZ31bf/UeH1yuPRfoBDoR74OqvkKE3GZ
FujjUzq3DxWlFecyS56yFPLaUMyfTCPnnYLRQIirmT4F40zhKGK8N1kwvk7TZm84F1IzUW8jIYZ1
QdkUB12MSxbiYgm9y2hcJr8zp941L3dmn4KquXzQ5aamHE6dlfrUwe5uVF6ySMZ7Q8vGZ6oCUPgS
lsop0LLgpEVTvCCvi0+t1dwkCB197VWAuIy66IEaXmhEigXQ6mD7jqZ+za49fbKo0Lhvp4Z8wdJU
08CbjifKLVBmLERMiQgJtY/fnmVITk+DkPr168NsuULurQIfV01Rh26ZjOjyUz9WOkLstNThMlfd
8/Wl0Zzq9X4phVSRvIqbFU5q9kAk2ljLltoDInDSB3Uwi+TLXNjTUbXC0fDvwuyTaqhrYi80D1ZH
CcBL37v7SGot/YuJ5SyowXcvkGVCR6XYg2ktYbl3XksmAfCHcSW+wNouronLxWfE4aOzbOE1Zjgf
a4e6vS1Vyun8u2E10Annc9va4qgcTWqfoxczPKhG1jTt2kSFdKeamuyNM8XsH16dXBD7P2qKTZyG
Zqn0ZgD1DaV0xnUaAJG2agHzqJncfZ32zwmuz6aiXtm6m+fg1rFHwyN+aD37pZ1eqz53CRekk0Yu
jjrqqjVPNoXIwhls0zgIVsCqgltchoF9D/B6o/5ThUnkQadw30Z5y2HVx/ekqlduFY2PagYa+yRw
QE4fVLP2XP96XAI9qgkxciH6JiMqLnN5ErZcd1hLN66YiBrWHXFGpJjGTdTDy4h9EO5rNdRq+pdA
+PZ+CqJ5FUVRvK+mclhHUhoPsdei2EFw5yHKJsQZlrN06UPixTxrymz3MiNgj0xIpefxnRObpE2W
Q1uTX1L9OH3IHNKakf4gjx0cfTfz7mZtoZbx2rRVNG8HoRU7o6GYbd+l7iEukSXJZXtWkLXOLDMU
25ulxj1LujpoRXifZV57Vq3LDAV5U1e93UPNSCKU2Cg5jYDKnwAweMHxuaOqwp/dqukNlEMmVKUa
lyVTrY9qLOxfLoulOquXmnt+494sm5XwqZJkkau7xm8EDJM641lfyl1Gfi6J98VU09Kd9GMfQwwv
urr6WhfdXZDb4U+3+zaUEyU2NAOpRxCEL21nfCndoPwcQSWgbkJsXQsTh9rULO88mal3/r+Unddy
3Mi2bb8IEfDmleWrWCxDrxeEKJHw3iSArz8Dyd6iWr1v77gPjUAalNhkAchca80xY6d1jhF6uV2u
JRcXds60DOc+OZC793bIGrBXlXkDPgTxIu/1YPMVmhvydF0g8eRbcHFRjv/4dZIG8WdP/J+TeajV
nJMS9gmstdQ9KmFDQb2oCS12FlQC2elpVHAuq9Yv17lwoksUW9a+VIG7hF0LiLYB4LJU1MQDesHi
gKdPfYnHEy7hm4oittuv55/Db2PNei/DD2VeL/TMDl1l5WiUWYooQZI0WS/IR7q3LgJLiUI8uVq4
Re0dFSFGVZNDckDMyBlFp0XLFuf5YwbC8M72zXKRVI6+U9yCl67rWYeSneuhng+y+XWoK3UjjBQP
p3maPHR2IjYG5evTk4a2bUPAe0XwLbzTyUaeBzLZZ1eJITMNk7PpHROJVeHGeAJWtrqQw+Y8MRrC
mJ1HQCKzijduhKoSmzFvE6f1tNeyPIcAAvsVvSlfHqTCi8bynefKsX7AP87fywR9nUcZHzLqcatU
9fCWKNRS6F2DZRpBccDPRX1fACH0dN2+pI1b3RfoAVdql6AVnAeNqHVOvuKt5aDsCmYtRUtAcieb
ipqKgxXMPBqRtCVxmvQxjY30OFWYEpUW9bhrkPnZKspIh4TYKh9U0yaHIk9lpzwk8/DnmapbxQ20
uL+my07Z5HFrb1xzUPa4igPRHcw62odR/AJGwDv5aNNP/XxW6ZGCN2o5ruSASIph69cB/L1schaJ
H/FYcYfxRdfJnEHPLnvdPwQDjNGcEE+VmfH0NOWqyhdXj6/yECiPnV/5Z4Wg87UFlHrAfezb17gx
K39FOehL2aerzXe3GGIWCo4Yh02KHeAogvJ7awEV8Gy9QIShOneaBvmQb0r247/MKAMcUUVpvhhs
z64B8U+DTcajbMVW8FtrHmOlQcp5nllAXvlqzWMjmqP3jCAujJcuPnfUzH3eb1VK0H8gEvq5XJeF
x3nTH3yTgj2/zO7GVlOeLBeYGVgHJNBNf1W1fJemhfJk5tZwWxmpdiPmWXEpnE1c4YUsR9MYhlPY
lFQXl5QQyI/WizQ9Y0L52+agF32xqf34r58gRvyzaQPclgAUAnWa9GuXOZAX8hEqWQ/XjYyu21zl
gXzp3VAWFiBL5LCycKVuyJCFUUvwfl78fXamowVSUieV6oNUWE6QY1YRavkz7iE5pbCKOIHDkj1f
3V9TQ83KznIgzbRhnqo6M0ehRBuxjQoUfsTIgVWBzH5vKC7DVufdyWCqQKNrH63Uo2Rfw8EN2y3t
ALUTT0AWicrys5gnjfaePfWPauDU+z7AFPZXvzkY8RFuw1sWZMaVl89CTQ3vQUZaCpTbXiTKq2yB
Pn/Ret//jMvoBEEXfVdhpjEHbfoAqSKJuHQjmxGqPzAbjr6Un2aP9bh3dCRwlus3614rYkKa6Jwn
v7agnJBZqR0NxhYqwzfuvQuc/eARSqK7LfXMAJFYVMdxznCxm940tRL9dFKQKjyCu3t/CpRNF44j
zAK7v6KFx7B0nhInRFuoAvmWCoW/SB9SvAYp/3/EwM3/sph0VMfRXMPkhQFB6O/xOsT0eYBON/0W
wR+x+6pDo6s016TVk33ZgLClTqm9yr7SaTQe+mm3kU05MKGF/OOqQdG2Y+G1yr1lQ12asK/08AIE
KPPrhNqK7GLg17wiGjXr2o22OciDn1nVurDU75OiNIc8cCCJwJdqDup8kFNkE3Y818nTr4t/u0Z+
zjDWr/8e39RkcUfxWxpId3gPof6hDtqkku3P31dTq00oMkO86nD/QLtr8Y0xrye0+SDPyjDltR6p
7bVGc7uTfdG8qBAVvp035AGajaPgcC07O3x5jpluOLdJ77AFKgI2o7Z2+uOs11P9s2/4dfb/P0/o
9bq1gmkj85QWBcGwxQmsyW2xbAZmnBzkHlo2sZeLf2vK0a/JX9e2BczMPyZ/NYOm5h8CV7jAGMu5
dYuiOLkjtNu5ukMeiNcbi8wzjA0B2PA+nbz8ZMPIMnW1ekOwrQB7yNsLOg19i/lhtg1dM2FfYBg3
8dDbPwHzNfy1f9oJRL0sHeJ9qfFItsumvEFUn78EI498JRy0jWzmg/OgFE5+yXWScVTn3QG7y16i
tIAQo3RIDWQzxiLaFv54FHE/Phn5e5xN+YtAhX8wcOzlC81HozSIloWrNns5Opq4ZYV5TcGoOrCd
4CeQH6ZmEXL2+Sf4bJreQ+H2+aXz8ura9NZdFoQWgI0YIDaFdct6cCxSGqV/juK5RjapojdujtfI
LYx7Q42NnQ0TbN1Ycf3Ndd4UGJtvf1zod9rzv3//dXvO9v/+/SdEZaNSt3VLV3XTlcVRv8X3oY9g
aeDZ2RNOvtn0ZGquuW7C2B7XQbrs+s4/KLbhH8K+uoRwabBboyX7yaxh9PzVRk1D5J0ysK0QZrYb
7Zg9XmjiMOigSsWQZmp2Ro/dbYV3yRlqzQLa9HiVXXkx9OteweBGNuWAqXv3dt1RMDhf5CDOuW3C
6VG25GHwtRJxF1GVnpLfVayjW3KmxtkUnT9B4qBUkkUmXgVqm95aFCM8DxAJCaCMj1TSBTvAOzHU
NmiOcznUhBTdcZfyJv685eWtHLXFxjTrQ9DBqLV4LW3iGUVhkvT6PCCIRsmeQt74GoCY2JzkFc58
hZycl/abhu8N+pkSfVyP898Bj8Dq0P46q+WIbJPodV2wpc6PofQo+J4nKoN6h6XB+Y84gGx+9YGo
nqhiu5U9Ba+j30IGrQ4XGg4jbA43D8G5uspTEPvfTJ79J9nq2lNqFu4jWJvsojohnvbM0btwOKiq
iYe81SlPiJSiDRSYVSOoTr0iwMmvPKvjS8MfBEN4616JOVShKG6gzFQH2ZeV3qZoM/yH4rI/KL7S
gVoZ+4OX6m5589WWZ19z3Hm2bLLtw9Y0QaCmDdvPTRwu4+o+9MtHWUYhCyfkmYmRIO6VHpXm+JuC
gyCU/DXPKlCAwemaWB5o5kkD3r+wa1ZQxtyUB7UNrFNulpe5onc/1lbk3LR94h9raYz0t2lxhZXA
pzpOnXzzkDR1eJIHkO3JnTueZYNoIGFnIstPRadPu3wSGeaL81wnmpNPIAjwvaTp8WU6uG185IkT
XwewrCk0/bNs4Y+Wkb+I5qdRfJWHLCXFBdGpmqEmf/WZZchavoS6mPThMa/Hn43fU8Nrl65slRGc
mliZfmuRc/tsNZmuU+3r/zbWI4paEnrNlkFpT3tYMyoO1py1Ypg+z2QfOkyQnyKlQL9Lq71juTh9
FJpPus3pQDV9ngOUSjYZuGWolb2+c6tx3A1ZB8cfBPumUkb/rhPZtFJIdV7BXuKmnoftY25BOvEF
eYuhj95j9pM/rFzj6zwAPIKLc2P2EZuOBtKakwTYGY4pBj2V4r7ZYfMB+N19yb0CN5hSyx4LVGL4
MCJG+vcH6j+Uu65BRRWbRx6qPEwZ/qO8KrH9MBdV4zyGLWRG+eoVZQcxDGjIXoavBwWlaqmq6V6+
euVoFjV/jaoaAHk5+nWtHIWgvuv0orz8t+u/Lgh1KoytutbHQ15hzZK3MNf+UATYHSX3bIZ7jOdl
EMuNPYE9StQs2C+Lx7L260Xg2eLRZNPeUeyqKPrJNKPyeXKjaT84xZyRpUmkUF25AcAL2bQDh1L6
qq2OU6vhTGoViwp7jE1ntR40pNDeov2pNlav248gBK9yIzi2E7RACp7vY2FZ2yaAERW0sfMI1OQa
IZXaBlZobiEN7tWmyF8thdL8iGXu0TSwjYJVaK28wu6fMoCKMsr9a2rW4Lcop0L30j6nurB+C1Eq
SxSTztF0kSUv8fJYqXHRHcBksKbrxsA96qRgj0Yr3Dc9m642N+UbrLt3JxzsVwOWHBaG/vSMag1J
pG33j3A9wVp5enefxoDKqo4ghapAR8O4xjzlOR6YFAaHd35dqpuhM9tbW5jOVlcGb++5TrY3lGLY
OQILabeqiu1oIwb0Iiyau6F07sBbKuDJxumsUxZMClB01zzGojzGSvOhqXX28nounnhwGTcgYLSX
yIFT35RC+eZM0wv/J/UPFgBHB77yuyWytdkV4T4gabOtYG3c9GaensZirC55Wb0BstJetcBUIUZq
1T5pEEJqqYCgS3+G7/umprZtPQSO+hoG1hYCXPgguhMe4slu8sZ4WyKVRimFcS5JreSHWUGFq5Lu
faxciBR2V2LCneINaAGYh2YZHN3AylapWgXPibCfhDd170oSr7sOMJ9dxPp2ZE8DGDrprhk+rmuj
U/uDQzUrD8SgXHd1WN43GTS9FAbWm1VNa62s2wM0fqwCktI9kPh3Pg+yCfGpYQ1ihUs5oDmawFlp
nqNmMady0uepN19utFN+SKLfPkZOdqMWoyK1SHe64jXLQaj1na8Cy+0wNYPTgi0bBY9wDxUzfzfC
VzGF04+cF/NiqHP1oldTvlVi092aSqCfFdjDM/y8emuCeiGvyV33o9PV4rHMzGTd8dU7AKUUR0XL
HUp4w4FwNJ6Leh9nWA8P95KVJRFZxrxKkf11N91/dX31k5W8ly3hY9KIxKD5/Iz/Z5/8EPkvDH36
gn03IMXItZaIhYKHrq+auzYD1qbE4YPssi2cC0kmn9S5y/VqvOapQd7IwdhyM8rJSAbIpqePxOPs
jemocbNohn6FvO7OSKf2ZLdKC9U2OgQQtcm99fjVaJB3+zmqhXQag2fda06VYXT3ehf8Nq0bqbTM
vGfs9sZtSZgu8wRVvHrl1reDRe2aPMhmloz8/SwL53XbNs6+VuACEe2R5hKvlF0A8b4Zqtf+1TfZ
3OiUAVTQDrmAVUZ5+Pf3CXGGvy/QXQQjLlWepFa5OTVN/aMApzLybCriHP+rNiQZs+ZZW+7F5G5s
4m6Xan6RTzjeINv8qzWPfbXmMTmznV/rw99m/vM6ObOZP/PXv/DruihR6o2o8+kGMwnSKT7+uXe2
d6s2PTWTrj3eyR55GCmK2igxltp/DDR2yi5ABopdN1OXXo3VZmKhZJjTdNzgcMtrfytb8mA2oFB5
UNQLzQqxUehbt1v0njtuwhzzMeqW0AB23skZI38fGfElymPvJLvkmRKRrumCCeb7rwGiW/UaGtl4
F3vNyswm/RzMq9Yxq8qlnSgVZSe5dR+CNj6wfsCGO9PfauK8D5Hmvk+w5R5h/4v1CHZpr/mJdQe1
MqRiOGh2ZSG8FdEo1FutdQWiXN7jVb9JMrt4tnMR31odsUHZHKhX5KkF5roe8vJ5nPRoocwosbK7
U9I8WxKT0qm/L2xuc2EVuPOsJq2hZLRRlB1LiXbVZ4hgN+M0fbd08I9j0rcrItPuY1fqV4Nk64+s
J4UCY7O+pzTI3qYGmfT/MoPoZoHPkqZvEPJo66lsSWroWXZkD1yusFPJnniX/UQo4r/r+mvXds05
RVlsbn0HUzXdLC2iN6l1Fmmh7WMiJStEF9aLCncuHKzsh6YAC5Uz+OnV/Sw6Wzk26aumhMgTZglL
8Lnkl5B6t0hr9sp6SZELNaeR4orDZ4mcH3bBbTQOt4MaVDigkUVplQY9aINxTjIK/SPQzDvCzMlb
jS74pqcU9hnX43zBojR5GPtIW/r8z5zT2aQ5p3T8aIXZuB1aSlnGqA8P/mAV28It3CPhxnQd1yAB
+IsBZTBIKI8BPPc1a/DpaFQj2gi9MHaBqowveK0tnHLwiJn79XFAfwBfm37Tx7/KCAemzQ+uoYJz
92uamlTwtuYnmDLmfFqLzYWcliRIvBPvg1d78mzyKwSiUL8G4A5Wqe2Gt21c1XeplviIXzr9DXx+
Gqj2j0jF1nFqE4/KKE/fN20d8cPq1XOCtVNmJ/aPLE3fc0XUD06Fffq/P6oM6w9lAY8qTzNMXSOc
plomcre/xx7bIdEcPLXGR6p1vGttPrlGx4MXXMbe6j0UA2lSvWZRXN7YStudekwMLoOugdagP5mS
VT9iW4IOY2GUQ7KTGxHZjBrr96YctYv2UEXlxZvc9NbXIrEO66G8pnVSLwaiHa9GNl0iWZfrubvS
cqqPxi6/QwdznxUknosMcu+O5M8HUDH1oKgNyZsOJn7o5NcGYtB9PfeHFONDzDTGbz3+PPCbhEro
Xe7oi2RS1wJG8ULu9+X2nwTXcIz00trZqWO2G6vAA72yjHjjpD0rS4Tj5CrdvP4rmO4IbUm1dH/r
xHkwc3wHcSvbflAITO6tjqwEyPo/BuQUu7S5RE5sAdmtMnd4bE37LCsJZe0hKvf0du5SEA1cQnBx
ICawLkd8qR5dp4Vtp86bIVXFHtaLhp9thHJVD6wPx62use8qLwAFrEUS19p5QqzO818jFvfr8gjT
sM/L+c19Xm5bgflRRz12SdhFAzsXWyca8hO0WNx0Ajt/qesIGJhjZxulbvKX0LFfO98U56iaonsP
2azsHr3c3QJPAPEzX5SP7P5MjN1vcU1sn6Niaxp+9uIVpX0gS1wDFaY5KOM9+ptTPAOB8tq/c2Kr
eghAWh+EBoNS9gd5cKKornow8EzMPZh4oMXwkm1ZgrOSv6V4/PfDV5/qtGJlFrVxI6d8DcgmlaJi
hWbJWeaiGZeDnqUXr8q9FcsNlRflbNkXZ1h5VVCfE5aF+4zKhYPBDbo14q6DEZJhaRn0aCli/J7G
LB6u4Jr9RenmzSNwcP9m0LTuRQ2BGGfgyL/r/pwDLov3umzWIwaBQE+tjWtRi3pjjP5NlwQYSeGX
dwDq3v7oguje6Kc8/sBZheXqnD8bGvICfpdc1LlVuBHcTzu5yDEyOp9jxiyK/zUmc3L/vM5L6nDZ
i1z/VA9g9WFTVOqFW1mBiTbW2BdliDhr1ki3mLmtTZGWlLryjezuPTXYsYwPPlAq7kK/iF6JhYBi
VIbkLvVSY6+Ctllnse7cuzVZ7Ag0yzsWddz9zs9aq9SbSc+Vq6tNxaZlMbAfAnBJQcV6s9LT8bWo
gkPkpe2xURNj4xDJuyHwGXxQcprlpvGBb+5rQXL52emSclm53XQynHLcToZe7gy/M9eJkkLjjNNo
nYaNdjBqLTqqmCOsKPpK4D+nT3AAuneqXNZdYobfxwRuR2mPIZ6hA0+aCk/RoO6NixMmWDuNuvXm
iG8smZEbpLkhjpGUKdhDKQ5zflLMegU5QEXQX2emNg7wDYrpRh0t+9yL9rUuveGld8dx7eQmsca5
oqTVzCXwaO9hTAUobbeIFmprRi9dgXupwddjK5veVB+7JhBXvLDaiyiSe32e5RVGus3aESjN3CR4
R+RTCX/klujuyCfwqygRI30VSU3Q8Mk0R8TyfxVbYduwxCJKnGSXkzvRtsZFi1yBgZnOgOAicLyN
WTY8GdRUWTZa1z0k9mDfAMoT39qgvMR8O4KbUlklSVKEs2fRYTT64K2dNIT9QWQ+qtPd58IAO1we
1E/YLhvPWK1O2y7LAcDOTc+Dgq9g13H4HOV/S+SBfffvLz/7H+8+2zAIEOtU8Gue+g+FtwYh2B7t
SnkQHnTJ3DeMxVhN/UkVWbJvRO2vkUsWD37BssTUM+dnSV1g0HITf80d0TXuxgS3HIvpUZmDaAzT
m7Iw7K/pmQqRSn50isB1/zl3/mhrVpM0fqsvPoXa+YSPUZqmh5aI7zumO/uhK5JvbdObi6iN87OZ
1Pq2YN+xxeYpPgeoRrEYKYJvGYrsgEW5vAi/rYQoKHUaE3UT+vwkKK0senDwNtHn7HwI8OohESR/
5yeIHPvVwo3uz7H5OqpcnP+BlaFk7s+NEooTA4aBahv8RwX631cfhG98k3JC58EgtbtMujEpn1ML
WnY4JfBmSTe6+H2XiJY5rTvSke18+BzJzdFbyE6RNmQip9FdBJlFJak9HWWJiyyHkWd/1MT80RTC
wgdkarF3RiwFG6ib3anJp907ms6i0+27g6ZUzi0wUBjqoDUeQZUEN/Mu6D0r8UsprJ/yokyJuMjB
EAxU618XNUnAbRm6xqOTliz105MOovlnJ8TK1RvukiooFvZIMQzqvu8OAOkXbNyaBVoW66qOCbLY
JLKPbWwqW/SH6i5Rk/BoUS6wNieh7L3QfAp9AmopRTa3hOi8A/Wh8VrJJvGQo4njXSnGd4jjcWvy
BaEej3qPHhIvBlkrTL//uohAePR5EdvW6tdFo6wUqEF11akefV4Exbq+nbdNn/+SrysCH3ubFAkF
QJvexK8gp7Azepra4LtmudqtMJJ4P5Wxx2KXKGPjs5ZthiHYmnNIssLd+caqRu8zBgle6mbebz6W
2N4KlfpNRdFw8Os/mrnOve3aYV0TT9m6VuzM3ZURF+fATF5wbvDBo6HVbRr9GYyhfye75EE2vSxd
E3iPb//oNxtdX3SZqFf5eE06YzyEMwCRDAhi4vns6yD7kqAvt0l+yxPK7dm3qfc59nj4rvrWrTZL
UB2belrdzW084G39UY6OnWrd1t59UA/NTs8S4zmZvDVJOvteHZzwUofiPp1FYIXZeFstg5KuTLqx
Ujp4QEVZ51tB/H0p71rNHfOtN7rdZ1OOZna587VxY5XthzVvzQYK9deEcWy6aCqxdqyo/7z6xU9j
dJTbBiPxo1zghto6ctTq+Lnm1V1cZInO6/2S4DTLGUzvVkKNoac1IdXVLNXYZQa4AYThbRmH2b01
xb/3Y992O+RWdj/Pt7rMezX123Skwj9r0dgmXbgy5U8UZeWOpb+7FEavbu3J4g+QhdNN1rbusU3C
4lFpMfab5455V+4y4sMLkejd/TiE5aZ0jXgtE4V+khk3WWJ6twm/suc8PpeqNj5RffbwWQRDrZex
nAzsZVkbO/vM75Sj27dsL+O2erHa5BzMsc4eq3MbqverSAbIxKzLTpUf+Tt4ws0mCjwTAnwKzZ1a
lZ8tRqBJ85GjdXjNiyvBYJwxfp0oyp89vw/lVC8A0/9tTl61ziseP08y5UDty5wjcgi3zl+nvCFl
pEdYm8nRHplkVYxvLqZ1I3t1nz/nAilBe5fiinTbWUUEe61xXrusXjUpJmRZ0WH6riXTJWWRRCGg
7a7TSHiPWds/yBk4d7NhjdLHtoSJ37l5tNOwdLt2c/BNznAAT5RWPx5LnmnLduaN1PNBqIhp1DDT
lq4WYpuX2DGdjm1guuLEj9kQ3Rl6Wp3ly6egxQXlWX6N57GvVmsEv7V+XYdZVv8/Xj6e6vzz/T+X
25D50UjU/ZOFZFhKg1fbMD5M3r5WcA3eRRk1SZ5n9st+dmaRwgh5FnQ+GyATjdMybnyFWrLeX3c5
2B/EKejwiU0cKgD4ZM/Vh8RJMF7hUbUZzTZe235OVHguJpZFxvHMuME3+SavEKxFQI0ONk/WJ8f0
nnI30U+ypQa4q+TxQxIRtdHs3N/z3MZwJHesVxTXPx0K5S6l1yh3ydQPNxkKs7vRUyDCJ8MlbPsG
8V/304JU+1oTWaN2oR+fY4jmOL+m52QMxF0Ro0KPXLe4qz3H38aaaHY1u1NM1ZTV2FX9/aCr020a
dd+0Se/vxyrXFzE2u2vbI6tQ8q776dkNDgpUGyVajKMytn4j3hXXzMxKfh+BsRSaV3/XuNtzvXSe
zdHECs20841dld0ltMtjSinva5pBo54LDNUWLtEoivDsxNVFKGG8G4bIPvg5WhR54PVJhWJRgVub
dUKzrqr/EDrvWzI0UeW9hIUPaNNQ64MLiftESoxXaReNK8MaqnWd+Oap5um0EH7lrjEAJvmAahtq
U5c4V9dXTwZlcN81CmZuinI2oXHwumNxsS5U9xk/mf7NdaPiphJ1s4qnLt7YNXBzngDi2bNtPMrM
sP8RIIevgwrLts546HPT+7B65cKmeNuSnV+ODoqFMdEXbau1NyIL3U1itt6hgH2/tV1l7+Nmu9JG
VOwptqkq1dXPU47jQ09d3LrwO3bgeXvSS+r3GooO37pEnF2Sre+knIjZON4CNwV8pTEA2KeUxUi1
HxP+IwvMx6lHtpDeDkEYX+ShquCuKwklfHNXoig13h+utSqtQjsKZ0R/IMqXwS3PlZ2XDxTePmi1
l56AKKmPhaI9FYHm3Olx2RxHqz4jBKCkH+8UtnDvsdrlt2oUXHHRGneBk0UmQuzCvFUIQHurKbSz
V2ETNS47tV7LpjLaJ7dke2jrvbjr7HbA8DjPX00lnk1zu/Cge92RMk2X+mcoYlJBE3qcVTCbkjIM
Nhh2/9UvB7FJgn8jp8g2tLFvioM9Su+Pj2RG8lOVxo+sTpq7ccDPgOWTtsdxqX9SXZ7UlIZnG4Ik
P3nvikvm9sZxGJytlZphtACoRUDPpAR9HsRqWVz6wXH25ZS8kWNkhoCQsPMiuGSf7Qgi7s2IahLD
BVyCSiLLTyxjuhWl97zW5qZt2N5C9bRul8NnXkdeOS5E2yjgX2wjP3yeOiaWQj4rLnch5t4k4AXl
6soiFHelCL193oznaoytk5u1G3afK7zkfhYC5zc1bt+EafXnqc3K2bmhXtfR61RzH8bsdMYubj6E
eS9cRzw2SejdVv6Edhibl+WQdIhIYh7pIPz8rSqi7Kbkdj7j0F2e8/nMMbVzxkP/ILvkYI89y0YI
I1jIJsVN2Z2i1W8JKeGicayHOlH7nWiw65VNJwomIm/J91jJ7QfYwuKa4TGRzq2yQLEZBX23GtRB
wa2OA9Vkf52lidFv+tD+/tX1Ne1rroeimNQG//qvKx27OVDF+1H5pbsfqibeuZ3vIQkdsm1kasFR
RFGzCWsjuSOViBlVaVSnya2dlZeB9hAiOHu8mbdFVmQHeMTtPuT233ZR4d4akFLX+ojP7lC1IPIp
/rji5gF62hTqQ5lecE2g6sCdsgtc63jbm3W9iwOvPY1RhzmEl9avup8f1Yo7HR+6Xaflzbe4xheZ
Sr3sbJB23VJIpW77sksWFR5HK40o6k6z+TRhKfMrQ1QL1zG07zYbC12t7Xe3zO411hCLhqDiWRjK
CrhI+WEiKgt5Fr4GPT+hCJPijINot63H9s7lVtokuis2g0WtjOq4xBbsUH9WreZNt7P4I7ePVGkC
WOBmPtvknl/xhS0XVa81V3Av3bqCzH/r4hHoxeQE/UBpziiMukXekAmocNzDoiR9V0O2WV7OmsR2
zXyNvLA4TJNhHTGeB6LsCe3FFOORGIhLotLTeGSvG9WuvkehNa2Eq1Z7wpTONW/EO9oKHpRk7dkR
N/Yla7r4YEQBJL+sH+8yb96+WNZbrJUBsox23Gph223sgCUSyKJLN+bBD48yuRstz8brmJmCCvMa
o6u8754JT5AgYUY0L5zdqsguusAEqhuareoE6c6ZPHunTXFxy98y2Yxqa588s/KWkZhxVUPsbUc9
Gm/zknL8IfL8B8s0m7NTD/sEZaowxI1Rke4NhjY9RgD4NmSQ25Us7sK8p1jaIqp2svSrA2xOpYjb
ArWi9KvpMEWBafqgqn1+Vf2CkCnOcVbdpwvD7MWu67RgNbla/ooQ452sy3CuPKQdhRH+jOZnroUh
c9krJX49xGFHT7V3fdSPm6FP8mugC494Zdf8sD3MpaJOe8ce/L1SI+exUs1ppWnJqztizFvkhnfO
5gMCe3Gjx3xR8VnRFZxgG2051U65Cv3aO8uJnmebGzc2vZuvPshu6FssHizzp8hpqTXYZ/fzsz8/
LLW1TUBVQy+m51EJwpVblPlRCQgAohlk/dwb6a0Xe9+cxPCOkcH+OmzuJ8OIFvqkA6z1ULnX/t7x
XO1YIlBZTPC1KT0Biu+ljb7L+3Q8lfMh2uZjlq/ZHEfbkp3C0rQ7/Rnc6XejHoYP8nMTlcosVNht
10qKSXnrFStB7JvHZRpMWJ7yoDYV6zLwHNmqoxIv08rWHu04cLZ+gnEtX3nuVy19oWYmXU5uw4JL
xU578qkeyQzLWce2McADSrAnUUfntqi6roek1N1bhZNtZd/XQWvc/0xpXJ24mkP5F6sRiIRN8+w2
osGk14yeeqDuyz6zjHPihWxRqYWgnnsTGxMSAQQJ1PcAghR6JXDPbo+iNtgCEqG6z8gz3SDKHnay
T8sM+6afWkTFinvGfst5JxeFC8Ki9QP3GhiskiNd/a4qyrin8nTamwoLQSwEebqPc2iiUgQLweRF
mf1ShRpSsE450Fy47BIAD/dUpfdgzgx7kQxuvbKpobfCiIRkkOF/Wg75Lppy7odSVfC/mnAlCT3/
OjriGtjBEW10EAIHUgiwJN0GX+biQjwNSbJS4fKktcjGbVZNSGrrR7sY4+NAXINQSFs/JmXh3nmJ
+cD3x36YRtQ8yMH/oxB3ZlrMlxSsYhe3rHoSwFIgLgfiqvHv2vKHbNhhqK4KRyRLx6mncwIa68bQ
2gFlgjGdP/ugfWz01KX2Yp4iB9gtwEhRYMDQU4oYH1sL++V2pqYNnlP9H23ntRy50UTpJ0IEvLlt
SzbZdDMajuYGMRpJ8N7j6fdDNkVQLbP6Y2NvKlCZWQWw2QbIzHPOfdelb0epUSZ7aCNRRoqGpqUO
S8zlkG8i3lep2h+gzIcX0YJyEgml8phpnn+WgbeBd9uBtDLgFjlbtc0PQBY/oymEoGjB1yJ3sM6z
No+Qo/DK3Fq15TyLrXWLk540800RuzoEUyC7utSmCj/CBqcip1ZU0wNVJ+NJnSZra/iopodc9XFy
pvRG4dGy0oMZNNq0pBAe6WDd9ZZq8jNN56ZX6mBxYvPnHlDfOex/nYyCQms3lQfPJXFbRolzavyG
e7HlSEugz7kYZS5D6zxQ5Z0OfRe1e9KmlChK0HqDkv7sJ2HyDTGBhRFFab/wfa9t29gPPtGLEu3N
uPYfbZU3RZR85+GKAnyH1I/eWfy0LFMZBk+nq9byyA6Aa8Olj459yoedMqT6k9G8RGYDsFG1oV7x
eYGhRIA5WfXq9Na3UYnOZ02JtuVMPsBMrHQXzYrxLEMVAgnkbqs7IIf5ZqvbrqNgo1e3Y1qbl7hB
Q9BtJBWVFJZ3KOEe3nWOZp7Qv5k3HhzWn7XQbl6GBs1dSHA/m06/9xJVeV5u1P2u0V4NOlbvSRD4
l6lVZmjZTUN8yPQyruHaRQGjhP7/CAVTSi22+IHEYYFywDCc+KxFPDGb47MFk8Z28tL5aHm+e5fU
ypcwLpKXAYSk2dXNZ4SEaoRzXEBPrfZQBkr92TMGa9vDUc03LFNUWPyj1pOa8Vv/AXmr4Qx0y3/I
Y/tXbZ7j1yCL69tIReWq8oIEWXDKPebQRDfiBREBd2dolnSv4EVmApbbRPmkuqb6wu8HbSyYR6cH
txgWSD/xoHnnKDMNg71l3FhGk+5gEbFBTCUNhE10j4EDt3/KSCWgX+GqO/L6eBG8OpYFP+9K4lik
WEL4O2kT3cta3euDY6mV3f6ytqPpjF978nxLMHd4DSqgdMaLN+nJ/ZnTXF2mtGnxgzWN6kGC8yGl
vjmiTy3BaoAqbY3E1/GydhyRwqagfZRgo2/1XR26/sWb2g2SpnZW3VzWRgOFt56SkPwJyYx+HhXW
5IgYz43leP1jD/X9IYvm8t5N7ug+iT4rzbbX1OGzojn956wev4Ci8s6FmY83VQ94UzHG4RFZ7Fsr
6j2wQ0pkX2yt9r2a4VO7mHrICh5Mis2+WsJzG/PETKN5eHIHd3iUPfI6SuE8QcLezcdt5uQDt3iR
s6N9Or0LAoDfoN5+5CSnvpdlqG/o8rAeM9+Kb6LRPbXtnD11VvJTpybBK3hk/YSEBYzX3hi81glC
V+Tap4N4aR5ottQIvZN4C7P+lDVF/xRErvGl+95UWXCjhwVCjQPagXFm17sG3OqxiSlyomkBDZJX
og6CUrXzx2G6HJpaVunbDwEfDs1MQ7hwIn0QWC8+IMwvNn/eJ8+kjXf0gi8G77ZnPy1OMlOswXyM
g+lFZvGcQ4GaDz9kVvNHA9+OkPgeq/DLXMMd5I7U6GTXuJ2Ng09nyi62FeNx8tW3wVRuHWUIHlcz
N/zlKfWDnyRotadmp+3DiUrxlaMIYhVlPtACa7CEkI/gWQces+H9dH7PA6NVa9pP4OEP0dBOP7uz
7e/mlqbmScvVs6qT7qJ3eufC9QL+vQ630YJ2lwFdpbej1LBcPt45v+EO+ifi1d6P0iLz9mMPoOTK
IcHiHTol+OAF7IP8ij00ZCXIvV52bRqE4JqZxr0OUDEJlmnOkWaN3oaYW4VTugxytDrWuNVxFfcf
QtbtZxrik43sv66T6Rqznuk/hFxtta79x6v8x7OtV7CGXG3fBEtj3pX76kzrNuvFXG2zhvxvr8c/
bvPvZ5JlcpVaP1WHLoxe1j9B7Ov0H0/xjyGr4+qF+N+3Wv+Mq63WF+x/OtvVFfxPa//9dfnHrf79
SqF3qLk7NIotBCHc2kXLx1CGf5l/cFGKYlWeum+rLvPOTIrLLpf5ZcGHZX97BjHKVh9X/fMVrWdd
Y1TqzvN+9Xzc6f/1/DzM8Og9mDF35+sZL7tezrOe96P1//W8lzN+/Evk7C0YCKsaELp/f/XXq7qy
rdPrC/3HJeL4cOnrFuJJl5Ne2cTxH2z/IeR/34qe+m43ofCzMeOpeejG0NnXdMSjnMsU6XgoA8y8
oXOHKT1a1latXH+nuE2hH9MGUb+m9rijXNwSOE4BPXE0r9wDUq9PeoFm007cQb83zdQ70/MLgk5M
/eyld5XHXWCpl/pRnwxnZ1JUQiC92lJmoPVykWu7iLmJrptIuoHZg9JTDq1xTpTtKvSmO28LV9Mq
BecjTwrLcZN+9yPE400on7d5liVHalLko9SseKEr88as8vYBsqX8RSH7cm957ZP4JKrik3vw7Hrc
AQvPXyRMT5ASC0m2nCRE91VukXJuTdlVAtKyoIfLjLXNutF/PLvu9k+OpfskUf/mzN4E85Lu/xLk
Bhm43B3OM51YiJbD/XGWOWKT4XZMvTf36jDfQ2xTIaQYCSmGt2WyVgaJ8953saokPBQm4F2tBNFi
1DFVADmUgSwhJKXr/ENQ4rpnui+n44c1dJ7+Ef7BCrli6m5HQx2g6YPDH5U3+6HXIudBjlK0K/o+
785Xdm6Ioh33p7yHrhaMbXjfJwFsDX/sIREylDzewgJl98fVJkdh6vQ3wCB/u7LLJmXj3tXlbJ/E
KSYnHQ6ZOg23Ff329ExSJ0TIyeIlcra5XXsXuzjFLkfrQHudfSfTWQjw5NClmOLX8dtaWdaYkb+L
jBqB8CwbD7QA9NsonnVvA79e84Q+OkkSRI0U3rW0UJO2s8dD7BXt0xCo7VOtlc7J6d3PYlrt0G99
trLW5VmDUBky2pEPthn022lZKbbLOWSn1SjncZ1gupxHHGo5f82KujkKTFeO4IF6fsPrXkF3IeHz
ys3FdzkWzK6gd6GFpduh3XnwcobUcE9qaxgpvOZV1pyUSrE59hW1/tNxqxm1upVwv6378a7VdHsT
NH22a2LjDTudKJ3nkt0AHb0ORtlA1kk2X0wfQq6R1+IPYhc49odQQ/EHWS5AbOgLNhE8/winkbM2
DYDSTerad+HSFIFCpPotK2AHWpQ01ojQ1jRIg4dsq99eNf0kGc3nBzE6i1oo+FeLBMiueO8NgtPo
LrcDKkdLBpBPyktEFRXiyj+I8CBkz9CVa/sLaV4pfNJLXEs17BJHq8Wwh/WkgTqubJ4XhoJD1Nbx
LoTqPdzSKZjTDoJY9uB79XM5TPWz2LTF1gHqRnKIHO1B5uK+2mdU48em84Pb3m6G+161+ntvoEK8
kXkMC/2dq6O2XIz57uIg+UQ/wOh0v4SI21C413v4l4Nyt+7Q5fHbXle2cNnP1x+uzLYaKUdFRxL6
XSX0w+/Km4po7c9bcgjah1+Yy88OJcC7S4zMP6y8/MgMfqRuA5qetiD84MdVqJhmafQ6gAtDRhyx
ORnS96NJROXWubj7IbmsuLLLlCfo/kjn/9dm6Nx5Q+IT1JQHiDkzI+W8DrnfvE3NoN10tInci1Ps
l7U9aJxtMNfzfl1GVt3f9WWlbS9st0hu58CgBsgATSOKaALWqr3iND8bU5cFpzZ3hvs8znkwjZrq
Np7T6jYxUld9GSxyB+ro5luJqZfARKAKk0dndEfVjTzkg5jcUC+23IwO0IM0mpptPd2Gr3h05ht+
5rRHwKz6oxxl6IDqc9SdV7uOdNt9pltwFxHqqTTVbrSxtI4Olw3ED+M6kNbjL6HrexcpkFhf3JGJ
FLf2fjaJbpZTjoVCSYazrRcQ1nlz3zfm5Wwf7Hla0R2DLt4w67dzGlVwfKC743UZRJWKb/+qI+cR
dtnwi9vmw7YG1P/kv8dGhjNfxQ7O15rTpBV8yoFGCaBrIEdLvYZ0Uh7cGPA1DRd3ZUdkJOl0eLMV
AKuKsUJhZ1lxWSz7DOGS1KtCd9MsnhoeM20nO9pjeCMh10uWvYHWRrC+s0K8hVXtUt1xRvuRnvV8
7zYQDfOvs3+1Q3AiWlJ9D+0YXg+rSR+rOkH7FzHDgwXO5bPECl3Ln2PVfrYo09D6oOi1snE0fpIE
M9CgegAYJmG6tBGrBrxq4hW0gXgdl0YH8craoqMOqXqG6dVbn322JnXyTb2oHJCvJwNf0T+1TsVb
LUpU4s0KVGVqk4amRoPl1+s2pp82jxCVgOBZjlbHagsXLx0c2tGOQStInAwDbMwXB9iNX2cqfPMw
UERdF8gprnaSU0ywncAIzcYSvJ47XS6K7qvmXNHWZDhmubcn2vEie4x/BgeFHIz6c8ALQLEwgmp4
6LSfK0ujyaqcPk3FAD5PSVIq4YH2s5OrDsVP1T8H6awigMgbdlkuu+ZtXt+O5Hv/267+qMONoSjo
+3DzeGsNrnXU/B5kNv1ZG/jD+vtIj4LXsJxvg4psf+vG8+eiKrbjQowGfq540Dtko4IlCtAi9842
GjPi9RK94k9hS/HKlqDyhnvxRqb6Yct8yikUs4fbFr9SUkipMHgFHfRO96JCOH7buaF9QOzK/qLM
0YP8Dq8RKY2ft2XkWIewsSBdNmGnGjb1bFVHuU+e48i4M518e3WvDKiSO/BZVY07K37zvtnEEzX1
B8808vOzudyqU/C5MYrmU7LINxppCouO2ZxadVCGh/cpRdHgLMOcO7eAo8uzraBnx0bFTaO50YsM
Hg0eZUIvnszgttDPldneGb2JAEw2ZeMx64aeL1kWzHz+X5wsbbeL/taxgIoOkZhWPZVt55wlZNL9
4cF25+O6QLfn5IZvUFD1sgAos7VtoU+/xFzOOyePZVGEl00M6B0fw4nCp1yFQxs+su2+tZFYGeia
Tnf0Ng0Hc9l+VtxyO6KK8ElJd2qMjkrRNcOnKaj1bTQgfCu2kY7be7qifvUWvlcxVYUJVVCmnp3F
NNCdfkhqm7vIZVry0PdiWF/FJ+FmDI7Uy4DstKpvnqbM/xnukOHOC4LhbvJHutDlUAa+3hUFXYv3
gOuo6t0jMTL1izaoNjKH6iza69bcX/ZcY7Iinvztulr2terp7TouW8i8zJzP6lAHx6sQu1H5RQ28
n0KrRkml88yT2ysRvYOzyqEM61z8EiluB6qst0iZ22vkxSWhFCSmrRbAMyJBsoccradEm0Axtn97
NonkGTWEdZDORFVvxkcHgsFdPGrJXqa9F2LrjfGxd2dnM8BBcbhy+EP6a0i95fbaXoynsMy0uzqv
Uxs5FTYZ3U/6VA4PgR60NCdlzsHjyfIZUvt649fzcCtTGZLOfVHNPr6XWRXH2nNnjbscAaHHYpl5
ZhA8A8xcl1SwcJy7zrrxp2aOtl7XwjLgZd814N/RFo6XmY+IDtmfLF9OPJrhcGiijD6lqt7S3jM8
144afgIIQF+l/0kGI7ZbOogs/5QuNrehUXWeFcRdlinV+u4xD/RTZXpvC/SeFgYLIUExAUXL9s7c
Qxu7xNN7m9/3hfP7Gg80kPYuG3W7JaDqq2kb9OF0I9O5LTua0exoK1PFTY2XvPySJenb2WBFqkhf
2s6tkbYJXTeFQdLGXXTL4BKN+cviYAfFenEWW1RYNBGvc/PWACgHVz8B/rJIomQqgxHZMX00RbC7
cqxTtFvMQ2jZ9Ah+MTQXnZzJCJBKcSk2jfDYWzQ+7tqhmQ9U4aGud6PwWY3cTTyV2V+8stZEkkdi
U8MNPsl6wP3X6yUihJz2ErGe4f384lz3oCkYLl+a0D2o/g9WCIdXUiOht7EB75xdpd2DzAggErCG
H3UbB6d46bHeSHRnR852Co3xSYYW1tRz6TfQ2rfTU24D8shiPzvKNUExjSSDVd9fZi5ltEaxxk0i
L8e7V64u+xtvSkrsw9puWTssL12uJtYNteoAhFMK9CYp6xPtgnBL0QD7MobbNFoK/oulUGPvZI/5
7+K6BNV+t08rN9qva4KhSDdTH7ztIw7IjP8/7rOee/y/X0/Xz+rWsGAoq1LLuC8a/djHunXb+gb3
W2nfG/dTxTbceqXGfWob8WkEAowspHEvpkG8lxgJrwDl7LXWA0uyLJFI2Vumyoh6xK4KIHxqk2ra
i1HclzNK+AgIaQ/4qt5EbpS8fUuXE30+m9I0phs0Mfao30XmlqSGeYqqzKJ1m+/8NuAnD4kJ5p58
v4ufXM7k7suqbW/e7mv8Mboly6c88AEJHt0udQ9j0RpwHf9hUxcH+ncgc2r9Ys9h3kEseQlBwfxr
r1vlrawXkyzQePvseKdAi7KsF8fQZ+69rU/KIc5G8BxDeU+vRHU/a1Z5/3dTcUjIBKu1Xc9Aa//v
sbJTGgXfHRtGtNr+VCqGspUjk6aVy1G+2MpUQfzv3fvvcejBKnQFk8x00/0VN5ZMddp4lTyiYXa5
jxOTDHXYBx9kuFNaC1LfgLYtC86aEwA+o75smhk9zqNp0MAcfzIWs591yWniWXorU6sCeg9HkkID
81y86hpJeLJAEI4uwdzRX/aYuad5ip3wUwBY6ZUh4WNrch+DwoWdofd2LErnpfFt1CTXKeCQ2z6A
0OSoNN7FG0BW9hzbpnUPRfj4NEOTYk1GdwcJ2vTkmwxNpMCCXUX6zulLvrzG2E7uZ/dtgaySwTXS
y1KZyfrRSuK9QyvNrnSrlFxnNx0LLTKeS4BW+64kT2ZaFpJ6i81XzHZbFnZzCRHHxAYbmNnyU6lP
v3WBpZ1IDRvPkJqe1DhUz1rXutG2eJ3Aij23i2vqWuWs2eNNazhehJB2Np0SRf/9EmkC1qI73Sy2
cs71YtIAru+YtpiSHvY7saet124rJD6Ol63WixG3XGDspJcLWbcrXjUvcW7zWA8gTODBzlieJ91I
6W9o9Qe3pfBIv1mN2jTTdyvPixJOzzeRkNZfYtYtVsdqW7dB7SfezHxO0bofv5BCewVQqXxui8k6
Fp1Z3rRZnX5WZjjLaHz88eeAMULwog5IywgV0KSCkzEg8hIyQDW0jZ1dZR+n5jKVYPFK8DoV79Xa
wqY9vaXHejt0lnHOEvqBRt/9Sn+r5p8CDbp0QDywfNWlMpGmic0zuV3jLNHN2O6S2hjuivb3tLDM
UwjF0x1IUv5VlYJOJcjQooZEDCs65uMdKSHxTkuIHMlQN4CkLp7ruR21xsnufyBpZoOLXuJkO5mT
ROqAQleneAqgaw+SPgMGzWDMWqjcjBUJ+5nfkW1vVbn7e5qa2R3dwCWpzyjL7ho6oraJ42tbWdS4
qbePui7i3ip3FPOMVjOo9WECAbgopC9TWKOmRy/0O0TIvTevpfb184w0wBkA3itPncXXLovnjVZE
/mvX0Y6k9cX06leRtfHaJn/1HWQHiyLwUFFolI1igdntDBBNlA28k4Y67QWnbcaxf5lqQvUADc2H
6eoVXN1/XZumQbR1Bh7J2wX9aXS0xxh1pHGv4Dlne2E7oXxGF/tEzfBuCKq92EZaLufdxb0syfpC
29fLDiaArr2n6fXerZXyBvoUd58A2/1ZT+IvDRCDZ7Wv9Mchq9KN2POsN3eZShu5tzT1An/m1kz7
6s9Ve+IFaFAqyZKfQbc1mybw/Ad6AeeXUmmfxR7oWXVIfdMiMcZJoqY9dCbtRC08m6/RNyOMx1+H
OUCugK+1575s5xvUT6ob1cyCFx4H6aG3c/vX6Jvewn8ikdCbTc92DC3M2501fJMgn9B03EFhkYKB
epefFyNQg3Q/TU56phvPecwrRdkqgcWv2ftRkJMqFVv0frR6L0fxWJy7HHKsKLCfQ+5eb3kvGg8y
AGI3H6zYR7UR5cDNlUOmU+w/l2Xm3krsGgHPO5kwi57TPg1eIPfLP2l1Gu99lbb/ogE4FitlubV6
J/3RjvF2NqfxW4C62H6uk48RzVIi+dcI4YlK42ibRSFqooEC4COHavMIu03Gp0hRw0dfdJZDz9lZ
KpxgFxHlUB5OnFVzOQDfoETWnQdnaLfzFod4vdTlQ5PW50kpa0AhyzPNh2XL3tSAx7umPreL1K7e
k/A1Kq98mWhMvB1cRT+Mc6l8IYN1iTAA/WyyCeIhOwYSlVMf1ha+dVTAv1N61u5g1m1f4FGcHuA+
vzFyLnurFlNxsCZ92EmsDIaafofCTruTWdVFM5jK/gY+9+aJh8ttP9eUJX3E3EQot23IwxUG2ZG5
aaefHD3fCQQaelQeh5FT2QnK2dUdbePatnoGoLhNQ61XPkX+NO1h3S9skDLQ4soQ2qp6UqxloNc8
41uEQ3prTR1IQfdLxncjlYLFI+ELpv2fDvMAEcgaOCy412oan6Pl+xqyL4saTmrxWA9wIf9t9tv8
sEp6zvTdou5XoRU4OTdiv1b9lJA8Nsa7dArNzQwLx04CxbFuJUdB0hzj962uwhL3UfG0rImOUK7o
8a7NrF3b2vmTVaY8aJpJfKz1Nt01esSTppoCnO9UdEbN+pehzLyD3qszUgToU4t2tdhar5+3ozI2
z+L4R5u6rAXhBzR1jZElad0M224atZ0UHleC6EvZ8kMdM0S96OAPw09Stby4L9zRfz2+lDdNA0m6
C+d0V3T2oS+6n9xoB/nlxtLH9DxMfR/uEwWop5P/ZZosKON8IEOX9u1RZu+h7YJFrpfh3S47ykzs
EvEeL3ZzEUh6j5dTSqj3za4gYCoX1moZitK3901fz5vVJkcLf+ZZLzxobCXGcuElBK//tq51B0BB
EjkkFVJaQ+Lsiyr5GLPu2EK8dqQa9SvKB/apqqyHy+shU1ivgEXzAqx/EVW2S5iY3NyhCvC+9DIV
z5WNjO93P6irjaYP6r5p+WYTdoGyMX6lob5/DGgtpodV2wgHQRNU2b1pwhMqUbLICXrYFxYq878u
apvk/FYq0SINpW8zB+5WJhMaUsgzb5LSHs8yD5DHOfQTpUSxKUvMx0BQ13u+rZzLanGTE9aoLJJ/
o/fagHgo/s2k8nar5JPxJMPc9s7OGZpgv9pq4HWUENVgk+WqyWMxUu3DIhwmA9lq+FZrct756MPg
uAiHhXZiIEb9TQI+mLteO0Bnm23Ftu5BTo6+p8ZxLnuIw84176wH3Goup+rez0cXUHqYZ3O4dnDP
8YPSa3+7bl55fAxKs+PN5+k3MChBCbOItkJqWD8begHO2jEfmxyBV7Ql6+clQEwSIEPsfDRJ6LKQ
ZmXrsvDPe63b/3mvqWi/elGsnVw93Di21bzIEGsFivea373p2rQFpEj67Jm3nZq2L32feU99Fi45
KrRkhgB9VV8l+jIncUUtPtfeoh3gOE8FjzLX0ev5ZIW67C+2yRy9p5H9ZdaV2muUha9jEjnP48Dt
XpUY4a1MBbrjzc4dKLTmLBieLPaC51i7k4kEhTDTg2U0P0cL7kfsRPvHpKdrqrYAg207pPN2WsMn
R1ZIDAjkt1OtWy2nckjiIrvNxWhtET77NTi/ZQ8V5NX9wGkyb6lsqX5+CNSQJgv69J/CrH+o53S6
E5MMJaxOR0SxdcgcCSPzCJd8TJxq0TyQKE51qkYzdlASRnb7Rh4lEvmJk0MZ4HD0d62maRt5TBGb
PJbI0WpbV1zZZAOTqt9GdYtuHwIApWUIvrAPpGGARZ3bWk1RZljoxIC7vhGGFVO9tywdisweccGD
An7yUC8F0jkpswMwg+RQLdXU1TsF+o9Ro4OGkl60Bafk7K/a5GUq3pKS48W7tslLOz1V2vCy9spx
2WrxJjPvZLQNyW6BIkLT6MtcwtTlazD6u71mffE7/RuCTPmjOLtW30CSp3+ustp7mfTwKOYwQ4jP
GMDhjnpkfxkLtbnN1TLZidcKGmUfeDF1tOUEPtrHlxNcthydqxNQTPxwgsht3ANUpnS9AnNp760w
2TIl7SLTzKKhb9L0bZr0Jwg83fvOn6JdY0XRLxVAjlmH/xQhOPMw6IUNqUWR/DQq9bME0EDpQHYR
GI/rSuQBw18qjYdgzze/pnNmHRB34W1lwVqfjhn8MEvPSr80u6yD2HKEV6C3zY+r3Yvq4VDRKEme
C3Gwq6UyVaSZclkLThe9qPeNp5c44s1kdUFdbrpFn0IGu+hIVMlhHdOC1S7D6hbbNAfhbh5IBInj
eovLPmVNoZgs9M7Qa/t+HYaub059SevSuz2gG+neGCHa2/1xCOSwn5sPMUUbjcek9X7pg7F4gCtZ
P9fKQSZQQyPzbHM7frFX2VHsYpGjdlkzJI1+5t5mNQcISsJpR5H1T5t+2G+1/2nTAEGsPm8i19nq
IKeWZwp5ALF81z6OY/JNTOtw9fwBUPgrol/00y4r6S/TD1E8ki1epmuss+xWhdG3yxOQeC/PM301
7Ghocu9iI6tI6eT1pyYFwKcqM2CUrHLgEa6cz5MNMh3Cmt+RsHN/0vj+JIen+fdzXNd3ukEjJPpF
xide82ETKq36q9I+is7Xssaq9Lc1vqb4900QIc2dFNNeG6btlBU8FZPR/tby/bzpIXF5rJseOg81
4OkrzOZvjQP3A3yR0zZt4HJ0hqnYUVGJH2k9Hm9td1KOutMUz67mVTz5gMMyPOiWF/KwKRqexr7R
v14t0tpagW3VLJ7bGt4Dd9KdW3PwpgzVCW4gwQfVziGxcuNLUo8P6eSmPxIjAUnJ3dsL/Jo1GFMi
QkU1vtRD/yD5s7+LeN/jHyMAsbnbHBTwzu2Sn+ClyJ6k0aHbq1S3vlhTUwMACz9LQ0URqvZphGPr
0uaQlQatnqhhHIwR9qoOvt1jaeT9tihM1LaXTog4jy6byvp2J5tOdEvKptJDAbDTuWzaaVO3jxEt
obWY2xTVGZ4Ctcrv0TbgCQRxsstUROqFN1bDRO4EhpXldkfsi6mO1fxetnjfR0wIem6dWNF4maHv
t2l6BHgFyUdwP9t68tgsQnpdGOY/upCOqdbzvk2z6u9SHrQuEVar9puQJh2PTruD3cQAqN7zqdAB
NI9FmWo4kJGbJH+6Gi14sJG5VHh0kdUUbaqNDufD8oMc2LtinEmvTVn2mJVwiYqueVfFIw1Vf3XU
tsKzxOIIyKhdViS9x7t4cQRxad7rBjzE55FUVVY0avPpLb8zGE52GClQi97dzu8n9XubvKIUCgdR
H6rbyJvmB43+pnsA7FCEvQXkfbSvU4V+PiV2j1PbHSy1de7sybecHemS5JBDpEiXERrz4o4U3bmL
+HugH0KvMgV6d5vqgNjlL6PNem/Q/f/ajTB9rHa4cfZmmoSvfxNvL3Y98go6Gxu4yAroPdKk5lO6
5CRlrrpBvaFsbCFoR+7CK7VxY9pZi2RsZbw2VF7qliQkyYGHsO7KjbBswrMCpZUC36FMTdv890WV
ZtKcl09nklQF9LfLoMBTSXsh+hnt/IdtccTIlKEIM9D2pNr7CXbjUnOr+7iZpudwGfLR2jdlAbv7
MpOBhn8zarjpXCxe1qmPHbVimUHpCB8HnX1IIgd3qyke6+xu6NWfxSSD3XnFravq7WVlE9XhbV5b
vyHR093B/YmMUTcmPeKgRbeFCN2ixjSU5NsXo3gkUo4u4TI3g+y3PFVV+mWS8Z5HJm1fzf2wkV5L
bQB9w305HplLjBzJAEsavAXJ/WqGvpcGzrLr3hbUDRLb1aw+JrqDlJHSeg7fyYrOK9fV/n6qAncX
J8b0uelD8qiW96yr9HKFYwl7qK0pd+KcB1UFUInQunhd6J9uEK32t+J1+ak525PzHWTx9NmCC/oT
cgBFXdfdtqiVx2qAW0wiCwt0djXl6q3so9d8dBprmPbi1ZtuOGngXWHD5Iro44ifYr08ybYSQSck
hH1K9SKzKIeIkkfO6l52I2fVQWJfTdBo2eiNmujhWVrPY9gc6j/5gFkpeETQRKFEejPwRr41oNE9
g8rmq7kOys8V5BgbdUCZreBF80n4BMgFNTs1iMebLshpuFhyqjxOa9soCitY8ZhmehEaG7oZkjM/
SvC1lCZgG8V0dnEba9vUz/4UGDqIAPhVdlDzChXgpQSnLCU4fynNpeSAvH5sH8QkTruBwEb1zOEg
EeKwO4icZL3Y1k00q6NHN+sexK42yoAkDZpZ4PW1+7qr8psy9J/9WTGh/hJKqyDTIbLS4Eid/fhH
xm855CqLJ2w8DtGCSQ422sEbMcLdTLgcXkKhrsz3XUdZCnnqnee9hkU7Pa4pgEkxgQX4kXIjiQNx
RI05IoTd1Du+YI0ncaR6Q8270F4hyEhPTlHkfPF5+tHMOu+hbNE1yKwIQQV/nrdq7cSv7eAWG2fO
/O+VWz0MAwn5zTh/K3ng41UtWhAkffVbYmZfrCHJv3UK/1rwy9NPPA9kuzBPm+euL0gImJZ2dsNx
vpkCpztVqjegyqv/5czFaH48s7WcWQnLh3IqyLMU6TeK9h/P3HfJl7jM1G2cmz3S3/kBEjPYuGdT
OZrFpHw3Bt7nXpfokGHX7h6Kf+8ezH9/oo6OqOAQq08JhGZbp6nKr1bTvS5N26z/HWojKp1z8l3R
FPU16J1kp/OhfwpSXzmC345PURI357GN573lzcVnJ/QhjA5N7ReENN4uQ+MyFD8IfukMkoBXlzHN
3l8uIzLd4k+XUXNjcza4T952I5/nakC+giJE9hkq2OLZaPlaWWampzLQy5c7U/4gJu62mp3XGN1R
prI8nOlVkmlrjJfl4LqdZrssBRgAxhxSZGc2o11vhNYnv9CyZx61aExorU/oCVif+mBJwiCCdCe2
OgiWrt+F6wqS4090GGXPtv+2HEkw6omRRTbB7NT7rjXfhmY5Smh/t5We7tJlZkf9TG4lNUicLh7I
eVDt0dRbFZbKnQg2mBrZBUog8z1ssGjqqT/EjLooUjFLlOjUSFQ+T9N9WanP3Lf426gs4cOcBrO+
7xcGFRn0tu+5P4YMOoL+8XZ1II1AtPoePY31vmj9G+Q6u61B/uxWindpAvcVDBMuZKj0WYsXzmvv
Vgp/mT4jx+tCL2v7/v7SODAPYbjx/cE9FpFWGzvRe9cWI5oK7lGE3ScHTLwciVeHxW3TLt6qpXem
G1pU1yEJe5xD47MuLLXLbLLVz0JhK75ltvqWSPU98s/rEBi+RJZGbQAkoy3MH6xpn7RwKMkt4OVu
UIxjVKITstwsSqlchku02RqgfCnNr4M3KdN+Krn7HUL7JjYVgyaFaPpGY9euTL3/w9qVLdmpK9kv
IgIQ4+ue55oH1wth+9iIeRAgwdf3UlKuXfbx7Rsd0S8ESqVEDXsjKXPlWtnLmLQ1Sv1gJ27aLAnB
ZNHksz0YNcNYEI1v2n71t2znB7ZvEu8wxF6UZmynS5fZqBaRfYJwG2zX3lj7FX43AexAp8UyL/gl
trBwdZ1EpcXoq9cwjOKVYoV9oOyOX91O0yhe/vCSfqpzi4ccJ/g7A/+0nnlIXASJ76yCkiPBqYVZ
JRPqrhnxL6W0xmDjzEbpNcUM/y53TPYAlp21gfUGmilufzJynNdIqcbOLWznbI4iIq1jA9mXEtB0
Lo7U2+XuYQRtxX0cc4fmIPMAadETLzAHTckQBwMeKSsWBa8yKFj1/KEemwb0OwAqNSzhDxWI+0HW
EiwnBfbZZcMGaBpGkb9pHO+9N8OxmoaS6W/jtQd1+iiwW7vQpEHtQOt3tf5VxExg7ldOc8KvImbO
ctPl7Yl6J50Zp15kx+HMwW9+7aVvEzW5b38e+zdn+q7hrZad5LFMfLUsvdB4NOLxX3ejst9t8uPu
Dz8jhZa7Eq3aijJjR64CkO7oDy1wEPdjrcYHd+jYse7HHKqG+HC2oPtmOL18stOHOfrlL1NwgU5D
JT1zXXs+AkQgMTlOgtvH0e68FSTh2YJs146/NRFLsJsFjbt2s3LyVh2HQvYfHZaeP8eKu+oCBokv
w+I3dCmq/BH1qz4Qj79MdAdet3AJTvl8XZFeJhnrVIA2xQtAgfa7d8IBds+9b1czG+Pk+oTCr96f
4LvAbmnWuHBpxzxf04irs2cUD7Es9oYBlk1UL6WLplDppoPKJ7TkAnvfTWZzMXWm1+BFeDR7QAx0
phcrrbgXiDlBZqGBbqv2oI5COHsLNWTzIJQX9ysBcbPRmqIL5Ei7hZGH9ZeuRjrStQt+LKKhfoEe
2WxvR6gUQZDIWTdZ23ypsVe1rKq6Z2UEtqJiBNJY2wc9HBVQ8XV4A8nVh9jrnyFyUa2gvZc9SBPh
Frojm9S2Udvo7v/Hz6gQXihNcE0rxa1lyCbQ7es3mrudhrF7dWw+HkcTmGWyZnlhLZXEG6XmDPoV
634CCXYIER4DBHmbVqTWloQuJp9dXKsy77NCZbeJsP8hM3kFSWBuS8cZX7WXGfpbVgAPUxnOA/aa
5dFy8RJAPt59IFvF+UqhyPGOucx9SCHUvPKBut6SBw1wRoQ7tQDsA9n0gMEDe+scBwjsOAGIL1uD
tZu/AC7d7qOhtddch7582N3O/WyvcCx60/5/s8sph/psEy244v0lK2WwyeyhWlclL55AY8h20KUM
lzzqiifJWxQt+7G/MEI00ylCUKIGPSY5Wwx8PkMhL9SZ1el0n4GELMbWSUJna1XElf1o9zK5k34n
d0PmBSbCcF53qLFY5gtpxdHeYVvLFWL4hzqMCnRXx8JW3WF2h2wf9GYgQgX0VAMWlqlWFyep+pdu
5SlHvpiG6CA4pfIFNeO61wyTBmRgdS9USWuIK6CUhZqFgoJZ7MoHZKbDu6D3zmTGXxcMRTFA7nXW
YsoAKmgFhGB21Otb41vkjN0my3G+uy63iI7k4yJBhARaAJ+WYVptr4tvpNa6qPeTA/VxUmBB5wSZ
l3mtpoE2YtAJyJBODtjdcYa05GbQWbaiV919MkWbrufxDZl6M4DeMW//oT4yXQddbb8P6tTUHK1e
/kP+/9dBSQ+0GNge8KP1IkCc1Fc3YRoD6lELyZpvYxsfjRS7zYcy6qrHMot+WnrX1fhtsgiwmTyD
TpDNTe/3JvVenRGxEudrU2aoOLPyuFmFxj5ydGWxYsF0i1ZMdcbDX1vML8uFzL3mHpAQe+kW3L4L
bGvcQFa6PYEIbjhIAbGc0A/EDeLLbGUAMPE0NRDSGKum/RY0fC8s4G0XFeDc4CeAUGjBvkF5h796
tm8vM6Tb5ikHQ9M++uX7lHICYKmX7vuUKCk/xfjsJp2Qr0ZlD6BmxN2IGrwFdA7kaynwTLqT2vZX
v4pNoIkNQVi6VF3BN6QNFiGscvZ8UFw0IE5eU7PtWwiFQ5GTlMJIM6wubP/8YSdpMQ8BDCzGWYq9
4DkoIRu8wI0TYf1ZQKpjvvnc9b/4mAD8HIYpYZu4Z/2KT360T8JwfPUhZ93Lqn4WVpWeczBELxR0
PV7JLUkyYw+OYOhsOv6itodwl2Z2tOUoVlyhMNlZJ7LG/7rOp37Fqhy6H9QeO6cHrYjjrBVEhaAL
6k1rZvpbYJn+idwx3hNvPUBX3Q3dfdivJrJPrjX7E8U9mVwNGFGwY1WN92QnE3X+V/sf8+Mz/unn
+X1++jlDQnR8zC1tdxOiqm1jGZ6DD+SvywAi29Hub/oyA+97IwOkLsr0W8v8KFsD2474T9uDZEQP
mH3YlELoJfWhCpPiLf3vqa6Wj+nm4SkofT1VQCFcqyE4las/RaJehlaQb8hG2gk9mE8vMjcXbLDB
i42llDmxtUdq1JxxYzLInYUrgv7sg2X+KWnY+wKc1u9uM4xMu4Vd1Z/BGuI9Zb/cpk79a7bf3Wh4
FcX4F3v49LMJB2MoMN10tQtNetb4d4lInDugPSXqh/FBr8xT3oHZgjyFw7qd57EAXIk2DiXav50S
UB3yFly35DMarrdoBdB0NnIss49+AtiX3U9PMFezey6j6QTaiFvypmlViPcWm5NDplAH5QO14kRG
scuhg/ls1khJRH4Un6kJqr9tW3TJgwFFuodiZKtR17hmObNR9SSqBTWnyWI7kDGbc2+uOIAwqix3
1EtTcghunKmppxxzcPLRlCXodfI+7s5uHIEWxQgRrOBLm+Im+iLaAjBxyMGdKJbSx/UETbwk3lDT
yrg82iY0i4aGl48x8kYPTj6HUsihbUD5fB0uRGMuQ79fWx2DSmGchneqQamardVCazmAdsLvADTu
B7A//NtDBt2xVVjq//AAcgphcZ3y+MscPs7vK5Uw6MNjz1LYayBxEFLxmIPrpGn3h9TYEJH+bJv7
QaoPkv2mBQusWxrW1m0cZCVssJoiD9acfGoiZTI3CWFDmBou3dl0xdR8DCK0Dnl9mKhFrh8DbZQj
nHiMUurUrm76PDtCftB/ADTYf/Bt+xllXO0ZJLE+JMubYI34tlpTZ+cb4XlEyKrTnWQqy/xS+bkN
VlqMzhI3XaOkvt3Q8MAUFk6i7bd5tB4EKY0t4P3JLZnMYMCmCsTPW/oJ1BD0Rw494AX10hw2cnCl
aQ93ZJK1gQoi6Wc7+hGgrt0cXNszAQD59ROB9AeqX8Y9WTqzgOrT9C1Kk2FPATgBgtzt1PT1HMCT
CesuWGjvqJM+ZMjGQvQ95Xf0AeNZh7KP34eLoq5X3LNB31xmwT7BOgDsbrDvwqZ4dO20fCywT2Iq
Uzdxw/AZd21n6dpc7KgTCOlpx0CUsKQBH8PxvipA4jr668Cr0gtjDwSasLEIrQDpncC+A777rEFS
uZUq+QYa3K9eD30fEI2E+4JDjdHPc+sNA6mfBo61EazcFKCZcmWYqb13NQTfMppxh7S4paEX4g55
YXcR1W2+CcBaICGD9NpnCQPbaY4MRq6VpLSUi7YDWWt/sv/uj5zh2Q5b3u9RuqwAYc2AVNCRvz9i
gLWf1EuWIKFx7fgULGwpEuhLsGqWCd7hw1CBS0NGd1Dxiu48C1kWbI/D7QAZ2ztwBCDm76H0Swbh
iTzsKLVuVf91Gl03XeYh9zR9+I/Il166dDU7cKunJF+ag6Z0mxaaffoJzWAjeNtDvTsaUPSmT3Z4
L3mQ8Yu7PTVb21xxsMI+JTh5YNvybzdaKgYXCtph0f3VrdGzEZD5w02fY+bZyE4PNXpHXB9Ks/UD
GJWHTAI4AWGybTdl2RG6YPmxsAxnOwKFcMNlBRh7ZQUPfYTQdWO71Rc74V8SLusfTQq9u8xXfMEU
INAtr370YfNlNHj5pWjKFNI4mf8w2vgy1wbPbyBQ8f6UxlKfn+I5SbpGHqwF/fFbw8x31hgoTcsj
MFvEEfPJDG3ImVbmbzYapCk4gtiCxEYYrHPE3h4gElMdXKRsIMzjOg9ki8VrJ53hXlpYDkIXssPt
BC6sqz+krwBpFCZ2qa3V3s2Xl6GbIFpaObfuqLwD05tVD9iNjZWNKdLYk7hBsl0B7fq7cRaPJyPT
nunaOSgRBP9UmXkywXJyvfE9a7aEv25+86nScHxOuuaN9si0W6aN8jhAbF5E5p7sMgxuOAuAfcin
L30M2YFreJfCwNru2BA7d7x4Q5UHo3yuYyhVQCrCWiXIM0JyLp0uLBLmkhzc8DnrGmfJSxSrtyLO
l2Iy482UuM7FAOJ2vlihzU+hcNZDESG8RR3kIiG3tCzxJduQbUD938p0kxjCdL24GSToQjo3U5uq
FPj7NZWBAKQYD9g0jq9gz/UhUekah143bXvThMp/qUFec3QDqPdxrR1tFZO/7AUo/CffKMGEVf+o
R2a86Zsgq99vLPDjZgKCIK6F7GJp5dZzE3TdivfCuZEWtAWyNikOSBiA0SGawnVtQxUhtaJymdcg
34m1PF2p7/oAaG8AedA2LST9UmVa6//sQ450SVOwnXDtfZ2M7njxtSy7EMctdqIj51Dx6dY2phPJ
kGWpPd7qPjphUl9r49OiD6cfff/bOPChgOVeOW8tZBkWID7iD5xFwWYMgLGRoDE822mYrPtGWM+V
0X8tKgU18wQ8eNjVfQfdM1soPciwfw0C+FadUdCTglnTMJ8npeZBkFWdB7UVAlqAmxjRkB2TxjWW
+STTJWJO2TGOFEjaqaeL0vH9lrqmzEQAxS2mA1NIoJW6rLIyUAieWBBehxZYcgojMGgYhWjvDSet
l1Ut+NtYyBvfRa3XYpBfBxF0P1Ay9ZMHbvDs5ww8zIFybjLfzKD7JPgBf9n6nI3MXgsn8B/sVLwk
UbyddP6ILrIaQ2BrOOrGqZ0zpIszVx0sykB98vno5gEfD9TqTCjOd2M4bQkSVCnolA8tInozQkjD
h0DJ8neb8MBAQaLU5Ex+6mMsoY5oPvL7j/O5LfboQdadwL+B8hTTN1bXCMvgmI9gSQfmRgdpSgeg
wMr1QFWm0dH6QoMiaDutr7YpDS+W8dbg2H1IgrDGKdk0FP6G8WpuKll4N6MsUlTuJiHCBSBOSvSF
OsBkFy2YW/LtJ2/sllftmA/nq7Pra2LvrH745AYh92St3KIFF/gLCGLCs6hqly06xAP2IYteatuO
LqPAuWUF+P3GY2Agm11QczUt0iQy8HYZixXwRBA1uL6flJ3XILNe04upI7sz9s6lzLtiJbUz9UQ5
MnALUwAgmIrZ+Y+XH81e2MwC2SLK0jXboafpEWO7RF0m3ZpEfHjtIqO0UgeoPmAz9BDSwPvkxwer
4itydBML5UGs9tneduRsm2dgY71rIdPm8EVRF5CbsCznNsmmZucmXb4vmTveTBCChEZc2nxRkHv0
jdj4Echm51W2/9b5hVrSoMJLm53MLTCPhP14wzDlPKgwvTO9EZyy2yFG5M2DIuDabsN0XNtQ6FsU
ulLB05UKdKlVs0TQKjwzR1rA1eijPbg2OOivUHoAQsZ3P5yawFwi6gZ4c4R8Fh+DzSqRW+ijQd4Y
6ZwbYIbVTZHJ5mx7UKgXduFBfAcUKGbSjocqNO+o5WkT3YG3JN/1ni5P0ENpEuoojTjbmDXgd37U
lu+zhHnerewekdTECqJkXTo4aKrMBiHh9VHILeGnAYJmR7OpMd1FaSouAqQK6yCQyZq+UZX+WplJ
+QAlN/tErTYKu3PZ9OD9Qx9dwsaUaw+Ii3Vahe82VK7eRZURzN9FVNWW53piN+RPX0WQx4t1zGWz
vk4kI3HLIFt8pnkQHAb9xuinCDKBUqXW/FdWlvwUMvVv3QHi3SICaz3Zhef6S6u17GMbl+rJTvm2
GwPrSy4tKFmX7bgltwwp9NzCwb6dBvvwn6adbKNeeBI0XDRtEcnywAgW2Bo926FqMFoX7tRtiIWM
mili65+aXDeJssxsm2h97Y0kghJm+TPGsvA0QFPoIDL8ltR0OKLllRegEEH3pq7miOQ1cIm6aabA
HgpN009NpAySc1Z32dyMR2me49r4Mc+EjMcljcuv1IqF616Gznz2p2l66krR3RjQEaM+bjF+2+bh
hfoUkIu37cjAGYAnglGjucMGaxeBYOUpMSYDmKJxQ33FYFv3HggDaVzv9u3D2CVL6qunOHn0ip81
PnlbmQLr3kfl8CCLMgMtVz4cPU3uBNgw26W2U0NLB3xRswuqaRrmunfUSsvcBgYwsTbUHCxguMss
vFCLBpXYoC8QIBiO1KQp/aC/87P0cdS0J/nQZveGjtqWNXe22GAMkLvh9V6hdv9CLkjK8As0KPbX
AV0hzC0KAYCg0JPQpS8SMU8SF82wZ4AuL8AwESKVXXuLtAmBZq4dx1jYhsshsiXCldNP0W2dV9Et
qiXzXQJ5o4VJPo2NMruy7i/USxdyHg9lGHu3s1PW4uXS4jMwz5uFYEoy3SzeXQddn1Xqx1gpKGzD
rHRXKLgChiSMTfvo4o/zsRcoZAK0NrU/rf4qGfN17yMIXnfmNu3zYeehWugh5u4/PJ2K76UZInPg
V08F6NL+5pC1/lM4VvXsgIV32NUjDl16hhyHpXsfPDKLxIOmfWnF9dnPDfZii80UFclL3ajmopIY
OG1t7kvJtxmA4xsko9jLddB7E7v1FJGsaaqO88qo7BDfkYRXKO+DPNKnSx8B8MaHESq/6Gj12kp3
kHn3LzjwJEyFK7KEto19TlZV2ygvoYbnOiFkXXOxdoWdPokCW8Gki7t/KsSqDNtxfgqksWp/TL+4
HYIaOfDZOGn3OB5i+32w6hbFdnp4BLGbefgUmO0TUh7DOs2x2281FsLT+AjROlgu/f5CLd8Em8LU
ZWJpjRbwHbq3D+R7bxyjXL5xKyCm9NCP8WGgyo0ZgsE0AYU1YgEohB90jUrOQKuCL8gD8vYBuKJw
Fhh823zr5SP1R+B2W9ksnI40MNcDOypumdRjkyfjwddlFU0XlBdX31Ez9iJ8T6PhZE3Q2gYLB/gZ
m0qeyI08JiOutl0Pstg9wEf9MnCLBhnP0ZhrA6I8rRaJZcpbawjqC7AvBtCsSJ16sq7w+ay1OOmv
ESzOwjsQAoLDPHe++yIQR1qc+jYJL5BB23YcK/2yteNhAya9dnXd6ukBnsy7I5kkaPo2ZsAAkkZ4
VKSeeovyeg/iHeOH5VonCJdOXwSYBZY+6v1vwJtl7NzeHHYoLwVqUw/yXdQtpmaznxSvbqbIKRfZ
WPJzrqtSswTwaAlJoLn1YXeFW4pVIYtDycCleCWZASwUuj5G74Nd1SwP1JHj47Wucgc5fjuCkmtv
jucGDGkv/c9aWv1LbKsYHLlgRQubkL0I8H9tUkuqDTmBtfV9jO01zov13YnznWzK5K5vGH+wCwZg
fG6CvqpNk4dcVO0Jb5wv1DlxXp9BUX0ulZef2JjlKyjjQmBRN8MeK+CCbukSGSleYbpnVBl6fAh3
aqEeb03Gwf0GSFx+54x+c8mBH110Q2i+8lYZq6qxyz01M2QsoI4pnzJLH8GAs11wMMO8RmmjgK0w
g73Pg/SIqlNvie3Qos+EeJ6KmJ9NYwxBoAsYAIRku5VRBfGh0k3tJrSbGTf8jHglNNHiFskwoLBW
oLLhB2p+uFl6NoDFwI1GoIKp/YbKDjBs1dXX0ENMXUfMU7OVQFr1wUWFZXVCRZy3+vBASgIlAKmU
S097RB0o5ckDmkTV17h5n4M8DCjOgYsIHMl4IZn3HZJp66lBDYiqGusepfTWfS7CTYso5Q15FEnK
gDgI1QLRKfDs+qk3LfC2Gffk7DDUZIuxBeYKQ2lEq+dEOLJdO5WcimXtGRs1uF9saGrtM9AxLTrN
DONOUX2kJkRq2JPbi/dmrMZkk6BUeaUa4e3qEoJhdFb38FvvRCWTFR3kqZeadFq/OjudjI4I6qQL
ymp1Tgeq4LQcNkkbGAApF/1BOCw4mkBtzdmxLAIll0KGlQaQnVJn7aiS7QgM0DzTdcCfcyJSBFXC
Vcax7bFzAN14MWS3YYYVTU3+XROVMAFDcFR28HY1DakHSQSnkMu4y/t06fNCrFKjyzZzu44nzVme
sP3ctiIsvk1VXmiKqvCy21H1OB/qwcDbzfPnKLEFSZ065MmxiGV2wm7n/TIFKcA+f7Z5VQ/Hoj2S
nUZ0UchAo2oS1Qy7+BpsPg0RBIN91FKyyLAXZHN1B/791bIEKGp9pQGhO4TRkUYF0o4nxcPkju6j
EoDJjMlNLwz3kSzMmPagj+hvhTYNzGwWad37R/IokZFYtQJKaK3RethRoVRSNOCQoqEcUrIHFGOF
C2qiJNa6/Jcn+azpbxNAXFpk4cM+d1EpPTXFsdOXRDG0+5EXwAxNxZHuqLtyegVyYqbA2/gxJiZ3
6ifPeqrB5/PnLfUb7dCsIaWVbJ08zlakG74vdHVYjc/Jym5Nee4BwD+7eZ6tctNmR+VVP0SU9SdL
9u+XOHX6E9m8APx6rpMfqXPSHj3YGhBH+3ChHoUKOlA6g1etMO6uaapp8PnRHJsv4qOy3EGagUyU
pqKL0YGiUntRi1xp4MS7eeCc0fo113X63+ci+8cTr3PZv55IM9tlyY6oxcbrEy+jJkPlLSF4g48m
jjv2U9rhtXLtxXbic5N6kRDnud2eHdeQZ2WLaI+l7dDZKRA7ZJtvAwBU9qllHchGl9KrUc+sLygz
AEnpC+9wggBvl/DHJwPw+yA1Xuquqb6VLHgJ8EH4Biro+QZ40vnmty4zUv4zpDIOurvUI//LFP/v
PpAAQ5UX+LvXbu+6p0Z5zoKIHgqe800LndqZHYL5UHapa9O9dPiVn+3gMZls9vK3QVFgtzM7xL8H
qbRmLzFzkpMsUXzZF4a6pUuX+Dm0MpdXy4RA3K2X6A15xrXoq6nZLMva2loJzqietMZPQ/N+aURN
Fc1TDha4OkylgxL6CTqmd9tE3NpmEYhgyeYgQ7loO78ENWhZrwfU1O8jX+TPozFty8YGqFXbTZaF
V7uMq3e7D8a2fQN83bNb4Qz5Yb/6/26vGtSvUfZqTnzp7BUoL6HJPM7Jsga0tac+bB+v+bN8sJvt
4AZqec2fSaQwEYVNgs01KdY78Zc8dtSRTLOdL6sIFWWUc5uMKDtxVj9eH93jhbNtGj4ur9O00fB5
auoYrXyemiYyQeV823v2crJQISi8CYHBHJCUS1573tJoRYE6ABVd5h68ocY96lqeCm0jv9aOoKAI
BMmWZpjH0gQfs0iw+6CgSU/6ccH2dJ7parrO2STZFuuNf6RO4MDuUzfvTwPK+Feq8LHj1huZeeeB
ha8eHaRmtSkAz/SuykdQdekmbVfcMkauTUbZkWxeAIIDgMJvqHN20/N6SIVvrrbS/nmd1hiDz9PS
oNBAMCuVIsM5CtsgmnYAozV10qX7mDYSOCqMNXZVqjPcfd1hZ0f7mSAGDoKatJ+hphcMEoVISE1c
m9SLWjZ8X7JTEOPUM6CCeBup6WvY4UgU++ZwAqE49njU9rWR7uiSRCUkYrN2S0MjsKxj2dBDqH2d
IapA8M+G9v4P+zzzp4eMeZgs/KCUG4Q4hr3y4wfbGcw3H0KsYeQm34s+HZatSoMLBH+7E2g8UE44
VuFXqzmTgwtV4mXlg1O+UXV9LqEjsqIOb8ugMfUNys7Nymtkcg55XFz4BOwBUlvJd89+HGpr+spQ
lL6Cjm2pt83RFilixB4EhDux5o5vhemIRZKx+LYsPedCHTgCoLZCdxgosZs7agP8y5GNOgrVHHyL
g1rR1RAoJeQ92WTnAmU3DuN9g8jghsWGvIlybt9YrXkn9KY2RSqJWrIz+MYAYz4UgVHQEvu+fUBU
ZU9FLddCF2pC3dk9gPx87iR/stNlRGrp4Cbe7k+7nhbs0MahsrrdJ/+P+plsMvgRBTlz5x/DUb2L
/LEp5x/vWm9DboBElsepzrfXaW1g6s9pIJeNIdTZ85DQUcDk3wwRlmsUmiX3IgsB+62g2KDasFxa
jlW/+KJFGZ9s87cgAApAyvJ7mIE8qfT6n71TrrKs8KEfeo9kUIpTSi6Wdciin0idAcadZ99U8g9q
9Jonp+/HNcer8dSYZXW0kF3dTIGDTSXIBxZxEXTfmR0vjSkvfoKD+7l3R+clNBSC+4i8XzzDNPeV
g9J9H2eyu7QMhqXsTOttdIa99Kz8p+lPh34MmzeANiHQBfZDvxcLLofpwbTLdBs5TXZofJHdOAGP
V1Y4yDcg6bdjneU/zJG/9nk6Pg9SjTh9WuUptHrnhG92tfYHv3rxe4QDtSvrpn3iB/zYtIm7rOO0
BwW2K45JYE0PnbAewNPhvkGjGWpOkdOdoB9W34Om7RvZ8csgKjM08lyCtu6uFRxA6iRYGSGK60CA
GV+MokzOjcVx2Gds+Na6ay9Nyu8A10AmSzvYwhu3qKHk69TOylsUv5S3VYQCLwQcasTr3eLWgvZa
sKgL/MRTfkMm1HAZyEzLkPGFMqpdbHTpRmrQB/7Vxp0d5MkCYWN5YHrdmzsiVAtMUXVLLe5F1bmw
+fk6KK+w6o88AYnnx0QlEsYrfJnSjUEQEWyo3ycmH59bYlEE7Xcie5s0H2ed9eOxKxalqynfZuK3
+Uo+dPnUrlU8HQWwrr0VHCBhs3A9sHhUObvMmIUJ0hgIDqQbwjjEpS3OKNB4pk4yedw622x49xdA
uCNNFrtHow3cJdFROFX7WiWOdW8jaHb6i31oys/21O5e3Vy8+zcAAC2JvQKfm9cwSu17FaOaao5k
ldEg3vldkQQ5+R64QQmTQKVqBfgXurYD90Tk3OIPUz0NkGTadSjh3nQjs14nvHjj3uffsISBPkVk
xmns3ekGKtUBiDJQkKxHIqdbPSk9UlQIDMVePY8kBzdCERiNZEBU3PQpRMf9XyPpmaYPiCKNdHlg
vgqAj8gBOz3UXsTrIm6deyDE0w3+GeFJZgn4hiFevWOC1cgLcAa18N6EHjUDvSqzs++QLtqMtT/F
qEnka3B0Wd9TB5WFQMymz+5kylVoS/umkrGxHaahO3hNN56QZ4f4uF819w1e8yjPG8ov2EY8RhnA
vQt+P/UtGMNqv9aqIs4XYZjl8m8/29Szf/1scW1++tkSw4DIrq79otItrkSxFIx3h7k4SzeBmu8O
VPYlbOMedSRiX8sskwtEVkEhR+G6oPWbNUvAGDAbPaRt14HixgJp7BKn1s7fKIiZLbmK8Fcno6gS
rNGxe5q0ipfSl7I3/Y2IIXbu12rLlF8eDEBCztLr1Znu6NKnFRjKIs9bXTuaJvqWCDNaFK2vNiyN
2T7wa34fjLqkbQTVL5AnJ5R41i/kMTrMRn6TPaH6Ry6hxx4fFF4l7JrW/xTjn2/JaYITpQD8NHE3
UnEc+8FGNyK46/oBalCifN1oWLFgoltYHZCBA2BBj54LiLSTTa/kFpmgOXXrGhG4AWeNJOm6S6fd
hhi1fHr439wUvvnbElBEyFj5/VNbFFuUciOvh2/exnb5tC10U+b1MoVuyEtWNuYhsz3IjhuT+cV0
1Y8xDYNbJJrVDdi0UbGu/ZkVekvR+8hc6WmLvtyS/5j679NWiBvvpgKV7aDWBsPuJgBmbInsYrKn
oy01azNN9/PBV/eiYiP51EQsM9mnjYlMdIPq0oCAq3HiDgvLGtx1WIbmySW0KxaJwdugPOP2/YlQ
pznGHeI0+WR3JxSZgF6iAFH1CQKdkb2JaxSVV76SG+qni+EnX1OvtreqtHvUsOCSlPFwrkRToZQ/
d8EgE3hqQcakEu8+zOv7ZS0Esr/amzp6P1bgv4TSQlYjeQut9f7cywhgQuhLLbsKEo0yA5ofqXvc
YufVbcD41i0ChCbVgoyt7qG7AEiZfdX4N1d7bdmg/ph7e7ayagANFXYGLpbxo6AvGr5C/NxlDr5z
dMuDh5rlKRTOEDenC3JUuURI91e7A79QCV5/snwaSe0pSyxoli9prusYCAkhFK8vduGztaNyL7+A
HqzbmOACv9RWxM5m/2RpuBddyEx3E5ds6aVjuU6wU/FxBomC0xQXS3LJyDaGZQv9Hu6srzO0ifmE
0wkHTV/QlwsDqmSHUF/oLs7crgSTggcjznPhmqzd1DqA72ov13egdC7GHfmQyXGrX6NpymubfKhZ
VYXrLK89nuVXK8uDoGQrkTCSZfJ+SRGNbFEvj3auggaEQ/GP2ZZTD7m7rV9thsL4SRHIT0HKLEmg
8sNBnt4BzX7C2fFzNPOP4CYNDtz4yUiMZ6Cg2dk2wA8oGR+hFD+m52bMS3Av9cYditDsZdNxGzGe
PF6AMbL8R8XZGiDFEtiPBMI1bsR/9GnzrYq97rUdkbc3PG7eY8MTgHtSmPg/Vtkei9YAFpwW1fx+
tvawuOL74Jb4W6RyPM23BuuNg9ViT1VmDSqJdA9dPAlk1ghaPIXTYJfYKNoDHcYXAC/vINbZPgRT
HZ5QLNguyW70IF+sWt7cZBGbbkNXYf+iB3BwBSBjVLlHB/XFj0EFOV1plk9xNbULBUa+E11GaRQn
U1+uNmr2shfL/6Hsy5bk1LVtf2XHfr7EFSCEOHHPeci+z8rKalx+Icoum75HdF9/B5NaznKz14rj
cBBImhIklSmkOecYw4qNVTYgIbxNq2MlvOzRQRbsfSXdOTNKH3kti1Kk8aPV1dkjPK9Ib8zVPRl6
WXxClpQ8U6kMy7cuLfppEOjVgVY19vE7HMfMxg0tJqJ2S8V4sIYFcoH4moq1zBEehIN7RcU+cCvs
xkq5MMeLgis02CK6Yc6pFZF4bVdkoLegVima4FjXWKFSK+uM8gyXwYUasXQNZrnVs02iaeYAtuWo
BCCj3NVYHMCVlETuEd8t90hnWpt/Al92uzH0zBpmRuE2cMD3YILXE2wMEygzj2d08KAKsHMDHG7F
P9ndulEPMqFut+L/fqjbJX8Z6pc7uF3jFztqsKtWbRv96voQWdagEpLN6PR2APGHtcjMvJtBKCHe
3xrsAJT0RZb81YXKt2Y5jngr0tmvF4hrRCR1GyyHfz+MX/y4MboK3clUebsqVYqy4NlMcP0yqAB7
t/Embl2oOJnQKXXJ8/AZypvFVjOD7K6GNKSFUNAhHRk76ZD3FrJANDef94b5XtfSWRitNIgaHfvx
F4DcaFWtShUBK/GjL/XIQmTLdbZxvNUPDNjtIcZMRFe9NfSg12lFG51S6WNlrvxGLKM8cObTFX8M
DC8VgNvg8G7p2rFKsUsu9HAxDUWdffUS261/noaKlZ4v/UArJhNHc04mSIjWYJhQO6GY2k1ndty8
n/2hjkw6ye0YP2z0o0P64+xWJ8ZhbqNSw62uAEvoPOT4xYPezbnPGxvcVD6Y1KnoWpFzrwxIaLeR
cfZHiwLyahu/tpo5NRZcOvcZ/C1J0bLj1KlVUAoEiAeeL6SIpqpKz9I0T6BJKd7ywTppguVvXNkn
38ZJihrphtXBDmJwMznM3dpl90gJ6ZSG7o256PAETPW3KrKg+qQYzkCZz1iPDUFshXcg0OOXMAjt
EyakJZXooA1gc47N+q3pvQiRvhoZeblTVHMpXLAY2Im3L2M+7ucL8VL/OItC/b2OzpqYixff7+MZ
yxL7ZWr11kx3rpFS0cWyrOgC3mtxqOphT1UQh4guNRLxzy7mMqjmdd6czJrm4oOM6Y6s6FCX1SYy
s/ZIpS4Io0uZZs+ZnYJJYxyZqroKnBVCM7ztra7JzHIuQxatyYQaYpUAdJEBxEN1NKZfQE7Uq3m0
uF3Vs5W5jjowUN/G88zY2Np6h3wtXeKGw2yQey7qC3Wjj4S8iAJKpfmH0fUCNLzhdAu3jxBhR9mC
/et0q0rd8q5zbP9wuzNlu8FMB00iMKl4YGRbidKdaZqwP3yqwnCRRmqAropM6OAM4ACp9EqfPhUN
ajcORPeSRM1vl2V1Kjdagbz12ydtykbbMdl+uj04OEjB+6/i7e3uutRyzpn3QmNNf0Ony0eva3+e
ikPOd2DYaEcwTbu1DYgkaFnSvYZV/WDESfQQQrJxZzOGDN2xHnp2ppbVpwHrcCR/ympVg8poK5Oc
PyoQ3ZERE4Y+rwUrj4FpaQvNypKZggDften0p7bu02M7lkTuDCvkioA5uXD0aym68k6C9KqWkX6l
qkYHtZeXeMGe6rrGyzdJkLH51MEyvGunr1yldDBxIkUP6+om3NLg4MSNdvCK6DMqUgcHXxZN6N2F
qpoBrsS4a8o1DQ60SXIIzfQbNdLtaoG+RwjXO09Xr80W2WaBWNJg0o7aE+P5iezp4IThaxbZ+oFK
HZaHa9c2GtCJ4AMNWuddkKmyoEaqyiCROeOl2+2oGA25ubEDOOvIhG6hBTKODVeq0GxovDjFwDZ0
A6D1YDtPddhKYk/VBs8sMJvLwG11lw/tm9s6zidIu/dLKAL2G69D0VfaAqRbyNEMHeeQlwkU+ICg
/gSeQg5K3KTe502A1DXjMlU3UOBTRQG+EPho5u87blCobaY8vVtufoTQx75J89mHRD0zrCAmrpv3
Gm4799xnil97LP2iKpU95AiybVQFiR94aZ2H0YBC21gDfuHVZw1Ozi+hhQTIqOXfIzM+13FvvKiw
7qEHaqQXYQbNWhZGt3MLEcFPETGwBvLuIeqhjJtCoPPr2B0apfx7gO52AmcwvqLuyjVjfDViBkjC
iCMPpAZmCz0C+Cz2uydoVIDLGfU3s3ZEn8eOjTAiHGqTmQD2nsyAjngfrR/NbqMF4VeXiA4gedyD
5hvwDm2W9G+J7SO71DGeITtcIClRTzZVV0dPRcMPdq77X4Dniec50qNPyjbYMdN7hNbMPvjyo2cb
Q4yCembCQ9q2abKFFoYIEHlp/ERnqSei6az9Q92f7DymM8ybefwhzqYJs9+DGWzzIao3xdis/qpZ
g9hSeG1qtRElW1paAZjJjxgdGdMocVFtqL4L41k6ILB7yps8XwvQDzwbST7xWYlY6svIlOUWWUgQ
542zic8Ka2nUhzUItA1HexrtJfxkQKkhTcHqM/AoG3lrLMfc+bkvHPBgF370H8rtPFQzN1Du3okg
O4JUmSg7JYOFgIveLqgBccLsFEBD0FyEQ7dADpW7v5m5veWvei+25x0HmrNFosZeJU3z4LdGugRL
WbeaigOI2LgocUuG3TyoVh9A4BofqJEOrQ3CMIC6LlSi0bpIfx+N6+37aJ6peatGpTU8XtKIZsSZ
BfmhQyv18kSlisXVJnSSck5FOsDJC2JOrzrxwkHC5mhRgUBszkcpEar7wxiTxdjh5zH+dBWzgPZr
3oB70u95ftUifU/cDC7USTcRsFbLbvxRQKMvGH3R7bmAaPeVt8OeQfx1icnR3vuV589rOfBDFWXm
EwNd+kRbp9JsBxbKfOEha+4TmblxwQ8689bSyBqA6sUX+sVUFYQrCvgsLjVj9b72GrlgXhR8Uckx
K0zncxOBdnWoh2DHkji9jh2pvYwyaOgYSBcyg0hsoxjjiMoQbx4cPr5ft18QLW3nDXf8u0jqOsRc
B7CMmtkAEeXo3daCIouCHGO60BE8bcDQC+4PzhYdnZnYqrapknAX4GxqHc9M/9WqO6i4S8CExgNI
MZW3rpDQu7ZqjqCswkxUYxkBfn97WDuYZy6FjdD6yJc2/TH8ul9UAk5X+lvGfhNeoCw3anDdWQ6z
Psfg2oWYYvvZGDo2V1HYQkvPaze1aLQNQ6Tz3AISPkdcbngpuu5AHNpOCvbOIGs/syKGHCTwF1ob
Jg8poPeAbuPMK3PIhmJKftBC9V53a6WzlLFq2aYlmIE4JkpANJId3bIr4vggivJ1uuPxo4gcZF9k
kfhqA8WC8NFJ8kOWac5DCMKnHWaU8VfY9p/H+pjhbWH4Pt8JG1QpP9cPCGTMMr0qNpj+uiMW/N1x
sEQLfWierSMjD2YF6yBCQC22HwyzurD8ddb20DXToIMgndGpNRZvdXYU9xvktpWXZjxUINZH9AJ1
VKSGW11W2dWqcI1mTllulO+GPfDF5sLdUn7brV6zw2HNkDs8i4mm9aZs5ZjlBbG1apkqzB6ephvn
NLK0ZTCeeaJ/P6O6P7UisRT0OciVXIf49uwkQgerarDzx7JM30x4Gd+ColrBEdd+1hM3WiB/qj8p
KeHZ07Nqlca2mBvpoM1cmegHSYwI5CimsgWPHNY53o6q6GCPXmQ6Q5gCWq75ACFaJK+uQlsBrTwC
7iiJi+pAAAD9G1Mc4cjJTs44/abKeDGGmm1CbmFKzrUu2nKm4S1RRNBAbyqPQ0xHD99c/CqkIazX
3PHDhW5ZycmJmNz7Q1YtO5UqYL2BF4ea5xuvku991tQP0g/qtetmydZLLCiljYORxWBCcT2orFe4
9sOFaw/pwmay34BCkHLU6eCkabF0bctYUrEFeO9evBtw01qLJEG6eF9fh9QFtD8Kki1iGgAYQuHh
AmWQ97rCPmpuuE19sfyTZoVr4lU7Ng5jKN5OfbZAymKrXeFdw1NoAy9fEPY/Quhqg1ivgVcYVJ5A
pFhefDhjpjoqUgOy2+uNOddsECA0vDEeAQNvdtzIR25qCfdhCWmIW1GAQBHP1TyGpocMaSmceTQy
jEOq9UlUpXe1rTo+NH3kzonRW/xVrzIzPmTmKM8ED/wSXL4xRAnzGX62+hfwbSjk/Bvxna1ED64X
/CFiK2iuTJYgHBqn2t5/t218MBqbhvLvfR3k1cpFIAt7w+EzZ1Dm6VT/DLmY93pKxABH5lRP9kMa
uktPG4AxqOtow9vAXyHIgbieHDAvIlYOdhuAQqI43uhRUn8iC78O+DqEON8Mi61kPlHP1xrr1n8s
E/E84mVAyVjS2RgC1HC+qKB+Ro9UlR+L1AqPf7ul518E7W+tv/S9GTfjUIXU1Hrwhl3bI+gKKfRi
38EDsEpL3bymSAmDzHE6vGXuOe9a95s5FN9NS8pHFevYWXqde0AWeDn1UUmuLdMeSCX6vbGel+tQ
8zP4nsY1kBoXPO14iJ3BnDP2esNM33DVOcgktkkBcR8O5HUrkgoCxb16R2Lf7KDJgLV5kzxyVjF8
T9sS3DSJuYotJBcHUZEfAYJPl0h7Kp5KW/9K0EZNfMW0Fb3d+rBg8Beaa70ogT8modaQYVysbkWn
6ooV5JH9VWx73sHqAb2yumfKfs+yBtJ0vtufJJftwVDYyASFq79W0WRgdlfW6TNECwpkiOAnkWGF
Cbcwzw8kQ5OMRWssUqvZANtJrdgrGo/U+qe+kfARuUhSEKhq6QnLBKwrIUBrFJ3cF4phqTnWt6UA
YUBfvxRKZuZ3FdnyHnq0CzDcesnF90YAgwoOYOq2+NcUGOIFaDX4Wcuh+tdrdvToxVm5hJLUcATk
K96JPBLrIc/MOzPMrXljCf+lMdL7JM74dwD7kd/oqDe/+Ku77SukbzSRASJ/vCvAj+DAFeMkB6tu
XGQPdE/086d6g6dibeflpD7k9EZyB2z3Pk0hjHQTJEpyv15bygcZ7gBBoluDnnMIfmh3YLABE1WO
rH04V2aFFbR7KtZ99l4k6CHeDh9b+5+L1BoywMP+Y99sQI5OkSYLUNserMpOt864wEI2IhTZZJH4
RyrTYTRxsyHdhpEdHHQsPonPIFTtN9fK/DvRdvyeDdGJyBDMtDXXSBsNV2TVJ8M3oPS8O6xtJyuq
NnoTVl0Mq3Hl+mMs8FdMVmmVi5WSlbmEhxIJwl3JngMT3HD4XbuX1K/Ax43J/wiMDGJQbuPD6dKa
xwGp4hBHrMz7Oqvqeaan3afQMV8bx46+GUWN7mMcyooLbJVY9CYcCK12nsUgyObhN+1V4EZpe4RJ
Gj04urr2GmsunxaUTaQnhyz0X2mZRhsECZTrTJpNtKPFmsPxHQQYPl8SmxfxeqnOjY9aiVfFyPxF
9XWnAO0Y63kr5zdTqodMZ4wXg1PMQNg7rAGaSZ5tyIunuvS/JC5g0Da42E5h7LcnCQA1Ug1q/0sI
aQCLgXvDsAN3/XPPSA+GuzQxn1OsbI6gYEqPWPWmR+xAwo3VaU/SDIK9GQYrz0iKaxyHzZ2IbCS0
tFAG7eBzmZcuYxtq1RqrPnie/Dy1sl68VQB/7LE4wq5FcA2Sl/CQkS0dQFy3stpUO1MpKByx+Pe/
/u///L+v3X9537I7pJF6WfqvVCV3WZDW1X//W7B//yufqrdv//1v7khTWhYHh4XlgH1ECIn2r6/3
CILDWv8/fg2+MagRGVdeZdW1NhYQIEjewtT1gE3zCrhuHb4xnZFVAUj6+zrqAcNVyn5D6Bzh8/Rr
oy2mfazX+tEeiJV1RCus1rKaDVLNrPgkBj9ZS+KVg1wqn/l9EawnlcEoqH8qA0d88pEIc1tmhJEV
LhCNSSAQAmYiOniR+7GOjIskXjB8x3eQJ0b27Hiw0qQ7muOhC+tylWHSAyPTX61xqT6BTD/ZWA3D
it1KRIl8JNlMJtSXjGkAqCmw2d8/em78/uiF4ALfLMtCDFrwnx896PEyra1sca3boN8gCOwha0of
lgnXipcyQtBkXE60A3DQheTlHVkIYJ4A1WZIE/uzVZm62i7x5YdxWjbSbJidglixtrOsyn+Jg9JY
hGbUHm1IYu6LHDwZPWJTTwNIn/F4xdtoCv5p5HiPpsyF0ogX9wf6mellf1Z+aO44NzDnAtJg/8P3
0jF/fTicweuLp8ORGiIsYf38cFoZFRKp8+l1WqSL3AIuP+NPiFBkFyjKNhdA9R9pOgyqVFvRlEfF
0QrpWumlz6FVbPjOK3zAaimsJAVrGiYmP60g1mBZ9SdDlUd7XCPipXifhix7trQckkF5C9M+4/vK
vvO1rLxDov0KAXvrmo1s+gW4bUF3ELl7qgNlWLSuc/A/Uit1KINuZY28/PCaQbW2DDhwe2Yyh3Mq
3A52CtZ+NwXksXPBmWG2UTmvXKAI/foK7Xrr+ost1+8qYWwllDt+WdqTwpyhLGc3NpL83NB4QCe1
cHpg+csOOg++la2TPNTjAZ7CvLRCEIChkASimTWAHu4SJ08fDKWXK00fsiW1Uu+2jafeGch7z5O/
kecGWxq8jj6Qyze1Pc7Ker2ihsJg/j98I7jz0zfCYkzq+G9BMdsGDNk2x5/Th5kKM4vRg0rGu1p4
RUE+jnWnVge9MuEMg+JJdyrjlRZhXGu6g2e53UnzHSzRtBJSkGF0JFXZSSWWxGMneVg6LZ08z2f1
qPYWIAkQ2jtFCHGZqNhTJ2qg4n+smwbzWOSuq0oiy6Y3Zbyx20HfMy71PZ3xLjKLWRr0yLZCoIht
uAy3t+bfbKYKXqr1P8w9P0/748MEAZTgTEjHABGdI35+mJFfMj1OmHtvd1WPUGzizHTgF+6MQHOQ
9J3oyyZ20peMWUta65JFWfpA6bW8BcMtiGcRRswlsMdNvqkQZxjn2XKcXT8cADI6NgribTCgamh8
wOmk+3CneUM6LyMd9K4GSy66EwUzcrZQA0u09wZEZwJ4CUDrrnGVzsM8B5eN68QXgTyXv38qjv3b
V8zkNrNs3QDlLuPmL08FKyrupXUs7hnkco/mKJgBapMIKWyjyi1xonoiDBddfgnEEC8+UC9nEDQg
umSqA38egLESVPJErezaPfLgOlEvqjLUwMWdVHNKBcws0HNACtnbW2PGYOitbZXbzzerSiA7zWaQ
bmxH11DuhiDFCDRvQ0U11rUSCCW/N3+rI7t8dDVNxqMd1fWVxFKbay/lSO89s72BXzENQ1fE8EIw
dYliSy1BAY0tt4QMF7V+sHZ4VUEglzsHXxnjV6D/jK9TvgqNatikFhJVxnqWdQJzBJyKYE3Bjh+E
/RLJ+JacNZXTXY0RQJIDiIzQLXZKY2lsa3soKMU13HKQCPO9FPTOre5uIe6dn1QdgGZ+qN29TOxP
carqe6rK8OpaxIhhrKhIDXoMCBXTX//+O2JYv/10HOhtODrEBRyLYxc+tn+Yh3qH4XXXm8W97+uj
1zl9Dqsy+JK2SDp0O8HuEPkJkJ6HBGDw6/lfcjBiIL7vvuQIK62gmwqWDFsEDz/3dMqGYQPTH5xE
C4BxBReLaMMSPinQ1VJRBsPSz9VwbXwbrCJeugpGRbw807IjaGKRajoWscOoN9IeWW7GYlKCfLSQ
VrehIoBG70NSEVLIywCpZktp4ltOiKDANaplMIj6A/QaaHGsjMpyAg7BUTVsYw6o2wS9thIQSUAJ
TJ+g11Cby86uaX2AXudeVy1Vm6jpEnSdHsAc5H0bkf1iGLa6CMPxzlED/GsHEM+LqQwohTOWHJCh
YD/oXrF1/Vx/AatIvcKc6q7JLAzBf54j1tXWEvlODXYQVC94/Xob1vQGeIDH7jRsrjIPrvj8UCk+
IG8U0o190fgP4FznyM+Bt660q21fISIAWIE9B/tF8IblUzpLhsJ9jJrBWLhaF59T5IZuVNYYWxrJ
qhEBvI3UssS7d/IO4GToZDVuNzcgGgfnNLDJcjxQvVXW/bKyTDXXxfBeRw1k16GXyZg5jSGDNUSs
qrP04EFJuUo+gwB+R8qQdVjvrW5wXpDEKOah3fvAT0A+1a5LfdMFcNjrhmniDmTyWQbVrnLTR4AZ
ojPDdHjpsTGC5gUErq2seUCcy4OcnZc9ZMlQQSYgb9ZUFEWstlWDxHEqQoTZvKsqtgqVmV3gYdcX
GYvte6PI4jMr7LXed/Y9VXWBWy9cwx1W5lhn8KKCcsdk7rZxejLydEvOWogGgd0wFltyGPkUIRvr
6s5GbnTDAAjHYkmCuu1FS/VLUFpw6mXV1nTL4ntjRK9mOEhgXit3jm06vyt0s1rzuNKQDzSArgEo
zlUeqOz+T+PE0bZL8mINh0WzLBpI4qVBfp+PaBSkQUIleQSipFoG0cYqTvGTQh0dLAgHkK0YMEvJ
oEBMvus/ySxbDH3WP4YRABqyEDpiLdixY3XLAdDI8CIdyQ2tOF8AWNTt2rIuEYFrmzY6VmFWzCud
ORfwk/prU+YBFGey/hAZ8M4jJdG+CgOBApH58gswVcs48fh3Tzn7pkZEhrojHcC5cM8P1khoGlZ/
PxOav74tsWrgzGR4MQhd1zGn/DwRwg1V1EanNRCM1+FibV2ElwgyALqpO8dX+gZUYfCIUF0D7Si/
bh6GWhQQvAFLvrBz/RI2KdYDbZF8zfCtRHIZf75ZIIffQ6DaDTb2SLFCPCsKJKvY/zTOkkhV1Chg
S2eQcIQw7tyrqmRaR5jIPp4r3kcn5dfGHTUwREDu/v4x6L+uS8fHYDGsG8Z/QtAO+8P7wO465HlL
pk7vOe22MyJJ8ZNnUD4GiRfcAKYxgC/z9qOPPXPBO7P4dTKgHnmMJH/69fs5+OwQKQvnf3/LXP9l
nWPrUpcSfzmJyYP/tvME0lSH0GAQnqYF/eDaJZjQveAzfMLx6JQH2060LhyXrf+qpnd8qSOV6vdq
D7yNUzUzVfAZUhs36yqs7YUVFCk4mpbk5kxsJ3g0LHC5ZPGy9ysQByPksUgj3b/XvOL9DEIIfNEq
wDxST+eLfjy72aWQyPuH7TjtH26eEAvvdGyDOTYWpnA4Q/nnr3PbD11QDla06V1Avay5CVGWZoDU
to2FJhxI9n07tBDUHQEnrYrukPRWPt0sXI0PiA8Z3az1XKg2GoAyBF0HKScfBNMx3jlAgWb+1WJJ
sWvHVirSwUMguBedd/A5g1bVj/5pa0XACev6F9bu//47YIzehZ8/Ln680gZLCDdsG5isnz8uoBZJ
j0iWt5kwXGY+nzwy8O07R8NLEbgEh0o5HqLBq8ADjvqmT4FpA0H1LBJgcfRUA2I+ZsNt7RnmugeX
s4/9AqC7H8q3dsKEyfIfvs34I5mjN+DDh7GYgU/iOKYBDw+X8lcvFoOqb2YHfrWOVcR3CnLhc2QK
IYOttbxPQeKAAg+J59IugZTkXTCjemQA2StwMSIAHaT+J4dlMcSOLHHSEXN4TBAXJbM0s9K958Pt
QsXMAi11FbYMpI4BVstdne8QMfuCZKvwe5KfsGjEGyn1TESkXPkyUg3P4RlU99yN61XCiuJQx429
QxC5XdclH+6AzfYWmMqN53GcpnaD78PwPo6hgelRIJiY5yfd8/ECAYNkc0Ki/VF6UbYz8OvWR/eQ
AgOVp46D9liCd+NEVlRNxV4Vwwbo51eqpypqpEPfFO5Cx7J/Pl2BKqtxyErvmplKU29NdR8uJu16
rfqw2n+oS5o0OdSsWFhtAb1J6kKXsgD+WhtxmXysIxvNKrNRA62Bw+L3u4YUNfaEkjlrrLSKrcfA
ghgDOQYVRx34TBmnC6D9DOsQ5gbc9ZHugiZPac2eypnMvHnt6QFWt/0ydisBVbUh6ucgUMYbRdTJ
1Va+fRy4exbcR2msUrGrz6qaWdAKsRLEbzy+13jy/WbRWuw7SLBtTO08wnoRPRGIs7e1DZllGsMZ
BwJxOkgLlHUkCx4X0Qa+cTigx0aqMyO+hOvKv5uulDj9Kun7YTGNEWDFGw7h2S7XQRWBKW7sZ1Qy
XeqObi+nETK3uJjQt7wNautDsADQM1/TqHzI3VMQeztpMSubAw4IRYrc7Tcxm65Tey4/QLrlmcxp
nA5h/VkNIs0dFV1f8hG1g7zO8RboUHjg04iFcaBenvS0TZnjb0J3RXWmATgCYt0nsg94AHIOV/cX
9Gz6zv1sZlVwkOCGwxzTrAyf83sQPfJ7cwAVFvQknGUtLD+dd1o0g2JLciET5BiYgLBBjTQwjGxp
hLxeOw3YhKv4NW7jeNUNPNhyzcif4sHFAsSOX5EBWS1EnRl7qI5291rTfNELN3pFXhSWEmmtn6Tn
RGesTsWMGlLRfW8KW7sEbhYdhqqOF3QBeMb3ckxnzJr+BKo+0Nh3+FPQRWL3IcsdE+yrXbyO89ZZ
V1zLP0F6e96z0l0ZcQVoqYMwjlbv27BA7EHBGTjH7BJu9chmwFjjkcHzyGZ5F7Bi7mISc3UvvVCr
LoJmIbDzX1PR1xzkM0F4dRqqxHe4gI/mJB3FrhDECFauAUceFYu0ZGdAGjeTbd0Bnw2pgGzlVuZX
Gs3ObW0NkV1rjl24fjW0jt8n5p7appoUSIgEGW/TrUqtTnfYs0BqZbxzM8b+CiQigA1VeGnCH/t+
z6NPNESwbk33oTLGDyZP3++5FfKMdOJ0uufx67ACt0G2pKvGFjLYB9tGJH28wHig+4a/uZ3u6+/u
mTp1lfbbPXtRCcJ+xN3OddqtWi2y1qp0tjlic8CgqRyJHVqDpQWd9rEqkbaKmEge2NbGoRapZUAr
pjFk3SbLGqCO0JIeVNvGvJBxjBYZ1Ss3kM+R6UNImuoY6EX9A51OtXljsBlS7dxUixZ+gBeAGV3D
qgCeowTLG5Yg8RW4y/haJFCkbJ0LGSBpwFwyQKmWVMxZZNyjMxlSFyiAyUXrt+mK6iqJYLEK5pBC
7bdZE8/fu2Hcyq+Rl6MK8G4bTXxlnlWfe12sbxZJ0St8TJVtaCw11M4RTyRt5kWe78mOupZeBzk2
1lVbqks71h56Hr4MxaC20iziBTy74ZrXnbVjUZocva7ESr1buGm+lVEGeSuWJrPYz/tv/rCKU7v6
3sfDV+ygjSeZIbgQlm6KnHAQ3w0Vx8bSqL1L54JHJm2M5LOhS8SK0QkJs9jp1MZraJkg4q+H5J6u
3PWZtQvDTmxBDbjOpQC9kDHY+zr0v5mtUSBMqoHcUkjrGOCtseK5pwNNB8nsPiqcOXOR86BVy4KD
mCNGlsWr9NgJFNpj+BNeG9nhIYdIFPADI3vTlPe1gLLrJ9GxaM7b3r1W4KdcQIaBAfYxvF8bKP58
98t1A+XJC/AQgM35fvuELGEAnHVkFPx0PUh0A8+XVfnK6XMwmIP9fFWCA2ThxpDQSRsdC+6+0V8B
zJu5jVG9OBWg9j5Y4zYMvownh4tdkYyjlo4+lwOEjsyu0c9pECGWQz3hi3T9or+6jp7vbIhJL6lD
kq4HI5SfAS2JIZDTVluk6cuHwRF31D6IED5dvWhPfg73PNCN0Dsfr5Q4Hoi+uP2An1297ZgfrQqj
dD+75WrqaMpmaagh2+kMHi6I/H2abgRZszMtxYOLsCE4GojfzLNxQCQu7bJApU+D9PuNASj4KqmV
eonyfkYGmgl8HrT7kj3Il4p7R0J8ii5VWQBvV1g13HnIgTgIMGAuqEGzqpWDWfNZSZOvJahK137U
ac8Zx19+vCYo7orF4MsYIVxk/EAjuZgeVwZh9RnyXbx7oUGhxh1FhKlHGSLjB46kl3oQ3rob8nID
FZL+acigszI+6CgBrwIIMJOjGDQHKXihMRvwSnpEsOqx6KHgESCfYJN5EWTDpsA3ot8WuBPgzxII
XY5EMNSge/ZV6yDOOb5NSy207vPxIGOs7Qoz1Jb0+gycBg3yqy+6anqh5kkwrDPw/sypE1k1yN7t
sZw8Ukl0yoHqRovXcJYZayxz9R0QVDMbWTGPMde0S+Tle91tvOfOzvBwAPacfJFlqSPNiSXdklpF
4sULDaG7LTkfkUn6Pc4lO1FpHNFAFsVjOo4IejoQq8N/aRW47l9g8diH3iRAIQfknsqDshqsTpui
Mzatrc7G2ACsG0BkH5q1Lt9g0hfbIQ+hYYe8LHlwLeOv094XUNkZujdP/9xyD2TfqkngBHPMaO7b
fj2XeEeuC5PxaA45xrXRSPNUAW9yP5TMP5oJO78bpxoCfp1KFlPZgL8QCM2ihtLNOFiVQoeUhZc4
cOJ7hMbh8Pedb0rEaDOUTJZGXeFrRheqePZV5bW+RCY6WyLf2QQTlwifY08Ty0RzMgjboFi0oGR3
/Sg/ULEzjQ1y0LCKylzrmg75MuvT6NnzS0QyRlEvLKSjZ6glyHXJ3PfWMO6iBRib+i21Nsx+5Zlf
nqmr5i0HkwGxEBf5HZwvj3SdJOXFjm4qGccHZPzPN0WtCbyPdFMaGD6xWIiKtdsP7EBZnlO+51hM
EQCfudjJTGQBZDLRCHzIDPU0Fw720cgmMoHbQJMRjRmMRlaSDIui9pbY0s+RlhRekQcyPJrIdo9q
oIOpxNoMSzSwsVNJ6ubWHFg0leK8P5he1t5Rm1s7Z/B1yTOVDI9di/9P2XntyI1kYfqJCNCbWybT
mzKqkqp0Q7S6JQa9t0+/HyM1nY3ewWD3hmA4piUj4pzfIC15L4Gq/NZPjnaTbUWU/9CEFd9Vw1Uc
5smNmOP1/hJqk/ncG+FFaoMjsNr4hTcDCFnfXNiXaBZomXuWrQXzvK/lJnka2Yr/O/dUBtK2j9R3
2/GyTa5eO7tJj6TGyrfFdpJ9qqhaIItRpnZXtwk/HNWO+RfjUxrNqI3JRrXjpUqj9U5Fq5RvUzqU
uyIhRC9bx9DIL+3ME+0+tkMnxc3eZNe8QKqcQD0L9/VFRT8OWxwfMrLvXMhDgeEE+j9rxvaWGVgL
ZGmuBeTX25tV4/MLKIfTRICxmHFs2N0ra+HRVLfac5IP5pHQw4wl3HoNFSBIbuQfzSiO0wJGHXHE
4ovmjfmtjsVNVTSlBCy6sGHTDOyE1lYrbrtzOIM4C/O6/CLrMLr6buU6QKy1KvZGTOPXjdAsLzBr
sBb0suXpy/hJAzoVCswdZVGO0KudSAf1VdZogrXebGXpTraJOR2fCYPcu8se44ThdV8RSZJFl7An
wv3D6+JM35HK6S6yulOANfIHHU6yGLW1CdMIuoAsysPY6G9Gl2VX+UreAr0iZvaCssQblQfVCvDe
CPijZM+jOalbQ+2HLU+aeld0pRPIgUOpKa/jz/unbWtvCWbI5sDyuMqSGPpTmiV7XczFF9ndKkjM
6uqi/377bmSyB7K+eSl+Uxv4ovDxow3OTih7O4bxnDorMltxT48qeZZOzg4k33SVpXsVhhukDadp
D6H293B0/g2g4/OwQengKKrJ2WYmPIcZFOzzkLj5/RC27mq4EJ68vkRmJm+Ru5um4nc/w+vHXe9g
7OeJKg7GNNKu5LO7K0jAPEinTPwZHmWY+dGumsP/bJfjmZpzNn9ZuSPL5QQ1KaJz38HNl+7oj6IU
0XkUoQ4hP7N2hqZIZ5bf749WObYFlhk0njodXTJYT62h/ZIpYdsVSLQ1jb2XKWFWbdcZI4LXjlWo
7BUmzvs8olcc5aO3u3so6dr70Mfdi2d69UtmZF8lEqZKInfnVJW365k6Scn6sw2tEpJxuX/obGVK
k18E25Y0jUUFCug/XaTGVjqJOkAKZ9rOY5nOvuMVz+geJkcJkLrXSZiUPXVtcDd3w/MbgEg1oYBu
qy5fGkLKYjGB7BYQZ9D9M95lKxZjGBzj65ClY7SbIuJ0lTKipqnppXoVqbfVyI49G+thRv3iOcqr
H7PepCdZkvVur/8eKuvkQbWVKZjZtD1ZBlrHMeLU59lphzcr7dttV4t2N65FU9Gco51E8Ua2lmbi
PdWNeZKNsqoahsAzVO1FlvDLQZ53zsszHuz/vJqq7eKosV9wyu5elfTa68X4oq3252NOCt0LO9WX
bbLOjhRsrOKRgNDaX9Z56bVrev0yJPntMdCeJ9WXxX8NNAqLtDiD4IONhCmW368kByR5ER5K3XWz
W8E6AdEFjRBW5BwUpdDPRTja/9cZK/yd5oSgvzqiR0TSiFKsLATgAWM9WBdZ6ifFOmOM8YcsyQOQ
/3mT4HS+N/IRoe7BjV4H4qnrYHmZMO6U9e6Og6FNUd1er9gJy7qMoyJebQFIKivwgFy+6vIjJcha
B6awXSRQ+frkIWmac2YYylWW5hEe7TRqX2Wpccbh0pTuss/InF3iSOAouR7Sv8+s2Ov3XVp/yh6Z
Vv/uIYtzlm0ss0qwJTQ7JGghAS1Y1voeatm3sc68J3VtyNeG0gTMiiAsNP1y9J4gG/8eAdv111Lp
0HWs7DisEAVDW8wXE/XLRW9f8xWm4PBoP7QVYRTZQdaNqxiQAhb2PqgtFfPF8XaFc7WtaWOnegxY
ujBv8jB6EzZseOjuBgyV2NDTINwV6DyvLSb8xckgpCb7yVbAhW8DrmwHqaxVeDaWKLZ7lsJanobG
vi8bZHltVcLoTzCf8O8FXkKFN+pfHmeRMougWuuUiFYz9f7Z+ug3ldYFs5sfYhzrT4KzpEP4+W/k
XfXXmmykrG/woCds1lYHdYrrT8E2KZ8q++vQs+BBgpMt91r/GF7gUnNugGY/dzqKNQs+Tt/YSCCA
vp41a508k3WyVfYbh0b8u9X1xt9jyyZsNt4o9L2yGJDkOoFIEkr8JwAoW1n1qJdnpd1F1941271n
pcubmYVXBZOOv9YTIJOjPMEU/l7jNDj53q3IQ36JPunFSWm05yxkDxHLX06ett6CWY87jwRI+E3t
9SAbjEUXJ+8/I1w+6e1OBXIwbgHjYSyBXk7dfnRr7Y2fUtmPWVQEspi1II0twja+LLZTyjaNlULU
xHq/MRR9N45JAnaIoR4IR7/mzjsrnaG9yQs3SU1gdS0Kmwt7BbH2kAgvOsGz+4zA2LYS+nTzVnJQ
OmERqlpRMMB6IpUddqbxDcUwJA3TvNpoXmZ+U+yCaK1S1PDcauNbU7Wfs2VkzxHxz7f/MkjRZjUo
St2+FthqK0qSslYKogjUJXdMEMuTcQmYseyDbdjWLlf0Yj+D8SY+zuQri0ZrsrNaJ19Z7PBT3Sy5
qF/mOTNPeuYpG2Sg5g8V0aTN0Fv5hZDL8A1MWmHimSB7icpUoJt504fnItqL4FN+MQZF9pKD/1sv
Q4ELUmi2IBqSDt9M5SqvUHX975eVxX+9LL3abCx3tTJqAfnD/PY4JAZ6cJV6fdTkGvO4DyZr0zRW
dZENuIsUN8jv/UVF2PejyLmXmWfecQmzD/lcW7uUzOfH0LRBtmKWEgcTg6jq3EuCEuzTNGB5fgcz
MTJskvQ9q7vfI7Uwv4+UHbK/R9Z6btxHSrQTFpMvc9kdYrwq/miL/YRg1a8GJ0q/rgb73UKlY1sO
Y3xtaiU9N8qk7zzLLr8QaSG35Qzmn/3S+3JUWs6fvVjibx3B+ABUmbgJk9SqZhG/gwSbviZtKDZR
ntU/4tFF5YHMWRoyoypV+7HEXo1mSyuekIscjm5TfrLoz4N6MolFYbyE3tPsfmfBCaa2j3+tRicp
rLfPItecTVha8bPWhfrBdVP7UBoaSSLw99j0jtOnaZfY2DC3akr42TMh9Jrl3cJaK98GKASbCo+Q
g+aV5ZtKqgq6p7dsKlNUb+M8qk8dboncd+Wb7GFN7iFa5uxZVtmN124S1xVH2X+JBmtf51oWyFaC
+N0NebQX+VKyyhVTgNVO/yJLnTA8+Eb4mMhrx3Gj7Gw8lZGG5c3YkVECgq2+y75TmTe3PLZgfMeK
gZlOnL8RuroNWVF+N2Iw0iaSPqfGdcHWLpA6Wq38Poczap69yZ8CL4+PSv0huysa2KTJZWEvi+gy
OGU3fpZGXx9w1mt3shof06AzkxwuRa4fS13UW3nRQbFOJTfjm110UPIM8wiGLH1NSxPfHhNwd+sM
+FOVQ8hUWDNXE01+rTpQRmIeIHkVY7qxo6Y/oOKlkCBdy/+Pg++XWl/tv15Ai3ABTboS9ZVVsaGD
2Y+exXuiIUbWa5Xly/pCm5agikbj3q0ppn9069zsn91sFktHlXXydY6lJThJxL/itPP81tHwS+gW
85uK826BHvRXVfXEk23Xwl/Whyjrg2Hvwc3YyqJdW+ThCRRcZDE03ofI7r4KozFvUx6lpDG52GBb
kIl7JA6TwbfJ+f8Jmz1Q9YLgBMCmc6J53nfTwE0O60T1FbGWYTelnXIOvbo/Q+52d0ZcKS/JjOCb
gOP93Rr6my7HLykyUGPc/FUVWFRMTjei0Ir3cBV6xc2p5v6IjPV8SMK2e8pnBVVhrEi+kiD6mSeD
+BWpB0s3eB+1pr+7mTvhRsO9p6wksySptT3MgP7UiQW31qGwtjHan2/q+qBg9z79UOwWLWtiYvhF
DofUUMPDrDRR0LW68V7EnXuoaoIQsjgDKTukSprci5icGgfda9N7cYy4S3OszwK1TMz3TJ3IlhtF
wfxKsbOSiaJd3js7pKsPNUaK91a7ibqDQ0ToPlaUDuu8TGA1uI6tbLIn7axh/7i+K+g9ObZxynBv
zS2IpL2rokK5tnpeFR8iTZnvrZkXKvto0NR765Il4Z4UO2SM9cqNQyIES3Dj3mppOD1bOoLj8lIi
Vo292qGjKovMbdp+6VtkC9axxTQue90KMU1ZX1cb9GmPfRtUrbk9tm7VHcK5eMd7aJp8WJbtVR74
eX+fJcaT0y7T5d89ZDcB5dUnkZftZbGtMBkuhIVp0mofmZu6e/WWDpxRFT4x+RoO4ih2vKsjxE9l
pewnD1GZ/HBikKWyJBttBf3JPh93yTr+0TXJiEVlCbmwR50863T1TS+wNH1cu8WZ9ewK69TGITOe
7BYmcG5rtHICeWEt5+Hjx7DHc1jW58eLhSX2I7VSPqdsyP/x+lA4WkSOimQr+z5ezNHTo+W21eVR
30dKfkK7+qt85ce140J3NwTGtPs1nC+ho0EVXe1W5EGJcVoRHi7Z88oq+091lgmr82VZxyrj71OL
VBr6LUgOGEoeqAAsLvdT2bWrMsUXHX58suV/XK7L4r0eRqQW1pec1+vYUc+uSJbNWXGRGPH0rZa4
rM3QwfVGzTvWEf9yWbSt1GHfJMqrannR1wYPN1mvTa5xrBuVZSzgqw+thQpmt8CdQTmb7znRAFmf
5t50XMQEOVBeHFseciTgComBsKDVSAXIQ9Ul3qVZD7LYdVa9U0OI4rJurGuS1OT4K1/VVZPIVOJc
E6dzrmnWBr1nLGcmYZPY2Npgh86wJfDFvJIWrLNlR9mixdg2rr3FOvZRL8+8UPs9TBbvY5vIOpkl
mqs/6qzdz7OuXIA0ZK6ZX+VhNmMEq9aDPJN1MQmjABx0s/lXA1LjEBDXsbJzogz7Wa3K07/qZQ85
lDR5uGtYLt9f8b+9mByrNd4PAohrZI7QbzaG805d7RHn9QCu6/ehkgaKGbSSox2p20YWH31GI1I3
qqeMe711Et/SrBhD6SY6OlWe7UcRZV/jMH2RlJKlDRP+Ft0/e3iA0f93j1Cpu2BeOuRhPRREvb4j
eNVFxUVXna1p4LX7qHKyBHGER/kxotHT/mCU9RV6TH6R9ffOzqw6wZDjaGf1ffeM1jzMFhPHjonY
iUe6r3EO2FKVfj1b3fO9siraPYC+VciVunI9tE0Wb9ljq4G8zL1Bc/CPSVHTXtTVxmn1dpqUWd1k
WdhvHnWJKxznXi6ld9OjSdOQU/XlSFn5j3ZZblu0MP51uf/acVrfgWyRB3lFW3N/1z2K3HVM7LKP
W9Q4wuxSCGiBR8Zl8qtorq4TboxkdspaPddwU1RDUJQtfdjqfRB1DdxKfuWdrLQbezUFmY0kSBu0
T42xfa1jlWeJHjtH10sJl4xN+qK7H7JN1oA4TQ4OkcfNo8628PGIC9h0Wmo1rwKswGv5KrvLQ2Z4
LNtV17m/hqwzhZogGiLag16640HLVTAweZ5dCcZl15bYx0GgAlGHpTby33U5yhbZByxnBx57QMd5
7S0b4E5qu3IwkAzLM/1UWunQvoU5hr9WjRWe50ZfciuePrUczHpj5R156BpTuiwCIFG082muIdWz
cIyeEdLEoFGBgZmydfbH3Jz/gmi/gYQyRn7Wj2CNDA/MkomgQBb3b0pIEm8wGqQ7HKS31SxNjsq6
7oK7VG6NaZ7eqhYweWyjrK+56fF+JYxOCa6ECD723H5ZXtzCJUdEtavOhqWTx3XmrCI79J+yPJOH
Nm7Lg9kaiD1F0dX++0BoDe77xGMtj119r7rtp2x81P+r7zLVYsW2/ddrPIaK1B1OePJt5bUf9fLs
UbdUbnyJkc1e38G/XulRJ99MuiC97OJC+HdXtzDjfW0XCG1FVntFGBajeicydpObt9smWcDv5y+e
A5FTKTv3rSr05wr7pSeVROpb22uLvzhddh7G3Htbwr4NiLs4fAe0mu1o7wyW/1t9LXqrl+6iAMGR
V0qGRsM3RvwhGy2kgl5DbhfW3JcmtSps2CJudbzXOYarnC0ZKLAMsixPkUkfTyBaV97H5L3nIT7f
2TTeZAkq55e8UMene0mYBLbc6flesp1DvpTqiyx5KRESG92AwnC+gT+HNjx2y5M86ABht0VoqEAU
qCtq83dDA6ISyxXX3Xaq1dsw/NcWRFX8iCfU4XGFGp2ApyQS+yKLMaP/+8qQ471tYYC+9DDhhO6U
m1u0x+znDtDNs1k6yWE2HZhlQwW0ZD0YREWuOdbzeshuhFUpdb0R7Y1mmVieUpJ9k9jU/caOoatj
7/PcY5qUKNNFjecxyIls/UCFp9bsHw1Ke4Ga5vrFUCrnNg+k1WRDDdsc3071cxgtOJxL9xNClruf
26485Zg1IAL4OE2AZ59I67bLJon08tRpNt5dkxIesXQg5gyh0raa6k0MwMCZ4Zsjwb3qLWeBs2+w
wg5kaw658NqM+VeC0Vm36cfFd/u4fa3WpCoqM4tvObg4DpGHKQAMKWxF+kI9tVq43A9pMf6z+ENZ
7ByhXyU6ExWCl7KehUsp/lGUDf+qy9Z+lVtgQSuHaEu35dliHRrgQJMQZDzmXGwdoTawYuPkRbMa
mDB1W/9oB/vNm1TjLe0n85A6ZrjLqiH8pkAjmIDS/KgXJEeLYe5uiZob14ls56ZupuJpioXa7qMI
JloBygs9jDE8am2KV2Srh8/6emDXVN/GlciWEO7fgoFlkd6OuMbQKLsxRf8kfJ2c5DXkQdgxIPBo
By0VXJowF7zNkTI0jfm7UVUobZJIxxWqT/bxACI8HCxxS9BxuJW1QPO1DW0iERQfDWIt5mYH9MnA
hOnRoNhWfVUAbjp1gXJu0TofRhSitSwa52xDLP429j/stTrEA+rYr8FBsgS1D4I5OmhwXVHAGhXc
UW3lAnnY3I5RTuJnbZB1stXS2OYi1k4f4LD1Bg1CX8kX58nrQIi7jhn/UOfsta1r5a0C2nVoF1Pf
ZXWhfBSWspEdZhy2g75OzYscGRZAdaT1CjYjr7mmkt/9bQXRWRmzXWo8JbalPxGRHHdRruAg8ned
PGsSUW/WcMZu9uYBDiE7o2GeXP6YjJUHq8n0m1e+yYJR8oDwc0B/x6l0/nKauU+3rLuzrQmDL3iM
qtfxkVENfjuHzl42yLcSgn3AwidCZH51xXag4it9K77OeL4/DZUW+ST0CTg3y7x36tbZym5uSIrA
Nj3m3bX1/3uUNcT1e4/5kmLowzPiRMMzbASkPgx8kskkXR71fVyQKF4Wl+0g3WRDmqnqhRDrUQ6S
9XxeRB+6cQ1xOcYT2W4i7KNrf1Mt9UOK6iTeHt0B56cStcj3a2711WkVOxg88HVGJLpji2PUAWSW
8WRV7e/RfKMfoId/GVH/k8tF17vOn1QAdFZpGmHh4hSHGHo+pAFlQzdMT0WWqoGeaYCBW/c6a6iq
SUWqZND3kRq7V1mS9WuV7OUtItzfE796UQL4M23xpZr18EXJXwEJQ3lZDwuWTEFST/FOFoGLrjbK
9byvkwVhS7e/tFo3P1lLjpAlWfcNlKrlKBtjZ5p3uDAXW9mK3+10zgt8eGRrk6PoNYPjko2yCqYF
UFtzfpIlKyTGELaXkO1NoQer33S22mkMAEqDDED6RhYfftV3oxtZntY+ba10G+lprTruBDdam7+4
LrKduoKRKUve5YsCq4fNxPQ+ryVZper6V2Ris6vs3/KX3WMTz6yz9nCBEb0MwiSAz8U8yBSIbIAU
07HR0eMb9lgsASeePlX2Mqs2q0czvpKXUgPe0PiCrJ3OwtbnufkyNUMFuFJPN3M+47enDLgE9B9R
Z3nP6cnmYfPiwO3O5plsa5Y7e5Po+s51PHtnltlHlVQKIH1b2QjSkwfSsUeEgOMXL+ThrsFR/O4S
6DY7FJo13TTQuDCnmzxTLOBGdYWAo27zsybKmGPfXq2ix96G+BOzNKFYImdMyaMa4nbchmbgljpR
3HRFkh+c6WX21hWRh7RvxOsjgTGXJ0Nvls27HsPyRj7jxP0/+cDY/iyR2HutVCM6Rm7+6Q3RHyKJ
vH0Ya94hDRViW2yHmSVj/kXLuxXP2d5e0QxuOx2TpuKzop/jxtgUm5Y/Iyf1XMFE3AlkD9IQ9Hmt
vfWG9t3TdNdXQYQFZh8S7VQcvzFIEKkzwJ8x6jfDyN1DlKDAc6rDtgvNEPXZ81Tkz8kT+voiIACR
iNgCenYgnlZTG5Dp2I5jz7ysZsl5Arboi7K79oTjIyL2f6VWgcRsbXTbqNTqXdUpuT+aAEz1bNig
KwnQKf7U7H75o6v7Pf6Fx3axnoyqUc9eC7aVyWnYenFT+Fo8/wr7P5oC9WX2vj+Rwua7aD9RGdwn
XvFtyAGT6FUPFbd81UGr+WODubyufIuKdGM1NdNK3WE/Jsw/suID3a+dwTdTeJjmTU77U2WZEFjm
V9gA9QnIMbsTzF58MxkIGSjKuNGXIgNgZX3XY30B8M2a0otLsaHDJ2TSbVUwwc45ZlN1ld5iG2T1
EpG3s1I8Cqay34MW/UMZi+KtD3/VSOjuIaG9K0RHWScst2oigJTHq+DUlDF5LE6gavoNPCafZKlR
ZSK8AERy/JklUXPTZgMztOytHwbt3XBOAwjKjRKKNw1eSFCibBBMPAOIeJpH7MVv5jKdSqHixJXm
t7HD80mDIrNdUn4MEr3DPgZPeoqjo1d3W0fHPDEsGyxyzPGl1+KGxWdX72Mb0cFh6J+BfgRmM4+g
kM2TVrqKr8ZxDtKu/+IsJQnLuVyCPiyak0jGY9ODzUVqidQs8HWlVw/jCMesNAuAr+C6kK0n2x87
WKhUpIm6Hre4AVeGOLRvrgPMGdcc0df2vutjtDNjdWODgBRILxyWBR6DiQWQr4WFdmJb7m7GXmHp
HjZHYti+WXczKA71lHgCfnhdx/q2nuv21KcIpz/J0xreW+b/o23RVSqK0h72rdofy4pAF+hIRsmr
aLL5foEIj6Ak1P18WsY9ZI8CtrPZ+Fi9T+hoLO1JeLG+s3r1SdWr+gSQfOEOi13sUtgfB+0MyKTX
55/MVTY0mcV7acWqJs/KwGf2i062jrhCEW3CysGDKnP/esXP6TNx2cDNTh37hf5Dt50vIux9nZze
MYKrunWS4c+q5ecR3vJcmTYCvhXazWTgy2IVyR68pyZLY/SDMV61xVsRL/U26wEiN/3P3EGzBKCu
g2xqVW0XJXafhiY85ourfAkR+A3n+KwZ/XthdeUO5ZLPrsiUrRO2/HgIO6L+M1xVWwyk8ElUa235
pY2H71FjdigZxvY+tUmoVGO/C4em2PB+03OeT3sv5gvJKzRb9NwarnXJl6Vl4i0fyevrNVuXUOzT
JN8tBJQPtmgveV4i7ZOW72OlbsTqDYNPJTZReKaR0Ux3XRlemgpViZSbUdWG5yrUPmLdIVTTNmeV
/camX4ZhC3PROim6IojZp+YxE4hcNF39S2hl6eNJbajNL1R6En8yE6zJ2wzD1OilKwztgEJvE/VW
gAJy6bRf1Ex8rU019j1jYuvr5rfYsaNdY4zoC0dgUxsvP+oai4TUTT+6xlv8PnXnjdNeqi7zXXu2
feEVGL7nlbsrSffceiCLTdR2t8LqieYiR4KYGjysTqhoUrb9OzH9xBeD9WGUEYwsQk5PQvUOY4bm
idueSmX+6TnoX1nepzXm2H8a47Eg8+THgnQxk/O0mS3gfKXuuRvC0NOBnVdGdg01myyvz8nY8Qx2
J3OHeYbu96vTp5FpXyF0T2BXm4s5u16QVAPeGSnkVDEmZ3kYhJWcyY6es7yxoQ7bOTDe4YubQrAg
suTntuL3XfMrMayv1jj/2egdObDYvADGPlewEJ2ZOKJpu3WADsK3FrPRrVNkb8iKW7eJ6d7vmqw5
VFGbP+czODwl7l9Ev/hmn2fbnEVdoEPMQhQrweFLG8HS5vam13BWrnVhIAjkpocmd6MLtjQhaj9G
fF683DqGrNROIk61UzIaMDTjYjmXSToeCkSQL0DDjb0mxHwd4jxiMQutFXhMvRtGjBHJNWnbKkmd
57yL4m3UXOseWo8pbJKpGECincGSuKjxOYwR/92sKMhNl6rkzU0g8ZYQ1ptteNgFLqJ+b9vDoNj4
DRSJ+96RtN80jtWjth+jMdwDAzJmLJmQyFe/LTU7J60eyg+lJifqpd10rCzTCqC8tn7H4/JjsmD6
xPBaPqAVd4CTwT6AU8X1rxfGBxMYzopQtT4mu+/x8BUq3poW/hnERT4iBFF8HuvjB/F0NmxpPXxo
Xjj4OSipD89CCsla3OYjKnlEoGNYf0AhmxDVRuItUowThoP6Df1Jj4CEEwaymIhFvxUKLKIp/li6
tNrASzLBdEfdrjYnJlnTPMU2e+IwModbh4jrreWznie32QE4Y6/MBBRUXg7VMnOsK2ttIkres7I0
yluX8pWN5maweZdIDKVIeU8jGsmIwvSRsUZBUfMBGgXsN8JBz55MbWMDGd+pqtJinNL+4Q4ZKWa0
QeD4l1/I6cy7AT2RAKSQvcENy/AHzcieamt0/FmkxjYlBOwb1rDXy9TDkzwZd0t1G9J6PvRtEt4W
PouS2Bcwi+9ZHIpnAqm9jyYVU1ajqE9IoaPoVyzPtjkzYZfNvCGQALoO5W4SU+xk1SHpN5AZup2x
mqD2RbKBEZ8+2WNfHr0Fp1WkHfFgqZbvZV/iM1Iu+xpXvu1ceV8BBwd9MyYQX7j/wwXE71y7go9i
gw3BcLhbQGs79jZM48gPMwKtbYMOjuB0lyRQhkSIxpc2Zs+2kt709dEdZQSu7Lxvgh7tUAUdNiZu
AfGBgABarKG16b3c8dW8JBHJ9NAlof06Vh5BdSvftb1R+WNJUKP0IjdIMYDzWzLL2zau7GB2m+GE
UId9TYSW8KdbwC20hMs0kwdqwRL6ySmTS2HUgHSNy4w03Xaw5uQMt6Pes/C3eGdP6KbVBw3FDKG0
4bnjVkUcqvrTdJYeIzZhHQakaOI4IYQ8O9q268JyX0Yi25jJe2tr9XM0T7pPRO07T28yzKOYT4Xl
D/NQ+XEbKU921fa3yZ4UvyBdf23FKDZoNvPBVe8UY71RlIR50q55JtoNuKEH+FM2KFAWFgbajqah
TI/mpY8oratq6Q16446/xHTrWrKN2Ch6pyh0cUzN3StC7vshUjJ/cNUnk4DO1rDn2dc65dR55bsQ
tnMpOuVnM/FDTZZmXM2qLrbtnP7VGuB3GkTFcc55LvsmuWTDOPlKMjv+hMtAx7yPKgTTimrnJ4y8
w+0c4h4kBpjSfRhiuoZ0h3CUn+ZkjmczBL41VfEm7idr0wr+J32l5ydFDFBADQKj81Qe3XnAGcQt
6wuaYze1YUtlABUxsETUsdwALMuKTOT2uZk8HF0mFk9aM7R7SLbbeFKgrNViOeRW1gKtrN66tnxR
VABvCGy3e6dtPzWR6Ruj0UzusIybzzOfln6CJbdERzfCtWiNifZDnG6Rg2YFH2lzoLL7qLxYnOAo
qWSvlu9ta4CVY1kQcFPAocBnfbNME+5DvfeZhYXpd85ArAOZpilDG7q1n0iVTrcJkCGaRe0uc6Ov
DmI128nTcTMV2XaZIpvN8MAXNAxiZ0ehuhVO9hVDoCmoCZltkVxVt1kMmrBUIoRW9OpSTOhhtSFT
VG6bhu8gCbdTksHZdHnSbUQY74nBZacU6V1b1e0za/wLZpcdMubJs6Fpyr7iRvLD+TkDwDHmiXhp
2c9GFolmwyVvIuCVdHXLjlVtdFb67OwqI5r2eWVrQQLAxhcucrLJUyQmi+VNO2xyEJKB5aQvsSfO
tuU22w6JXPLWuboboOMdFkf1YPwicsIzHCrNkOa7HuH3pbdL5LwSvBjQU9+Fs7ptHbfxoStnu9Cz
eJKEItqi8vSpobuzrft2/KLlhIVy2De1rmP15Xl4lhoIf9VhMgWYP37hp3KJsbh/EP7MdkLB6WI2
AicDIxMRlAOt7zQ4mjQI2ulhDsxnEl9j4jPwXDcK2EBA7V2zGVhS7GoLBfMaJQjQ4WX3WmdQuAwS
gR45/2YCQZ9N5uyrrKTNHmswnj8/kFkYzyLJXpSwXjaDqoVX0RqftkkefhmqU9Kn4ljMPK5NBThX
STajcs4Ou0yop2e8dwMNF7pNXWsoIpUh1LkQnFLanjq9AOQ1ZWg6RrUfIrC6VxX2LENtNfeDtYCC
MMscayTbegm9dNnB0cQMI4WQ2i8KO/UpTwACePURy8v+NI1iOMmzxyGyzf6UJ0Cn4NQwUzuE28G3
7+cic/f8uNXJyNTqZBPv+j98nddy48iWrp8IEfDmlqAnRYmkpOrqG0RVqRreJ+zTz4dk782OPjPn
JgOZMKJg0qz1m62Yy8uE2O8RSaT5mOQs2jx4Sb68mitIBnTZuKtJMCJDcyJ64a4I9V8izWuOaV18
Nm5OAKUwh2Y/xzlLZA9Ws5tNyBJ303EwOrTMnRYvXFvL85Vloc6iF+ahVxZDvGo3TnNxZBQpWASN
wcbqyk87BhUg+rDk+oRaWnx2c7P0lbiMWUu5wVEWTF+Zh8bpxSLsvg0UtTnOXYNe1mDtGrrDY6Om
YBdjpqWruinfk1T8akXRPe6V3JK3KZ4ttM+nYHZRfumiXbC4Ucp1htxyl+pizcfzXjdVMfKjKewx
GI52+AGpqaKj22hI/bO6ICvrOcmnUYSF5rdqnR6EmEm4z2ttSK+a4iW42fOPkXyzkKFECYIZfNsG
gU8ntfyA+rUv20uq0F0goevH6RTkq1gNgt2c1fuhrRFWKHBFTOLDIOAlKkzWgMGOxlH+AsQ8yAs7
8wdpuwq/CsOdfbnZanHF8jcwVrEARIlUCPTv97LwWFoNJvEaDKmOAB30YwTH3K8ceGz1T3fOfhJ3
cbmzARpyvW65rI6p44GFDWocHeSzqvSxPDZLIauyMBHz4DVfHuX/tjvAiP4fRw+O126nISK4WOy0
avAxW/7O4qTzWxNVuI2tmAiMFOm+r3OPpA4HhBX+36WbIJY+rRqvAZ8ZOTWQO4oexN92+orwlCAD
OGqKOAdZFx8yJUfO/bXDJnDbxf21CKpzSj9wRCUbh7Qq/4GcXEigvIWm1eExO+uvLdrwhMMVd+Ok
jbICGE06IUzmW1DnBX33nG+1Ibw6ZMWC/I7v+kejusauX8IEqmXlxzFEJrJp9NOkYW2zg4jg3LuG
b9jrXfCSefnuSRok9gNFCJGyHw5Kaad8Ou50iSYE2SxHaZk1EWf0EG+o++wYqBG63EJhWgUZ68St
OaAFo1irmazzShkBabmGvkq90LyjeFRUVXr0yvmLh40/DaDVgzkUeGvqiVjHpMj0QXiXIZqNHUHl
CtaYn7CEWFtNW76qOaTGnmWUH2VVsuqysHy1EjLOCFkh2l/sINrPa7IwHkch+GyMKNvicaO7c/oH
qP/mFBSJ6WOJXKxbZa7PKcIZhlYqnxXd7NYZG/eQ4Ut0xTuTnLQ1i19jGu2cWeA9L8y740Tljk+g
2AfE0T/LIkAxIVF+dIFZ+cjT9iBGo+yiqKx7Wq/fVFkc/Qir+INIko8Dt/m9D6MrgqjO7zwinsa4
oBeK/ZoFTF+KMKlXjYptm9naP4nMu8QC6KMcVXR7giU3UoNwXLoaohXRknUZtulBR3F+7eTmvEfF
dN7NpA7WoDSN9ayIdsP0cV1WQ7JT6yXe4RGRKoi0iqizLwD9sSuM+lsBn8RIyvh7oFQ2THCSCfo9
rdRyIa/EG9Ww51s7qN9Fq/1RDKJGnRzCJNl+8jB4tSRu4qEDNBRrNJfTa5SkOeTWdKKT2ogpz051
Xg0na4neTUB9B6Op917fKB9YX28izyCkCmNvHXTZZgyT8AOk4M8Io6kXs9GVd0O1FOwz1GHjdjnI
RquMt1kzut8b4teN54Ktb4PpROAzXGcmcko9GeQ9ivxrFyX3H603GL6TOtorKwDj0FRxu2vhnt1j
U8B6JxP+u0E+2PKSrwZDYubTmnH1yqxavEfMvWf00dWoA0IbSlT8yqrfyArE5EjjajU3tncHbRxs
w9iBMFzPeGzN6fxKiOFr0sVhniJxH1rhXjuELeICPDNG080OJXC6I5n/zvixR5nzTsmlZatn/bFb
HikbZV0W8vDn2c+2//UScrc9B7KfR6xMOYREPmF/LKbGj81ywO5Y1uWWHG/6WOUgWf/H5nP/83DZ
Jot/tcnryLZJE8XaUKtxxdouQ/utKCoG1WVTdZjCEE79T6vRm0wIlv2ZAmR3gx/b3/XHqY8ymkgD
KpayDdOoPsqiWobZwSwRH5N1s53+U0e9mllkn5zLSQ9vlqbyObi54QMiCm+yrcptevfEHHayTRYq
3HQ1HoLzoym307eQbux5ksC58WCi5v9okzuKdm7I7yxax8vFH22J0q40rVcPzzZWnD5i9sZraWba
JnarcGdVSI2XSm1d1MpUL0HuxQx9o/jRuNpnDhD5rqvKeJyDKN/YGBBdy2lm+RROKyTeyu8xiItd
ggHknsQIrGXYiZjsrTXd69d9kxFLCYoXu+zbs5lkO5cx9oSTJ1OkOc0OMMd2KUv+U4Fk6w5xl4+i
yZwL9EN1o7DsolsJ7ZdBjAkzfPUlHcURMZT8hHtvhKUOQG5QVPPG8DQb05Mc/bhy/hE5yE5yo707
Af2XQjTqd/TWinU02MVGnbU30s0dS8wOmcYyHf0WdcOd2ZRkelQEmTQdohxT73Xa9+pH7QwARkW6
sCmIJGX4Q2FBFRp/JNWX0XYtK2UAjV1ofc6DWa1zuHO3LEakoBrLn8Typ5NsakK9u3hZfpA1WUAU
Drct1O+1PF62iU7/8Ky+OctaH5czGabxRYjJA6cmonWZp8OtiIICGmw8bJRwGG6yLS6Z7AKOusia
hyvnKa7z38jQ/H3APCJVTVQSDMpyDVnk+l/xYEVXeRmvmuODinXh6nlA32H3YCpNdpBtNd/tWSjB
xWvJ4U/lGr3E8E2bcxUTz3TaOm64hCfotmVbaMXXvCCDKpussgd1m5W/ZL8um+Jhnny10vSdrCZT
W94mouKPKxRYYOsAlSTmVYJcgYO+JVXi7JOW/hXJlv+Abh+HtDPzcy349mz/93GE+AvgkIa+ldd7
Hthr8X0kG8fKJh98FJzKFyQDzYMxLvo5dTyuZJss+lItX8RShIkCnFOf5kXzCWrOf3c8D9bS2dlX
uvr2bJJbUxaUL882N8l/q17D7KeJvZXbtMlLqZMyjjDrfWw922xFACJovKM8QiHD9DisCOtsr+iA
YYSO6nhSmZihqLn4CAkEbQLmDFtZ1aIyxw2hg3ftWO1HFAQLyGeJFS4Hx0OU75MoAlS9VIeoq3AM
BmeCVBNrr8j+MLwMfFtpEmFeqiZJ9b3egtwXQ2d/jEUz7COFGZvcm41tuhdNNa1DE658L2znGDRM
SuyU6JyqaBEiaZn97vQFSzAv+pQ1K9fS+5InkLXYDex3w7RQSRL5VTaVXchsIq/ms6yCmDJ9PBy/
1+g8rPWx9t6tuFeQBIuVjeV57rvG1GivFkzqZLVE6gX9NSY58mCD7uINBsNJ7gxAdLx/03mte3+Y
DL6rqnpTl4umgumu8LziLA/Elpg53dThjIRx4Uq2DYw8m6hFhcpjfe/FVQ+JhiFvlAObHJtc3QkI
dy5pHNFDF/ENW5/3TtZuI6fPwH6G8a5ALeQ9HK5V1eRbT8EYOhsW3cvBvhMksEj+at2mBJX1oaQ9
0alM/daFKaP7VOQfljZOzPPp5TCNyZiLG85pjqE7oyOaffTKSLLFCz6Rg8aCY0T82evMnazV1dC8
O8aB3jHe2HhZOqCCjo6ue9C3UqSoiyD6aEciWVlNSgoajb7XitDxI3ICS5TP8XuQLps4M7stYawl
NuYync/vU2cUvqnn4d7T14iPum/24gcjCz3bG6byahTNt05XsOJx6+mVH40MRzkSr85YuygGtMiE
5LEf2hVUQx0NQVSzyh+i6N+CoFbfcTKUiJtVY3rBPSeuldbM1VWl5v5MGuiipZBb0TLHsEvzJSzC
7NGkjUF8VIz+lrTZr8p2jX2LjcUlstCHm5jinvI6/4O5d/vLNaNLP+bab2w2tqnXWiyWXttpXjEh
L8hhCwFcwkpXHuLK38IFfx0VzSrEG+PDTNpDDJD3l5YjDKe8ZdiY3HS7PKHMW2xLjThtoSTFxh2S
iqR3/I1JX73rXYgMkfAi9OlT8Wb2ZUMgwI5/NdEPNZztnddqCzq/cNeTSoywSKIS42yXoK0KMtae
9eucDMX70CULuzCLjrKa1eiNApo4w7y334JuIg/VDTVcDWN8ixtz4Zcl7RZUcLJvazRCLKXYY/eE
iUNmN3uCfs3GXGjlrMyNG1N//vxMDpIExRoQ1CZRSPST1MpWiS5igjf2ytSvuA7ewpkeyKCr3YaB
XuL2XYD6UrTqQ3cEmrV5cbVYrX30s6tdRatv5T6kT71Th4f2arS/OjrnDzNyvHteIc+PRcZHbxkT
LtqYMC/7RoTgiDXjarrUVPQWb3VP5H6p9SSLbwVOvLKGHnB1a710GwWV9SHKGrPdIt/JfZ1nqVcn
aPaPWmXWVzHMB1NNVWQt9H1aZ/MlXwqhDqc5ETrhGmpV1/bb3lVstIx0+zLqmsOad8pXRHTQDJCN
xrInsRhjpik/5XpjX9RBY28wiXljxnGPYO1Sl7tkQQITm6f+IiuPS+V1a5FULQmj5kO0H/qcsGQb
YZjmWk0EYQjlMFktlz9AEsDm7AX2TNYCOBHVUegcPbvqfOii6f1RlXu0puqPsZVe8qz/wyyT8pAT
8br0ff13gQKms8FXrvb/tWNQvfFF56c8jxWGoxmrdtTqFQBypEWWq8SCYNCoJwgGmEH4aqTuuI16
yJRapoavfEmQBOx+ns6Lh5Fsk8e5WAO9yqpbm28w7ogyLOc/2+e6Rb6osRV0GcOGqVygraMpiGCc
UhSJKAAYQ7Ecsook8tIWm/SeCAGFwDls8Z5bxUcV1NFF1jxvChZoJY7ky85BJMpOGeyEhXTRvat2
ob/Y+H6AGBGAXjiiBpbK4vguK1FDjgm9+vksq5oAygEZL9vJajUVySEYPJDDy5nIeOav8xA//rBs
sq3Jj5ssvMmalQ+EWAc0UWQ1xvt9Y5tLIHo5PbKt6ggXw17JaqY71lsDBVfW5O8Tob7P7Lx5k789
X3Beo5Uo+Gkuv3sBFk26Vm1ktcJcnlezwO1G/jY7RwYpQQhqqcmrxUH/llWEeEksk1qztEL1lbpt
jjbJAgLJU01fbZbtXrXJDIWYf344YzmtkjB0fgAgPjVs4UnH99Ra81/ELT4nIqHfqw66CEn56I7P
N0M9U8MVHp3VBQRHtq9KOzgKY45OQaDEe/KQxb5ExPNVz5PPDHm2LzE5N3PCr91xq68iL20sl9Px
qFWYGrsJ6BtiP/HXgUR8SwSfhYEWusklG4sEJE4YnkiR7pJxfrfnwlghxwl8o8rsFzF35bzKa43X
my+1z/JXWSi2nb0SDUUiO/jhoPDo9ykMdHeoyaeFdQ/gCug5HDoVjc0OFosnxhNg+fnQtPVPbDOV
g6Xl07vV1bx245uGH/wnvmu/itn1SdCj3F0F28iOftddnr7GSYxubeYoW2j66mdlJRqTVrHVXN3+
iOwdKbHsmzHPw9ZQ4mTjKtkpVLxfTNfVo9nEv824/NmNkUl6p3b2GohRsmwuxlkIjY1NkqHABPnB
i4z0z4EkUTZZLlCkmmSlw4ed1qO31iPSSzVAgFtZ7ojIJ6T8MD0XRYL5C+rEZAm0b/UcenvLI/MJ
8D3b1BHymKYDWGkAC9+2fXC2/nRhfV+GQrsZanuEiF6vyEKFW7UkImYhd0ngZSTeqzI3bxzjdRz/
1HE8Ma6lsN39lHfIH44AlBufOKOy1xTyanCa6i3ceR15kMA4/gLqoV4yImBr9JXsdWEXi4/sfGB4
RGLTDr/XudvcZ51Bmyb91SFxD7jbiYiYUijmGJ1HL/k1FZgujgPauVgt/jVDg6mE7uEGGLa+1Ufi
SvJW21m1FR1DqyAqH1fuOixU4xPk58/BSqq/TFQwyQX9jruuhvwdEawvK8QhBtGtVETqDjj3DTe1
1OK3GpSKrMmitoS2hThPcGw5QhZBpYN0Gb1TAFnlhoyKBuwv2YON2CR4Mbz2mqneJ1KrG08n1y2r
FkKKlzxBC37Z2YMuvA8GZOzR7s+yyYB9sHNiu163bqrdvd4QoDwBEC012aQZFoJvIkuP8oRl9DkY
jMzMXeJ9qQWL2mfV3acASKsZV1dZw5Mq3GRugIXOsnNkZUO+WhxlzdO17h4rGQgBB0l62abjEXLo
vcKGRcMJsmBSsuXTwF50OSF0lWmT1qkKGoEjmFUnb51O9mHZqSzFOBD4UyANHOQRhLqHY1CiAvW8
ZOhmR8RX08dvzuOh9GNvuk8J4Y7J0vR7G2CNVjTRMcsjRrpSJH/ZwkZXmrnTzYnsWzZ8VXjivhPT
9CfDGrEmKYz3aqx+RSlCE3IfIVrVR5zS24MYNd9tDT9DpfeGjTy2MPTwWGNT48u9g0qmB/t1axeY
b4z3FWCYZsqPXsQMAipafJMF4ijlpk6DcpP+t02f4nwV1h7i3bYe36ZwBOUVeGh/m7ssio27W3bG
PZ0VOn0wLQdZTRSvO2gz8BB5iDbYxp0BbHLy+HF80ZJGHlFp3dvL6XXYbIG7Bwiiw22rlc65ySJN
Wnq7dhgPTpg4N4E2+mVMFGjmOgC00gxhR+NIs5MHExGMrmjJsaYJROGD+m033KBxA7D57+s13V9l
rgQbmP0Ao7BNucGl07G4a7tHVbYJs1k3GuOZrGFiWu7mGoDdo6oHnDXnuwDgxqtsGo2ZdF6XqNh6
1OFdtk1zcNQKPgxZa4TS74XVlBzBH5VFb0+vFeCQl0cTLEgcrQZvZThF/Oa4fOYC7Sx70s0VuV0y
xcYQ3mThqdFOLY35Imtj4LaXuHF3pZ7FqT+3SxS4qZ2V3FvGjPKZpRM6a9Nk+2wzvPS3p6oMen3V
XrUYVtlvB2/RsVVvsuA9QsGjJ1v9bAvM4aOJ1fGMoo9668MgOTea/cfzgJR1Csobbbt7trnYlYnx
cdG2HxCsQEbIt0Z7Outx8iZGL78wBuYXUujHHhLEUdYwyrTVldz0suimCVMc/tEmT7Pa8mcjgnCt
VXUOyKdwrrJwG6KEDoQAGOq0VaoCSJdcTDOsUziq9yYJqnuQVoTXvCTeybY8LohVJkDMo6Ks/KkO
1BXvfnCQB5sGHq0lKsWGCfynUrHDyuhmN2EXN/dmrm6CQOELeq/NvUwRuTUjJfBV6KB4PQwnpzN7
bgA7I+BTaxKpIKU0u7mrU5O8tol7kDtlEz5jGsH71jto01BdJnM82U3U8zwH46M1h+rojU0HKmgK
85cmrDZFtVHUoVq3rdOsNSucAR4F7dZUDOelT6FoJH2QLvZjG3zcvrVGUMKH789B1b9YfYhie0RO
Cl7Cz6BLtlaE4EFqsdIpmQF4lVbvx9j+mt0CBFtzUPsQ5oQSgelWe30tmIP4LbOPwsNfSM9XMyhh
f4wViKQBo7nM9oGPgV1vgkFXleEIYuJDa5x4FzIgEOBWgaQDUu57/aTOaM0JTTFILsBOcpVdNuqf
rLvobEAvrCtDveRddsCMWjnXXQU9th/cQ95DgDOMj6QdEpZ/Lutk0J55H7n3Obe040RGm3iHIJho
lKu8mAScqZU64qSLOjHp2wk3AK/q05WYGSNZDL+o/VWLWu9tEeGbIDHYU23CewyNs9km6lbBGGVV
xp/zPL+TEVrHQqu2pS3cU5/jBkMggM1nMQ0owNtGfUK07BsIixEXOtFvKyfCx1XXg0tffHGZ6Ijc
irFC93nwHdMgc1sq2jlnrppbo3o1Mq481Pl8shCcDSNAIrmC5WKqw8mb0n2rDc2x6YJmg33ksG4d
JzxnbjOvVaF/C0f8A0BMdZtwhqKhztXVAv5xrXXzQ0niep+j1nhGJhFcCWPKJmsdca7KkiiJPsDf
mgM/rKf+DJBg3zUIMoom9Yum2nn56B0KY6rXGfMGllZmtDJw0/Kbvttb9YIIDDttYw52ugUg/BOp
ph+LmejeJEvuc7d6Hzhc56PORgSP98ZuFeB6qRAnjRKdBOBaaEmwYu8MRnvDhm2j/qxTfYJXZzan
AaDBQVkCHkZ7lTNqbZlWM0XhNerIg2QRwixFimREPAj1Q89/9LZyyTJ4voij+FlyBb381+wa9ZH8
m8pImDZorqnHqay1mwnDw+S1J91rN0MK/sapfaOI4nNX1OExHJlh5Brf7xThy5N1FXJ7w/L2Vjkh
K6dHk8KJPzDqZYKZEkO166bZRfb00zVV9zy6qfAJBYqIUOgD7IC3Grkl2zmEfYQjRAiZRiswLSub
JVLyDSJA4Q9J/NXmFS7ZsblnLO9TECvIWzVbbuhfTYZFzEgYnuwDphyitt4IjOirBHTZOkjau+e2
cMzcFvc31SgPUUM/mCimPw9961cdMYGmeEPTVD33caydxVI4JoaVDiTMrFhFehhszA6kXqTprFAU
p6PvtdpNmKauDyhrG5fhl0LmASWGGEUhQhm/emuoPgWy5gza+67Axs5x4TTpITkQdYSe6jE9fglb
gDzzlRWJ8Ml71pV5wdY8X+EG8JElasSfd6wFQr2eIBe/jh4B9kbvJrLC4Q1hFYZPUYNQCtQOHL6Z
nEeQlytss5hVsCjsUhUOjykIXs9ZuLW9RX227r9CN8gRKDOAN7p6BojBLAAeBrtoxqpRhzC/6jSo
TOL3AGkwBva7aT3gfI3tEHV2VmYhVB+h6XKjlh0I5U7BgEVTFeQj0YsJw4DEQuXep3q6jZHdngk1
5v7cTYii5eIV9vKNSHO7stCTP3iTDgpUD6yDY7tHJei9o5IG7tFacDp10v1oXe9cxXSzZqvQjWV1
vZ9RWMJC9c8BIOqu7ro/8T4w4ATb4Uap0ullwKvo7BA8LhcCcZjp98xxT+AfJmbZY8AdHP4cWbUT
3QiBLyXJRje6YNWWkCjypCZQIUKTrFtl7Wu3LldWaosd0PUSUJxnAbphMNhCZj46BUkpvURzC+nY
e2V1LlGeUlunSbKrJmHu+qb2/si8d7hMnSqCX7PdrOG8M5Z6C0RG+RUbvV9YeXjUxxB/xFpt16zU
vX0P8GxngQMFd0JKSglYvHUQ7h2rJOihmmvmjC/eaA1v2YBGkUMNMZl0I8zwvcgV+/Qs6qF0HlWb
mf/BbqCIYfN1sQLmjt5ggWN0c4CetedtgzDw/MhDfU2j6/NZMq90NeRTDEzjNDcJaVNmH19ZoW+K
MJ2O6ox8E0JRVy0Jf1uLQxRUnTO6xfJlZHXGQLwUi3iOWYzaWTUbcR16MV1EsvTc1LwqFNcmZqpb
N9muCh018jOHxwgm7KAI1h9dnzHzsOLPNNPROTTLN8sY7e1YxKy/lyJwX2avg4cmtGTTdtfMadNj
xPLgmAVOvDZKCACwseOTZZtXPTRgb3gjbxR2jwOIK+J7yWZQmuuMQSWBPRZn3SJwpuV7iQGzl4w0
VGFgiaa1eF2BwPxvoXTki3q0TUsPuwwjQlIrqEBqjLknCLPg1+Age74kApRZ3+gBtq4YbsGRwAzU
g2Md9qCxpnCYWHEGnEto5Iyg9IEXtTy15vSmRvMItSOw1yOqNP60VJEpmPze5GGZmQvQzIkyeCUd
0pOzBrrIM8sTiIz9MMFIAa506czuqgj8nwozSdc6JpqzLzFz0ULgt8CfbZxhKuAUzO5lzDSNqWCX
v3qk5o5JW3/OwI0+8NoAbVj+iIY4+1ALXGI88eWWAS+3jBI4S6igmXVWOhkvlOO52ossJoYwAFae
sg7k0WiAY69WyVIB7BmAFJiawjzKy+Ba+R43YXHIk4oue+ycNYbdwENIKQCCK2e/RDEtdkqb78L2
Tbq8l0GD0tsAFMB/bdimLX8PyZHgJSHAuk/n6DNCCg7x0e2EtdzacUYI7gveCID2OtV4uuj/Zoqf
9c1frGvESQz5rhkbhklQgamDpbWaQhIS8Dib5uBE38uiMr4hIY8i53jT09DaZ4NymwkCLPRWdVeb
i/FA8qfaGfvEGyOy9Wsvmb1DFFuXhFSan+nIKgm1QPjPADFun1xTn85alryPKqvUqA6RUYygDC8m
TXWArk3a8veAAn0+FCDCvOm2NglvsFyV/RCOyKa/usHR7sB2XaSxlYmFgEk/rS24+iLr23WZ2d4b
LADnVZ3eZxB8bwZgBLsI222dpN8qJgbIV8ZAKyuSqbI6Z3rOnK/KAWgqyi7t3Ij5k5EBf7HWRdgZ
fl2V/R52RPnemU27H2GL+LKqp04L3rix8AtV2hemy/w/orPXehV+TbYy7cokm08If7z1M2Bv07XT
1xApl9ew1Royw0hhOr2TbazGrncVNHAjhJ2hpEjM5fy8hanhDkgFOxFJxjJcOfOYb1hFvxrEOejF
13n+2kWAxX4U9jumZeKQL5iZasHVRSAsDqbzGi+40caY1APAiGhBkspi0uNPRTGCTfLfJtkuD8+X
z645ViH31RPQ6VZ5mVFKoGerg5zWmjpcB9sJR8i9Fb0nLUiB4D62YbYNofPawoBbNIx3hMpRN8Tz
7qGrITFCEjeUmywY3MRByXsR3JA7uiCDJDn+nNw2PILLsuYNk1V+idyUX7RVwyXby810JoIEC4t/
b2hK0L6u0FEQqpTdtEAKmcvmx7IHbh22eD0Eq1TRljgCrSFYrA1Zle+OUqxTNcQh98vsB1DMy41r
lyvKrSc+0dZSdd5IqKJsHOd8yvfyyNgR3BlkEcO/zxfLReRRWqROK9vJs7X8lSla0yRgET5bXP12
YavupMKI4/mQ3IcDGM5f3fL8RjN29gVq1DIHLItU3n+5mbBEJqWF8Z2s5nm9iypFx39m+U0FuM8Q
74y9/JPyZ+C8HMX1gDhJX2+8qvqS52VjCMd8eYyPJywbJV6qCMi6WAtp9Nk2Vnq3Q2oFTyZAHw/s
r3wboN2SoR6nbNyoevND4oFlMQCj7hr4dcRTkRzJ68HGjKh2Mvp4t93IpPcD5xWp4Z89zMWN10Y8
URsJ0a1I27t89nbqvg7EfbZzY9CtW0OM3h5Td9Jb5TFzWP6JCM2250MDO6wDoW7DtXxc8mnIrQqP
z3QlN+VbYEV6QF65W3llXxzxdfRAn8nNpYCIwLuh7Gq83ulbhnQGiADMGathjED/sSnPdnCkAIns
GsXxsTlnPWgoO97Lvze2LTHqdp2I9Ns86kd55x53CWrpqrSyaS3vtbwrqShZ/wsN8ZUFAyCfiTxD
bsm2x+sg67IwMhxD2i4Coono49Dd5IN/vJry1jzfBrmnIfK5qsGwr+WtkD9S7xvujwhL3SeCzizX
qn+KxTYEucvH/TULp58BXhnbnNkAb91dqwsB0zbaFjNEZ6FPN33pOuSwnSe2s5vDGSQwdnwrFTon
SrgtekJWWpT/zx/+x2+Qm9heQXbXI/1x5OPpoSaDQ2lv6GvZBcjxvUNufG8DyBpvGVzex819wCn+
8dX8A1Tx7ztokMYrY1iTc7s1okKbN4kb/al0ubp53mE6waPuuFC6n52L2r/lmFhu5W/pg/o1s2d1
i0ZjP/ttHp3FoCvAPJZ+aPms5Zly6/9s87pqRjggStfyTeiTbMsUhqXL8iLoI9JOJhzr5+uzHGDX
MweYuj8gwbaXb/DYWcN+KiyWJfWmcAaMj9wFXPl//l27zA5BBFbYKwzgCgsg5fnuzcmLqy8ARqO0
m0Xehu5t6ZblmySrz7aS6M/SI1n67GwCpx7ArGRvTqjQR8rjZfH8Wv/xij425f659oa915q+fBMe
p2ArsFM+RUuCQPaFLNjbHQrdh+cX/nyXZZushstbqPb9tgWkt4uceCv3mfJll0c8z//3Kyjr8qnJ
rcc5sv7Y/Nd+Wf1X2+O1rWrb/rvrwVaOBH9mHkK4cqsMeEyZAXLrbRDOy8ChexBNQ52F6qRv8aEg
T8+8QD7xwdYxBnVei1lcHeYGrA/POhGLWS3x2E6vBaCUoelO1oJVncfqWgxutzXNmalEq6trNSyJ
3fQIzKxI8G4l72AqFrtIcx6adRhXrw7mxc8HL/+qrD4+p2ddNj5fk3+dUg6Z2PfYD8qXURbN0l3L
LT2FvmQmcJ7k3ZcXKcEzTmBWeO36AFq9L78SWO20ys1/tA6u8UdhIaIk1y0TrsEbSHXfbcmliLhh
XaJkB+LgUEOSBd8wpvpH3AN3R8ZkI++xLORjT5bpCUK5rJGn7Gcx6UcvMfKtOo+n1KwQKPO6vexk
NHptAWe3Qj13HZXhYwQwxBek/PwgLyifvNyipxcLG8aOh6958N4wi3MfmOUgte8BnmfbQr4Rz85A
1VTnwHnP36eLUVv3E8T7512scoeeNF2GmdzNrXVgQReSpBJ4AX+ASzaYiXvIj8pDyK1BOTHQRRk1
a/PQMZOTLfC69W5yncMEMId87g56JBrFse3nOIY9ZlePVVSshSU5N117dMJwqS+NkRpbeX35uwI7
Hg9Cf52NQmxV07jKp/p8tHKr6LpfiTHFq7EsUfqHQv73Au3ZcShy7Jf1x8SO5WmFIw3LBzD+Gy23
C9j5ohheEGQ390DT6qNk7QxxVx95F/6qojx/PF/5JJ59zPPBMED/zqBnmpPXrC0I0shiOAYOJyUf
gUsPvkYhcFNxy+STka91qBJ7tIAHByW+If/tzOUBzx79+SQfL/TS3z9vwnOv3JKH/P8vxVxthL30
8uzq5Y+R1cdc/FmXW4/GOcb2gwktwgxyoqt09l7FY/F/GDuvHVeVbQ0/ERI53DrntmfnvkEzknPm
6c9Hea5N79ba0rkpUQFsY0LVGH8QQ8TH3qdcYhOHTW61+yZ57b+w+vuLUnzPT7OM+755ai+BBZxI
CGKPwYtezF9JjhC6FrfJmCEHs/QG/QOtFeLJfhvtssr35bUYft90pzdoABik8eL7PE5cqWJGNxdz
2zAmpBwUlCIVYGLTJEz8nLm4oyRF/dNc9v7t87GHiXPuM3TdWrYr4OkbkyzVuESvNyMJ9cMWX0Qv
D6qtynsxLROTOrElivuhp2mhqJIIQvPagwAyDxZD5qrYmov5b5zb5s/4sm+QPjcIdfAM45kpHpwN
QIB0J+rizuOMRyzjp/77lx9zJVsEUid/mkaKv/B+5Y3fPYj2e3G5BijpApqe/gO/aZDcEFfKv2+K
ve+PKkA51c7O49VXKogHU2Rewn3hhAiCh+idO+Y1oOgQxTxOVDv3Z6eU6f7+7acr+U72mO+Z+3zm
fjGLVkdNG/In/7nvxNZ9lNj8Whc73Y/6adTXD/i6l6SQ2KjNJ2VEalY8V+bZg9j339rmIaL3Ps8W
m3Mh/o+5KrbEfv/zqJ+WM2K0GPjlo/6t7ctRv3ySNz3wMZorGx9G33SL4+FMrqIY72tVccOLglAK
5ExoRCzepzDbXMxtY4InKPQ7xhS1xuZ9kHjcioPPQz/1iE1X90AIkYK/X9HiZhH3yXyzzDfV/2yb
dxP3nRj3b23/30O5YzqR+7MQtF+/snFoY1o7zYXFi2su7ivZuf4pVvFvw7+03dcT02HvnyCO82XM
/RO6yDkpUvdHbhx/KR4NYg0qtuZ3tHiGzFWxNU/I5sFf2r5UxTi3RTCg/amUSCJEmQmRj5uT3DvT
W3EJ3zdFq6iPhLJZVidFslGd7HF+vAOmgjY+16VxopGLunjyMxfyiCgZiWHfQ0euZ9TjUjweiP4j
yVqhDPyXrnZ/aJgyMQTxdMnyERIm4m+rf3vczpeCJRb985j5Mpjbvlwuoip6e6+KCVnYML06edRX
jaXG41KsfyMABoSLov7Jq7tgc7/jxUmZi/tjda6L0/U/q6JjvnVF1SOQ8vfxLepfjiDaxiQCO6FE
3Ebzw/4+sb73i/9n3rPCq4TFW7I3CIxoU4Tk08pxHib2FYWYGMxVsfVlnHiIzm2ffrjo+bJL5xTS
etTOoAKvJVQKXAPECCLlmgKSY3px5Tji1Y/i0eUmUZLsxJnJozZNdqNsLarEMnbiZp//0fu9/ymY
+WmqMA8VW+LvDbKWiN590D3IlVqInmhhgEyKilZ2Nzo56RjUXJThIm7Re5xSXAH9qIbVm7iR/0a1
StlbY51N6qQiOZimyT5CIhiWOKQ1UZQV2crFXHcNT0L/zDcW+aQ7bI0GBmQ8kOfIh6Eq3lZX3aPg
bBskAAIZ7RpxVsX/UiZQmdQie8pDeCaCT65Of/BYI7pT3+OZX06/OKmf/qL70vV+1sWaRWzeb/OA
5OTo6MNanGXxsXMhvsBcFSf2S9t9VSd6vpI555Gie/5Jqu+rSxNrvQU2hljFean70mRhv9UQAlyr
MGapQj1DgDTb4zNJr6GSO9MsZHqmXscB5qlGEd5NpfcYKMlWmY4hR2Vyzr2yXohRY5P0O2nM9ZXc
JoD0ui5bVAG3uiicxNaXpgPAUwFTdIojeyMHvpGukQzCcJmV/ZqoJKjhwdpXqlc9wMki14xoLMTz
xMK9KJRPsds/TYj2bx4ysN/g35QrVON6VDmoirYEwaMkIj1R9qhAhGYRfwsdC2VBvTkPIVoIFrCF
jUpuf+sY7niNi+onfMddqyv5S5/quGrF7keaMyUv8YE/uJ4MUjypnlpnNL47ROvJ7LoeCQelRh2n
6xZeVZav5QimlyV5/qzKsblEUQd4VYBsl5xNtgA6oeQxNQr0m2R5VSARjDJUDo4bI8bi0k89hJIw
E+hwFPAjZVtlZn4Zh6i4iC1RJFlmoXuWpggLE4Q3stBb5QXyQ+7Qveskz7a1PEn5JXKhYUeCEsdq
CgAvbJeVW5iFqF7LED41FyNRGQXDVZ1kYIKcumM9XGX2AaQG6TWHYHuN6tfQDsG1mwqILsHVlaMP
ZDWlvWjKE0y60V1ElStD+EwzyNZY3rVCDfsqkwm9xpKiLIe+91hB0BGaDtCq2ORcpliK4iG7GLqu
uShR4zyMU1EmwPZMri3Y1YyYO3w1iZdKbuGK1pGd0QfM5vpeRRfG/T1EwXi510BzoPxrcc3N+xeB
4TygMhMsC79eoHuqrS3F0FfDUKVovAGmzzRFP5gWUGdgrcpKNdWoXmAFjwwGDuC54+enAqrdqZqK
ucr1uY0yYqgd0kYm3LRcPaSjHmtLRdeUgyiywfunMWsLaTk4sNwdPybYjKjBU+sCGLXNvn2PuvRN
I5UOLhy6P/eWDp8ZZCJohaxAJaYdf5PufPXTSH0fqgi0AoI4T16fALtGB+thVMglG0NkHAs7bQ9q
G9a7OA6zC3+BAuW/lr9VvcTFlcT6WdbapxLVoLMdRA+dWVRQX6XyW9iSOLIQe1yLquggFfqM/Hq6
LvtFi3HHYpiGh0qMKV8Ilmvajww2TZYE7ZZnxurTzkb6YcWjfhSHKitduViOv4MchlNngizahhdO
sZq/Qe1Ff3x/jO7HLbWxfqiaep3KyNosXSyWWy95xKhwJGifVayVTf0I0aL6Bve8vRA63osaRrv1
N0zrIEMlPWJN0wjRZmn5150i+0m20ePCNRCgNrQfIhbTpgSD7oR+WnsqO8LKeYzaieiwULLYI4MZ
gWbjVKi6VG8R21SWoipOTxLL06vKAhM2nR+z7wG6FNNEL9ya/Z/7z4mj1N2aWQnnbDp/qE6DyEsG
B396rpm+01FOEZuiKLwRhvtcF1dbXyMh+alRdIueBnLHqnsAOAMCz+sW4LqwVMgLHkpq+VaWnr9r
zc5D490vPvJ8I/rDzi83sYpqUzFKFgFrycYtnHjgvvIC79RMRRehe2Jr7vZTR9vG2Mm8eK4ZrqEw
hMe8T/AwnAqxJdp0VtlYNpgoqoVKUOE3+D8Gil3uo+e9mx5zwP/PLrHdga+Qle3Xw9RNhsjtrb/k
MtHA5ZdvJ0aLDxmyXK1OcT3xKEg76kYNAxZFynMwFSkCE2dRHVwXxcLA7SCvyyHB9ak7l1EuX8yD
xBYOekdefA15ZHYObaIqfl44eGIMknSwXgyg+ChLid4vu4qq+OAa1dGdhRD4fVfxaZ/2SFR93eQA
NL52TN9qyEPIjrcxM99i7ElBLo12fKyHIj7afQDgREF5s0nIM8pkK9ZR5iuPcu53J1stf6S+Ij92
ZiY/qn55aXjAXshNw3RBdJC3X6uh/2WVtXo0gZa82AmHIpmTn2PUDF6CQnqFj+w9iE49985uFppX
0QdSeB1DqPuWTiP78iXqFP1JcYPsWYn2YgjvnORRrirolxe/jIdT6ynxuZ8KxP3UbqFHJZtmNS54
ZoPGm6piDERTEjmu/VuOOtxLbWKXMJfil8Qp0dFWtHopqlpbdTsN19RVrhso4i9Mo2m/YWOFdJHR
q+sAQuVL1WKLIMPX2078yhegYPnKTFx912OZec3N/gkITfNu5N9Hu7JfDcmuD0keIJ1kqs17NQKk
kC0jvSKig5au3/7xLLN+B7KlrsYQF3Gzcp8UwGdo2NYdeE+2Qr9ej1jDwhf+pwla5N/OL22qYYGK
TcZT3jnlGr+2HIU5K3tKJMM8VHEzoLndZk8qjOlvWL8vRKcEjO0JBMYrTF75LJpMtyK/YHf5VlR7
1CT2ijNES1EtQ1u/jmTpRE0csenks4zWmwoj+ugNI7iEzPC1Y4lWDLTo0kWFzUzPBN3DZgUWD1lP
pGXXhdtZB9HT1q6z1pXO4LrD7WR0efIgGBO8tHLRLuH4BAdRtQLZBKYQtEdRNTEiwgdSdU+iOkrD
d5t3/kXUhja58rxOr1oIvsftvZ0fdNItTmr5HLjQiH0Xu6ouLa4AfdbITrS33Kmfo7CWj4AVupuq
1twqIaryRWSfxADRji7iJpfK5CKaRKGjchSYEBjKRsVwNcM9NjG9mxgeQke7pvqtqrKN3dgFhoXl
Ghnz/GgOVnYMGshyk1hwfpRkiqopbGRm5WEVOi2i42ZQPfiKhRX4YDyhEBa/y0bhrNHNzHeiCkcH
SL2aveR6jySl1oIlmIYp7eAu0PQDVZP2uCvLNUDxIn4HRZ1soeNbG5Xcx7tpaMfUloxH3U+scx4Z
ACymYfUg/x5AS+55tSlnpnUKbkRs2VMxKrG7JIJXgd/9p20eIrYMqf5dtKqy/bf91RoATGOGD2U/
VpdeKoBLZzbSd6C6dN5Ev1PZfdb7znyprB59oFTNTomvmSgbFzGIuG58bQv7Job2WnwqA815K6tU
XtllaJzj3MGApSxRS0EX9hk60k8J8at1mC1tYEMnOeemsvvwe6MAEDM0u3pw9MY7SKYVbYPYlx9R
VSkX4vDW+CbnTvWzIW8EjEgP0WEctB0x2xzV3dy4OSaa49zuFsKWSrqIkjJDGReNqlPOM/Vk5v6q
ddXwUCJO/rfjPkZ053MrPBLAz8j4r+TRk8OV6PfBPZ7E0ULLptEsoBMWlr6/V0W36ihRv+HWDu4j
PUW9GXpkbGWzg7s9H8Kw9KMJvPxg+Ya0jpVMxZaqs3YGeN89XjfVSdF0a2NGyXAd8HFZtbVcPXM3
ykB/bOuDufMNbR7pT+U82V3ElLTPjM3t0awz/SecRMQidZ7zXH3ctElkQVLxxnVZFOUlVOtyp2tF
dwjs2sDd182xJWgs9LEAq/Lgg5mp5shiua37Hnr9cxTo0m8JpOX9g5JUQSouM34NcffdlyTrTTGr
BLVjZXz0TbTBmaJ4D1Co7W0yiYrLkhsf2zg0toQD4gcbKhAY58ogfsaDzHRH/50H8AfkQ+mX6uGD
DDqJGTaT8Miz9d8Jyshq0z55WHNU9be2AbOMTnH15NSsCZu2UB7AbTTAc3BYgndlrQiuue5OVTU8
qHprkjSQY9zilCY5ii3LKkkBIoFwbiJkXfCv+aZYnfOUxs6bMoTSWW8dh3OAfG/px+VBVBsN5bnU
Cpu9GrYIUynMy/ZNDtQtq2zn2YOQvig6Xz63Re4+B+X4rhqeehG1cUKAW6rxIIY6inUMFMO9iprf
ets6zuNveqa6z+5ILjEzqsdcs6xnd9u7ifUe8qrc1r1cb6268z4ydVt2pfmRg8jCMqcod53XZW/Y
3C1bI7C/sY48YfKQXUpXQjzfg7zRtL6yuLdNHUFGxhln3YnJ0m8ROxq4iRBe0wLtt7A7NBBT8y2v
eZ4HVFqprQqzMTYdloKXZiq4MIZVhTfySlRFBwnb7FKNuG1hWX0E7MQne00BugHD0QWxu+yiTYWJ
FO/RlrRzahXjN6IAb00eDB9DMAE9avgc6EAhuRerb+HYDR99GRjLfmoPpvb/Hm8juTSPd22X4wBP
W1aejeDbP8ef2//X8f97vPhctehgbjv6Wk+NcNmxYL/l3VDeVEtXt+bUhlxGeRMdKYvfe5sYglBk
dcunti/78uZEzkpytqHKO1EUxsS2dIpK3nBlJH/bZOyjnVTfzMNEZx86zqIs4Rt4+YOU1AaESThf
vVJ23triXl+16Niskl7JHkTR6/xfWfuiLpSqWKt+JJ+8AiIeDylRQaFdPtVTIaqmJkG6v9eTYtWy
XEPr8Z9e0T5XxR6iDW27YxoAaJub7kea6zEPvbG3H3JO1/cW+w8UyZz3CD4TF1We7h0XLqnaW98G
s3W+awjQES10ugfDtjEcjdBbyWI5IPsKmxji8b7KpY2mOuMrigzdtuGoQvD0BVrWXnyGnwDna4va
OOOE7VzcRiHRNR0b84oHlbP2DG7EwHVA0zZqVfcHtfTR7J4Md4Sjzt1cx/AzyLksvkSHKFq0utc2
ICuY6K2112M9R1yndm+JFUk3BKKblbpzsBGLxhFNFw3tGETILX3BFAReTNiXW6lI2i2LP2TxtT+F
Xn8gMdK9BiFO8FFTtw9B1So7OayTvdvH+sX3VDwxpHx8if34D6DD5A87+9jBHyRdRx0L698bfjJb
rW+8S5FV1S2bCk1meuhnyCVOAzR1oiJVQDaMOr8oMbx4JJPldedkzUWMF8MweFpjGjlggIY4TTR5
sgOZx0u2jW4eYh34qlXxFdEhDCIMjNG0Ru43+KCVF8Nrom0BteYcJZAqtF4fT5YNshh2vHm0ki7Y
Z0gZHx09MPaEPbKDM4zdISn6fi/JQX5MtAxjH7cNTlHlIvHUWfYpyge8XkuCJEETuZuwrmUcGORy
YztZD9EV0WUEoNor+Yl8HYdWc3NRe0I3GOwgTxzQQEXbPo4NVj+YO/dPgYE8cqMv2sYnKOVl8nNF
Dnrp97L20ts2Wt7onr7iPdMuimDozy4+VEhQp/GqGPwAJSz043g3Qfhw4/FHVNlrFz+yN7LXFbo2
wcS1H4NHsKR/AlMef0iR9oPAL/RywyNQ7tnqJql5Obudvm2nI9gh/h3gwHIsHnoWVOaASCcQkx8Z
uES10b87YA1YAibdEW3U/lpipD6p8Y+IrpVnxxgapJC5A1gZ5bukUhCSQbyvv4SotTAp73epLgVP
ruRYF0uBTSuM4H29hXJnuN2ujbvhTTdZOymK92Rn3CnKkGbIBsj9WwAAcO3lXbsTe6lhtC+1Tjmk
ltKtiCVmBxhBIUvVCRlsOBhyuPXi3qQPCCKKIWLrU6M59YjGrz3z8D4R+oR8wHwc0VYUNjw0EnjL
BMfAi5HXWDnWUvPSYGB56F05Qb6CU5Kgt03csoPpMVVRtHPWQ53hczlVVX2AtKQb2V5U3bhUFrAT
wwUmD5DkTItFwVSoqY/fU64P+bF3ogIHC7ZEMY8RW6INp3FGVyoQpS4FjfX/2G9EMCqHoP5fxxbV
Tx9t4SOwZya0+NQ27yI+vw/y8ZDEb9Xg+088c91FFlrGXnXhVrSp9ig7lrvVOl9ajil/s+Vk4dUs
sp2oiZ10zXmsm8Q5G4a0Q7povDhNBaWwTuvXtreKhdZZ3vfak54gFDm/dEXZpDaPA3TAl56SqgED
EOVtkvAPwYwH1EHCH0VQhrx2qvptsrtfRkaTn4lzH2VE3M8QBYpzqhT+BjnTcRHpcnGeO0QvE6y/
43QsebLaWsrNCxAZnJunI4hdxMC52pq9tbC6kpzlfz7ky6GlPoIvpLovMRhVBDOnD5kPIKpxJ+9I
foWHld1J1qnpPQyIsA7F8UVqfSgkqnXVUXK8xub09FUyEAa6b9/bYPpiqRTbO4tQwdmSMS4JZaT+
79WpDafu7hxMhWgDgqms8UUjCzL1zh1inGgrSjnZ6B2uAKJam1q6DpCFWTXhQHi/KH8EEBecTC7f
FW+A/tbmw4uVs2gvh8p9TMe0XQEVa29qE6KGafXJg60hqhIi4nYejLbbZaBqUXAMwOxjW7U3YgdN
kOkp3llycEljudgkrHWvMlq7RAyIXsdGKRFYz5Jnvp2/JOZtv0YmCijGqOsfeIq+uVVs/swN9yAT
yPRQwoHXFJURU+nnLK9N5PsIMpDQaP70g3Ny0zT7qVXhd0knSs3TEgA9qCHDaHHD0pFaMJD0TMak
e3bLrkLTnAWE6O0tPz/6CVRA0Zti4Xly27FaiN4w9hM8L9GUE71DbcaXUtI/oulIZDzSh7gsHkVf
qNvEnBBaYk4ePOS1LF1CnITY9owxeBBbopAT731U5WI/N4kt3FD9VYiPz32vuVe2EmsbkohaiDar
8pGbtCt4p4iDLudx8+fIXXKu9Mw8uKPK2DHElQom0mMfOTkpIpfkiRIrR8dulKMMjwrOeqBs4xGp
GNEhit5GNWgpTWNKSRqKzbyP4ko/8zFH2e4/h/k0xLBCOGTi4PPRWmw6lq015Kv7cUW3G4d8xKeR
oylJS+yw9JVmOhDBpsNLXQlFEAbrpx1Fx/0jxRf0E9ndOLr+cm/TxDeYP3xwIi5B12rkfeXXq3/9
TfPov8dVfiUeug337zCdBbH16ctOX+7+nUTP/UObPHkIEXaFKr41als+ZtMwMcDVS8I8YlP0iGIQ
p19s6naDdEP3wyEjdJaabsNsAzu1vjpXUVAsSwwsvACqmVel342sGtDQA9PYynvTd8et5TS/geUO
qxhhRTn42aoR1pG6iR+Fgz6Y0zV7P65/lYnrbJgzHW0kTINCDVaKOUxSts5PU8IiO2wWUsmDHKFZ
HTl82yHGWOFuZZfRC+vMHSS8Z71qnUXLbYeux/BUugXg4uZZ8XoOBs0PRezo0srVyQrhXxagngjo
rGOiW5mufvez7iSR9RwyLBEHJBjyKeGXSSQdIvi+O3jELFOd6BhIyq2sI+kqhyx5c/yMroV71JmL
YC83NXV9C00qjs73NgUTl8WYdcl+3ssjkrdKSiSX8E2VrqIDDtr3eoRxVdQtVM7xsSoeq1jvrh0T
odoq0UJPWZJ3I5ARxMtCvoj3LOWYrOCQg+1B0VgoO9T9oodqqjvgDY340io9DmBTMcTurezg8SfZ
0fI6A9Q/RUa0eAnHrN+oGVpjoi1FgWE74rJGwPSftmZkIoGkqbotcNHLbMN9SKYCOQont4prbSLX
FNfo4vTMYa7jVASxlu/swRoWosoTRLuGqFFAGKruTXN7ZeqvgVFrB9FkS4WKLlk/YhdaZWvRJgpN
dVXSRGg2iiGfOlDM04bq/sGi2VAz8rtDlu7FB4s21+8WplNrq3ooyVhPX1J0BpGcHg0TAcKpySCs
frEsadV5fnjL8nUGIfhaK0pwI2f+pw8Kd98p2hkh8vjUY1Z1FYU9ovWPrJWxmdvioU0xcUOZP5Kl
UILS6Gp4XjeHyIiMK8F+475vE5jrMXNxP/LrChctm0WbG+MxNBq5vb3XcUgqNmUW60twvvT7uaEe
p8lzWNkPo8PsoB0LckVFo18dJ5IejODoTRUtCP8WvVG+N0QtD4MeT8tC+D64/wHMmMf1ESpH8cij
VxzIkjMT74rgiuFdc8mzYXW/osY88MAa1wtUkauHrEy8m06Q7KaG2WPuev1RDBMFUzJ1gS1QvhNV
MVZBZX1lFCDHxV6iDUZFDCUhOrOG65eO7DnXONWcK7rc40HTmg/PLVEJmdpVK2lxkgoXbmjD/BfD
UMDck7n3z2IEM7+rHCjaMRi5/rIhqHeS55hXyKLWFQexYq34Nl4G/WhdRYdSI+4p5yRnRFV0IJii
X4qYCSPOGxLKsX5NKlnTlm3A8zdqjdM81id2iplZZW1jtQg39gBiAjlL/5bDhlhhzxKtNQtltKVV
F+5GczSUw9FvuSH1HNz0uoIbqkXED3riobYWYyo0eZmIgrnLiFsWbp7q2DPbyD3s8CTMQtxJqc9F
ePjv1lRFX+81rfHyw1vDAX83Wau4mEMfxBZ2zQn560M9sYSaCcIotkTRCaDkVLCoBTgpGpGubbaO
Ssa7DxF8yYYn/w68mnDeMtPu8k1WR8IsNavYifgwF8yRoTqIeiJYD62evOoT8aiZmDTl9BXwJoJ5
ZAr+kVEg7IYaJEEBdHcPolCLuh8xOCon/Y3/bKqx8zOIVDQwqhTZR9HdtiMMUbEZIjuD5H8UkuZA
OJ+kHSp79zNmD1iQROiMhLZJClGcxXs3Yi/HKSqzRfsEuwMYZtAX9LU0aBIUu+b30Oi/XNQi4qzY
9th/rQzl0cPX8ZA17ZvFaT0G2IFtakX/8AfdWfcTqjbiMJlz5ImTrMXvnc+22BL/ADksf617nCsJ
l7Sj3KirMvL0XY1R28HUsnxvskiIirBcSHKz7XTzOeZXG0YPQx9Sh8w/zCWglMzJbQTpR8lYhSUk
5omUlk6Ia2v6s8RWgmjDukAWhPduqxwqlC28wiTRpeUo8UVxf/p0YqAoc95Mp0JC0VKWkpS4xPsJ
uBW+8VNPfGmtGaesK/tD5ZvdvdD0oD+46nTmkuEjUdTiAOW3ODhpgei42Extp1XWYlNYr4otUUSW
W4B2clDDmLDz2WTHkmsFBB0mHf96YeWOle6DBCGAiSM6/UxRiB88V5tEQ1lGwTfTnThM44RRFKcj
E5xTsVmPBLzSxBpW8z8jrtO5KrYcpcPeCgIvD+8MnUAKbYL9zYXR6P620Y1jNGHvxXUgimCqdqQ4
NmNQnURT7hqYO3g2sxFha9AKRwNTavl/2yz7FitVifuolsIBm1hj902rUbt9hMgXJHnO6aQPUejY
GIhCVMMAFWIlkP6UTCm7I8aQ9WKsrBZXFCnsj5adrTRsuuqsHxZegrWujz/1SrYLVjGq7G6J/fxy
4v5JySdhXeYj+MZmGM5BpR9Ina/VpIU3Gp2TrPAXaJSRKB1z/2SChTl7brMk314tuiG5JAqviNQp
jJWDyupRLuolj4ycFDqRxbxo9sgNTEvbUb7Bvld3Y4eDkGnjSWu91mWdbnSSMKDYmxYvlsrbBDVG
lHq6kNqE/AgwwRUvXB4a4YOuKuZyUAZp7Uo1tjCtukH7H3m68VnT432a58TvsCQKKv296Ao8C4d4
g/xSsDYg+mV1c/K9Ul7wcoSZ7GfZqoKQ4TcnhF/Bk4SkdCWZ1KsXElSBS7VElC3YdMXkEV1roHAJ
UZCcXo652uFvbFerHImKyibW2PZ/KosTY7cOVinsP7bOyRuicBlgsOWmoYyuKRalgUK4upURvtVC
1PExzSzaP6ELI1sGSbXsR8PeumjdSHm9q1Wfk4AOXaCbnGndhytedTq4mO7FsafQJUaQzMeqXxav
7unZoihox1jmPo22mjRABJbA+zedtGVGMS7JP34wefbX9gB/P5fMCG0iYDr2yNxTh5tjI48GfJMf
7qXOsIvsW48E0o6Mp3wCTIt7ho0Dg5zyR+ewdOHMNx6CwbZny3htNTqaU7CefOlP7eItU/bn6QpS
Q7M+x/7426BzmVa8KAsW2ZLlXjK1+VkkqCOp3KJLpWsxaxo68o2+hWOOHOorAqKnLKpwwDXhicHg
XsWEEzQdUvgYyfHSrCdJEbSWF71av7q8L1aovC7wZcYfNCGFY/NZZuEEaEKM7RJUzoCil3FuCmmT
eJV7G1BcHwv7Rx7jqufJ3vehlTa1zUKwU9rVNAFsTc0/gpXbGI7/S0KHdZH1eBMr/fjmFAQsCEAq
0m8Li0R0jbRgrylE8pxQvqG4YC+1IV65fvs0KPYGI1zgIz5QLEmXybayQpKin1GhNJux6JvV4Mf5
RrJffClNF0aYuOsyTonPtOnGMKXsNPocsKuJDAaK8uD1YY005bBv5O+s/P2lM1jtuikfqwir1hK/
LuL5a9PJ35W6RZ4FgSRbw/S4bl9A5GqIHYX+EhfPZMFsUFmO6K8uHAxTF/XQJ4vQ8neGLsmLFsku
M9RfEBIrdECSyHzFzI8KeZWGuK/YKIbKSrNTNM+gb3j1nPa76xUlok7Zr3B8G9UI8bXY/wk4N1lV
6jMWis8teEmyLqildkcHydQpt1H3jb0i1tYPjUXIDBCw6ap/CN8gYWK+h51xyXqS9rFz0lWGJUp3
1mRm/zzTw3WL63CdVyd3bDCQTYct9rwm7rKpvxt+4JxNvPopSpsPpcFQXq6Hqx4y82/GSa43IxCI
NTqJPp0ndIrIZANmGGFDj2tiWWYNgmDh95aTtChzTIElTdrnPZMsX1eKZb3l3Mur2CLgj6XAUcs3
ZWK4N7wN6zWpnXDZF9az2ScrLW14EEjI0MbxGx738UpxSHhXZR0sqip5BS8KybFmDd1HAX5JoDfN
EiPhyScWZHS/rqT4BTH/G9Jp9qJ6bU0U6Ioggnff7e1A/ZVJ0a8kUH9WhYZZYIkyv8waigj3Nu2a
YWMnJAsCBSy7HYMj8gfvTSEK2ieI/XVD9iiHxaWYAlXpMCVif2uVhfVCxxf2gcpWrb5A965c95I5
0Z3zh9YPF0FmEi2ZgLqF1+8zhZdCAkbIRLwPrReemqa3DJV9mQQPFkCMRR5nlyTK/iSatS8K83sV
sPDq9atvx8lKl+MdQBXiQW6NX0vnwqu3u0ONm5mHVPWqAIG+brQQRZ6ujVamhBu9KtXDQjLSfuVq
0k8bZSPfbQGiB9pax1RKrS1zO/TlEzZvpKETfUsUYGuMRDL99Dnt5Y2Oq/fG9k3ww2BWAoPLTMre
HDkLD+3S8+1JQ+xbq/mojccvw1jHK/Rnnvxy/Jn15quaDbfWXKqJWWxMrz+PSHNGJspzFf6Timme
M2Ss7axCZzBTyajp1T5yXWDa5rYLpJUd4HX/PgT5h+PFT2benHoTTKPcvfh1vKvA4EQ910RYVxsk
2ZCmaU8+woEA2hBGK2NjFeWswKVypZXcn6jKG/GuqLKOIO6AZhz60IgG4F3hGR9D3X/gTZ0srFh6
rmyEbOpAfa+S6GeHnJ5W9O/wy34D2wUXq23HNtg3evI0QCNfxnL2LW8QLw/QYWojENWcj0cdE7Ft
RhoAzJ9G7KgatyQgEVOr9l7T3PA0wkPQJj7e1dbvSq+QpuANi8c2Vu+pjuQvAsoLSe+wvJRTZJvi
k1qntwhpnoUydsZad5xtbzr796RCoA+1oX3WGzV6+xFg+QF4hI+PJm7sR0wxsgu8YSB8FrLpKndk
7hLZISpcGz/lpD5FcvfW8KVY+r0GgDBQ+oxfnFI68uR7BFyWL5rG4tR7FwVn+sxQt3XY7frM3VS7
qks3FaeFhwQrf3KH/YLcXsD8v0MK2MovAVGqXY2fmlxhLNY7pyhD67PRIvIp6aYLuHs72/0dx1go
R+DT0r58NZv6pDr1tbHjJX4Ot7z2PoyEdSMUMqwbuvjdglOPPmnWLknN4PKgY/05cm2QEUA2PmXa
UCodM5p+bWsyAONmq7PO2DuslrPkgvVoyTwgkIlVcbs0r2ZNUHmM7X6BDs9DHP4fXee13KqyreEn
oorQpFuhaEmWc7qh7GmbHJrUwNOfD82916raVefGZSGEbAmaMf7xh7FdSRdHQF1AOLKK6Kly8p+6
G5tV0eVqLf2exEhEh02sHwbdf3Atisgpxjm7jIaj1VJl13340Xdcd3Nvbh3MvN12OFugdzinZGss
7hwtZxoqQ6xE4U5hufuKByFEpwgIzQI7bAaLD9nlYyTyZGZBN4p1b7o+gn/PWw2pKtbFY1vgETVk
mr41LTwb2iZ5IAC+C/G25wZHJXnvf+tj358MjMjoxuy9F3ZPmpiw3fT7D9HhND5pCbyX/qNp/W00
YCnaJmQU+5m/zoEIGgYcOcT4dalrXDwUYVKkgYxABHpdL0Css30xD96BkMlXN8G8hzt4P9TfRkdt
PCkuzwp/nTQ5Ca0iYU7hoZhyusjkwWD5WaNOgtVEfs+cyFOUVL+EjMYrYfSMlaznsPUIKim/DJzr
vLlBJWGQCBYmHvmc5bmP5NGhWIy68nbwGRqSL4LV1RkB0Qu19ovH0CKwoyUrwhz/TDYdQOYN463n
c6txpnXm9UvCIHdzhwCptMVHVb5mpuTqUIHTzPrFHoqRYjzPVsKjBnNyeBtR8juAZ3dHu1ocsuwR
v7dRPduV2himPVJYEZqRuHg7OP2dpsb6kGjZnRVRkJNJW5p2ubNApqScFQVtPOwQaVutU6wBhJ6d
OPrC3wrv1AzOXmxIrgBOGu0X0O8zqbJD6FgjycAd08rbosbGDIt7scph2+5nO2rWLY6YvkqDdLbP
Te/DTe1/bO2GqOVTQjBrCQiN4SPcu6zeIGW8Swchtnop3zFZuOnLGcfnarFo/pCC4OrRNxDrV/Fz
LVwqIThQHiDBSuoRdWeVYDMJBb30dpCWbKIhXRWkDuIeZ0IVYn+mPRaQg5rIbHfMrbCmJ1N3TjLl
Coz5hDNBqARTyR/bDYd13uE4XGxiw9klzvgxjzcwZ55zGKkrckHkpjD4nIgSv0WJAW1kpl930Cp1
0wLB268aznwLty3APeTNbI+asXUIPFr5tvYoKrEdMLhdFqlqhQ8qUqgJAvVucZcj/SNjYdOsI9aB
70NsfZmONm1Dc8AsGQkpjoa0p3mOvR0Voe1z9lca2gEKE2ITY/Qr1PhdEuORlFm/ltOVK2cE7rdx
TWLdBEK0sRc09fvE001c5dx1RsrpSvM5S1zb/ARw+SFDuT4OGVNrk8H9RFRRZhoPGPYVa6gyCCgt
Y61nlb28YJOAEa9Nk8G+l+2EjS+tMY571xg86oC0DrCaa3FP6d5SQ2JH3R21hLOtasSqzevnNC+R
Izk3GGOu54r6WXU+qb6AFCsnj3eKxHFcO+dbBwp7Lb4nw/9TF3O6hshWc5r2926p3t1W/cFJdD9P
U+CYxkc1JjZuyQqLXsQX4djY+JOoMmAOotficcjc+771kGWkxXnwegYoUmeQ7b+ndkeifWE9hd1D
L3SsuvEQJUGMxB3dDddjXJ5zW5yE4XDpRh15TswxGt291HQdQ1WqdZzodwSOPJsDqZh+X26jeHqI
Q3uAC+jeM1AhwCUN8Wye3zz/wXM0SCLm4sVXdGPQdSkFNgUm9nXROjWr9YSLLTHnq6HpmTfEO60u
z2X+jG2ez7Az3HNOBk0dW5sxNejEBoNdzaTcaKZjBd5NG2HYCegHd4FscL+Hc1K6GyX1Ny3PGbX0
5i4c8dwbQ8LwcmzQpNsH0dD9iSXUe9s6UF+0ZU6BodyVTVVJ96UuenagkrZxHc5JqUr8wKgGh7ch
DyH3tSCEm1tKywg8L/2e3PgtZk45TX0RaAPegKlvTgd3eq1Ekm9Cc5cLBtIlOlQ0qNHGIQemEv1b
VkYLQk3nH6Z8a77TBNwQmJU0BkgreXXaLkVEOjnZ8zhy97ZJ9d7WipJjcDrGhC3j4ZiQaN/18VD+
rkMyMrK4vu2ieGsRJLL1p/FYZ+ZXriHYjVOc3xe/Idn9gZH0zEC82mpwVFaSK37jay69oc+lpFR7
W05bHxfgaQJuh88l12EW4c5WIQuUKBFyplppi/YvD8FCkuS7CvOT7mqYmqc1yUKhzegpafcxBhsr
SEvuqqnMb2VhO5U/G45b7qLK+HANbe/OI/iJD5vHqr+rCqtT/Lq/8Zv5pKJWW2nGtzOWwzj7ZllA
GiwuBPOliYlwvRu5m3IpIjgsP6HEQP0efsm3vA19IpYT1iiDoPNicF98YzxODWYk+MyRJW81l6ER
nyVfFpYo90nmmzttiVyO6+mU2zqu70nZb5OEPk2n9q9r9cI1Cg0EUv2yHDqbJpp2vI4peB9hfBsf
iBV6zgxTW5OAtXtBSBqulAxhD33746v0rFew7Se36Kk2IabaM4wzoquRThzzzKdNZYkKLQperk1I
tmC9soFe86475oc04FIVcCYAbB8qPrxVqax7Lc+ADIX1NjC3NCI1rEn/WfxU/OgU2+Ipmp29kVOg
i4hQPlYnKgCc9uhhPRPvVtlbEI1xEgawuvPj6L7+YeENmfwolJVjPNzngk7NadDTpIpYFKG/xQ1B
DZNZkQelnjAgzbdwuO5SdzgxVkDop+W3Io+6NU3gSS3OrZP1aHxGpffp9u1Lq3NiZvYL2RePplOu
RUROIRHAuIATJDvdtA1XC7IuGOL71tLf+s7+0twBXBmmW2uRXZfqgDEp9393TiwUE8NB9reZxAec
BQAa3GLebLyHS/PqadFpxqkQS+1TZjozwF37p5bjVrraS04k8cqNLRWoisJbt2EzhJwtVDF9WflI
xYW+skV+U4XdVymQUMT9jCkl9Kemf3RzcbQKpw1MraemKqHf6xhUj6mmrcWSz9v7xgYpOFH0afUn
LuI9xhU3TRJv9cz+jr0GnKphCkiSKlGKyc6c6tvMIVC0kfmhHohM7fV6Ayv8MzNa6KImCd12skkz
Bs9pB/8tLDEOtjf8Ccc+vrhJCUlYnUrNwN/JMeIVosdQWQ9hh4QiDH/nUnsyiRIanSp+0rIPPBNL
ezYDLdJhYynzdsJ7bG11xh+37w6mnzxWisk6CsDvLlw+7Dj/mIzhNSvRVZO2gPtVxf+cqNspU+cq
hZ4XRp+UEJ8Eq8Yrtxq2dj199PWiy9O5kWuFDyNwrvAeN2HbUZsvSOW4Y4oXr60JaFZPTALgTdCE
+MO3SaTI2vJU5MQpVfZD4SnBBF17nyN10iUW0n55NlnChevtuqrygkJhcld2m0Qlb0neiOBX2vUf
28q/wrqGa2lW9wVujZ1bsLg4DWlLdoc93nEu1SYkPx6WE1ptoz6iM3o0tQFyOspfVBb7SWFLGJMN
mqY6oF5fDpyNcM5nYa11Zqp4cEVoQUoV6EE3jylJiUm2nSP3iILy0xHyI5/ny4DPF2M158wV8upk
uLVp/dovKziYXrQzmzRwVQ/hWCMtKp1vES/d4Fo776RtbWzsDbj/GORR5oFncnUNsz7syXTARR8a
+Oj1mKzzT9WW/zC6gDcueMrKoqLjLC7PVv7Si2xNgOpdE3dv8cAIfDkF54mIKYgl+jZyOFHQT9zO
ebgDEX8L3e4W5PYSYpRPl4AOLZfGhhSiYy6Kxy4234vRETR6MWUteirPx+VJdNwYy+TxShWIdEAZ
wON6Tzf2SKj2W92lf+h+n1CBdgds88lUnsM1upc3uz41dfhOeQAfI6ZECQHqTxqDnMYgbKWf7Gzj
FeYelhGwXjpZlAwyIh9SO1Vurd3Sa76OBdju3Ltb8rLLdWU7ip5+9LfFjBXNLPJsXzbnstIYEHCA
jZdpf+h7VxNaCJGE3n6cNXSTBZaVhGRFoxfdDImiacQ5gdm+FtSpTWzxZO+mtjButJwJlkSJwCTC
pVHzYh15hrGbJl8ekMclq2Yig2k0rOJBm1pM492s3V0f/t2GDX3Kddnm4dpFwoERf21yr+oIG3eL
iiyDJf1pfPNEghk3ARaOO06B9KdD5SJJR+T04YAjGwL+qWv12p7/ZzsbFKq9CEH6MLGntXmZ86bd
DVTojeIeNjQAkEn3SL7wZ9/li7KLu8+sqYMwBn/nhr8umZ3BlBuf8Mi417TQ3VJdROQc5+9aj6Fq
ZVHaO8r4CUuPi4YKuwjDLysVfQBE5K2xDRC+hYmzXvI/OSxLnrxJ1FKyxdoxduHwhe6f2Df/DC30
7YlFOOzDA07MGKSDWHW++epnmH7b23rSznJ5u2SZwFgO9CmF873vveCfh+1hSbLEXAbDlJ5m3Xko
6kudimGV5uqxjJg+5553aGoBpOleMhM1uet9N6ONiX8k7yY7v0+X0YGvFcCGY3MUeqSCtrG4InxS
4FGV3ZCPUa5lJEdm+N2a4lpxWVuHchAE6th0b3srigVmEzA7dAdHAsOt8UTNLBeHxqjZpHZ9adLh
bSyWoMUxHXahVfyqZG7PHU4bEfC2btMpW5HPDXaymA9Y1saP9bdkcs9+9Gu2FjPZhjw0j4azTryS
5TF9LNRLaCW4C3n0aHFkRSsk1quxw8thrMbA81N6Z9dWK2aquzTRjdfMZ7XGO5buFohlLMiHMpKj
6EFfnEHc0mM/OXrx2hZevtEakUC0iN7wGEHC7pk71Ex6ANGDZXAhHbrEDoEcAlL1wQJ7bgYTsbrJ
d2wu09ZZIxjSzrIdQaa8yjxazMK2uud8zij5CwVUGQ4MV7BQQeLOxF11Iz2cRu6SV+ZekDmOgaJp
eDJyDAF1C8uXoaqhVQFY2fV3lkq8X0q1zydwZiO3/YMpDl3R9aspYjDVzoBPrpt99oB83G0qbVVC
emjzKj5E6bAU0Oa7jcRlBVoZYXcyNnd6UTBYMe2vahk9hR8ShCUwMo3atTu1YJbQZJubCGlgTzFy
HzqclWUF2Nnr6E6G2wF9XQBHpd74pY1L+sTYw1kSa3oJ4pfMvWJexgmDM0K2a2JcKijvVmOT9feS
zPR1S7zRYsh/BJc/R7YM8h7cZsRRw1DAmtRS9SEdJI4f3BFiKcJA9ol+7pS+LagpV5OLcjqZSSwX
+sWvhbUTei+3OEQeZpm6KycrN7FJYMsccXOIItEeFXh75kFwT7PxxSkhmerdM1Mzvv9yhvoDIhsm
bXqTV8Dq9K341KYO0SvDFi8GXCRkmZw6l/mpbADta2vUEMXiB5n7xWbuLG7Gqn3DomdT2kv9WSGN
m4eDnbGS5kn1UjqztXfNCjazqKYb0S4zoQY6DfEbcPjcrKGuzckTR7uxETGnhaYEAuwWIJALjTbL
sV+KvCkC1yjDAMuVEi4nqtc6DYhsKzGAWi7JSz7yFtnEJWzljR0IIZY8BXmyRfraOXy2odE5+zTJ
IDBx2SPzeWkc/mNp85boiUBiIodljZGM4w2vtm9DLM6KE1af4zGq7nUgFM6ochXyrWzirMXuu21o
93hvo562BI0MTJ2pslxmPRvHq6sgjYa9oHEnXrggYrUX5Y5hsYVHzNYfzlVMeAta2U/dEd1DYYab
IZ1eLYXqcnCH5zZE6wkNqNmVBNGwRHeXMZnZSfsVpAQB60RfteX0a9frbyJmqACHvokxSjQBmzv1
N/7NfERTejfovUb4tIcCZvCI3SgRJsgaPq0JQmcSNtKTsFlyJtshdmtcSKj+67OYOpabsTQPGJVU
M2WFzTknauN7jOxP3fwdxvkb6xnCLTAKt+Xd3Do6zjghOHT4ifkWrxams9VzFBSMDHGvaRGZgHto
arhVzJgdUnzSeNi0sfbuN8Lb9EZD4FqSVWcmf+4mnz3S8QQzHcZegW5Q6dDnIO6lYqWv3WHsIwI8
MbI1t+1DaoXTjRPqzDZofUQJJceNqnGr4QUPD/mx03J923h3eFxQGOrTyzAa+7nVQYXH5rkbmIg4
qgvMqGyDUfkGhWI+89dH57jt3nOHEZn1aw7JnUe3TxPMXXEYRqhGtAP9yAA69jVq9n2DbvwSkUei
VYRZE+60Vq323VTDuxWR65WH56yHWyn6b+UB6NcpEDzsyqcOUIC8Nx/f39IB/LCeh5D2MMW9YYNA
51Nb1GuxOx1Hl+iCIk3vNVHjnm9PnHJzXa0qqChrY6DncxdP/LYuf3RLfXWDTsXiqL3B2rNbTLdV
lX/B3SC9EvdT5r10xqbbPPAfpZxVcQr8Yue7GAtcyIbrTEv3hU6gcxNad7L105uq5dy25DriQ15N
tQ89kCG4IX17E3dK3dbexoI9u/ZGQdpG/zlN1YU7bEoVbK1EjXyuqUp4IPV2ShfBbkffQWgbBPm5
/k4RWdEqpI+m7odBLIFe48pO+A3gJI+q/lI6KHO1P2Dt6kOL9kxfdaydxO3QMmabx/KP6y7eLILW
qGkh1g18K4Y+7yJ/bi/J8sMGfStg0t5cNzm5JMoI5KHOHP7bdomgCcd9Af0RTq7JWkqwuqf5uPg3
w7SuJetwWBtPaZ+knAf6a4u9xNowTTeIrL3nOPZazP5rlMQClRuYdtUWatOENDKFQgeRrpqxkgc5
tk+DW887M7WSzdDktyOUMWbHTOesJpc7Lh6Cjb0+w0d4ZFbLJI4SjjUWlT42FaDDG6tp+9uh9h7y
kg+0nPNVURvNbed3NRneW4+bvlfjydIx3sB17NKEEyA/MGMXj1+qN3ARdxnLp73xYjkwC+v2o5Y4
uaDoohQqNn7jXgomYut6Fm1A0boJkQ4OjFjxzFmCNtRP2kzr0Bk64gtvsqYftxh/w1wMb/05OkcO
vQpt2TYz6zhQWgYeY6gbg/wBipzxhyUX8yjXuzOs5l72GTCME73kE/NPwX0pwkG60abfkfzgNLSM
28S2hnVXFtFWy0lGkIb369pwNIvuZeyGcCWwQQ7cSQ/cdmJ9tuZvMXr7xiImO/11HU7Qucj/yBFt
re521H4aIUblFB2VVT83GWSKjpPLbJ/QcRz9BoZPFMabMGlw8ejNleuLP4vihEIcd5LWN60gNN2T
CfM6Z/6yGSLn4EP5uUGo+GwsMeNRrTFtr/gAXPHd5ogt0RFVgK/bMfQwtUnzJ99hTm26ZBThBXLj
VNNlsJge2CJ8j+9goLCqBKGaN70JdX9ozlOf5TtoGYdpCC/EhSB9AYvIjBGqjssxo2l6LUr7p5nH
sxD9hSoV2+L4mIXswdmpQQhqt5noObuX6ow5ysVJY0E52xYgJ9Ze2t3BGMlBL8ZHbZqNcw8XyIQH
vK2SfdFQ4na+9WNmVr8qnfZVq7oZnCvjZsDnZqLMlJCeGi8+dszSwNw+TdF1J4Ow2DT2pq3Wdf66
navAFzFnS3Kf48wQRKz1VbPDVukAZ5Jbeaab6Pvrj9whTiwcLRKntZ/I7j8zkX11TTxz9ps7Jfle
REJ4IXnrW2duPyILEDJNFzl9ygTNIuPJrLwoEFiUgTAwsbX5mIdm2EJ8YoW9Sbv0me//wf1q6sZf
R+AFwLSA/q2vrzRFW2VHP2M7PrSm+1Pn3as3tY9MIcLATDV88l2Cs3wcpWRIOyCMhb3DHFUjNdgR
ULKJPPBWfTFLWn6dqbMbWkeM0r6MUHmBLOGJLdOsskOeT6eWr4ndOQyjg/nDzWRNO5crqIyqXcHC
HTram9Unv5iblSDPctxVOrQ25O9x81O67Ss5U6DRZXWRYmuE3DlZ03FX9veFGHA/Lr/MzIObPm56
L4FSp4uaXAZ0p/USP6NNEOxC49s1fxhoept49s8jlLR1aWCNAPU6kTqcXj++Ge3ZWKVJfK4rjdRK
qzg5qNWyUha7brL1DbQ5m+pCBX3p7Aw1RriN1ZIIFvlgcmAc1rj8M3HT0JRGKDpJd4wRXvuyY4Xf
TXX6E1dyMZ3qDlap8X+TyikcUBzKW5qwJQNtUi/GHPtHkI1gbMke9+zE2Ixu+RTXzZ3VEwSBTTV/
RrJWBVxXD7Qcvbd9djJaIcm4PEgmneAqKzvhqXcP/RvTv7FmYjUyxBgJd4I5tZOdVm9Ufelm3TiW
xbBVpRatZUZRVrf7qjSoW8GEkzLh2xvLjRfP56RgAQpjWW70uruJPILbI53YBRhHhq+1Gz/XkCsP
b/nYbJqhpQToojvNoOhXZfUdMdCTKWGUfqQla20yP51OXoTe7Qs/nzadQb2bd5kDHmQhFspxZAnV
XRdZX7U4RharJjmBLuOwXx+OQyVsZO6D/0NGyifgl5DeCxOU3UgMHJqWo0VTGkeUEWNkXhCsXGKl
XxLVw/YwDnWUF1sDeMApnLvR9BcqD+VoLQlSnOC61o352o7JEwxLylF8qOxuQKhROrflbD2GVvog
WFO2ntvvsmbe+bVxE3InRywa9BUDMqIpN2kKGkliZ5o0K1OO1hoaJY+8iGKnhhfTFqDmaLmTKt5N
g7F1u46qBLDRJ7NgVWv5SYzNd5gO31nLrCKdV4Z8yGXfc9Eg+QurNzN2vpPR/umHCr9+c23peb3D
/J552YSxgqRrd+IvIFkG9nXZAJ5pF6uan2LbfUndca+b1kHGlKpaZ56w30HuIeDo9NwQ7dbrV6df
Q2gbqdfcMLCGGHyxtSV3WF19NSW2gdmXsAQ5bNkBUPfecUHi8q56nUN/3Uyz2MWd8eyTwyql/x73
CyM+iU+agkgB0Y4UiGI82QW5p5UJwF14zzoubn1YXTA8GmBeDY9yAIvpIsSwleucEY4RaBfWDwVC
hpU/T6ey99fJbJOixC5MTE4WPimMWb2t7TUPll18Ni1ZZZru4rUPIU0fnnwBvGz5yAps71F1BgWb
vWbJZQKNRwI0XPGcEdCJ3AR7MdtqPku9X2uwVCWpoWNiXhzDJTMU38AUzL2vw/1yy2Mu8DqXmb0S
cYk2HalPKO17abW3djN6AbNG2m5C61aatO7y3mk3JZwe5cF8HLuj2TMNjhinNNofnByIegRbXakG
B0l4qabLV6uYl+e5QV/qHoDgWRsTo+a+Nu96o38pdCAwXJEWRfpOQ9jd+g5FCYWiQq2yjAHxk0qw
ndCjCXCA6jdsP6RnbPtGnHrXxQ+lJhkyY83G0MKtADT77qxq0Z2NKunPABAzYz2l7aGPqFWr1eOh
aEX9kAote6CtXn6/bqha9I/4FHHbdEK8IMM4MoLG1tvdf55mR20cNsQayst1E3QA5hC2eP/3IKmK
UtZxb9zYc1s/gMPIB+hij7WOecd1k0W866309f3fHZa9cgJMt/y18frfAwGko9JXpna47gfZerwf
JfH1y1GvP9CW7GMElYyt+cuu21qn7QIYdjY2Lv/dlideYGDqc7nugXfXBNslBdC2M3UR4/CfH/R2
954o1c3/bBfUBljpKAZa/93fkA4uFuLEnNS8/XdzTrTabQTD6HrQ6/a8moieiu07epFtbcrwLiXT
80mGEKeqWnU314eOX2VLBty8Sca0f/KbKD+aEiyxjFTPnaPz7slACHLkN11QuuNZ6Sy+15dOjd8G
EWS9w/VhmvvpDmGDWP89cBSqE1mFgGbL2zY5rnOZ8XfX61t5fv3K1EWcr++kEiIb59CLACTYXfWy
2NNOa8H1YYLy9Kx887mQGn+Hrl8sabSP1+MYvBIoo5Gn64HsElKfLP1we322S+1ggtOLqiav7q8/
7Fw226zh0sIqK46D3qnwulBFG1yfhtFc3fOGyb4hg5lVfNmnSOYY1hVDrX+Pk7XTSD9Q7gApzG3X
WckFiD3eVmrM7xjBL8yBur7Hos5dV1EyPGRYaq5bXBUep0Y6QYj65onaqwki5eQvHegb152tXuMZ
Pzs3t923crTLVa711Ydo6h9CZZFLNuWrN6TFn7EukQ2m1nc5Q2TPveq3G6koCmYqTDiqYNBrFo5Z
vwtHKppVcwKtgpJb4EIjnBT6AdHElDsDe8/VLmYW8sMg4mh1s/zOG/feheH/laj03Svj5lOnJ6B6
a/13k9ntKkvzaZvUEdEoviHvCZPHVzN3WYKWwOXrtiirkVTOGsXPIOX99QkjMlwWibDeXB9en2gS
wKE0yjXKHQ71d786GjcOFLP19WG3HKByTW8zjB6Oev+8B1nPFfRp5mi2klUczI2rbzXLwIV42ed6
fJ+Z4G6U9vD3T70+UbZhvytbZlrXXa7HHzUdnv8QM++vJHw2FOn7eciIi2QEeiEtqNj30k6JBK3j
M5eZtum0MX3ExCAJGsPuPopcuzXtWkXMiO9nL4x/ZWF/QvD2X5VjekQgd8hmlZuDqvjyqJWVdXRN
5W1pXgeu/8JkLm4Nbyoc3uwKK5fY3qAe4Auas/m+dGvnfXTMKogiNT/4RlJtfafAbqdohxvY/d6O
1ObwQqxpu7Zkpr/AKEwxTIrvpJ49lLNp3lp1gdGC5ShGE8wC+yyWt5w4DIqiKrvNaJ12Fl4L5ywT
+a6XuKTkJQOuIlPTObOtbmeVsApKwfC/F0ZxNvrJ3OFsE50N33R2XCjuKcsQAlQsuFxlNyWkk12N
tH9v2Wl8TzVCSWe4zp8ov8FXwvnu6MNXbRdND9ddE3vWQGX+u+s4tP+zq4XM+UEn43s3dDarb589
wp5KT2Sf7VSItyluy8AZ120AnrtB1ireKOJC13WjM/UL1X1htiQrp+G8MZNZ3V9/EC/rBhZ2Etvr
Q2PZzxhQ4kZWbe9qljaCu1OwbFx9ooOZyPHv6+IUUNkzw+aGIfj3TJofRlUg/XD977rax/YGnRLd
oLevSFGBY6kQA6NLuLdwFV5D2hk3122q8sJ7qns4+jhuMhNiv+s2V1lrNWHPdH2k4rC4xaJsf310
PRD6NH+fkp4HnZljXH/Ywg4JbuYa+ncbfM6GUa5jHvp/9mP+sTaxtrtcN9W+V2Lp1uyrhgj1Mc+7
tW4q2BUAKN1WSwXfHXGQ8QY1InpMbc7Assz24nJbgAiwbASbzIK/j1vZYMAHjvt3z+tDjPOBmpYf
/x7i+kRlR93FYaSO57SHDYxqL0Y46fsrcF9qOX8EJ+b/szGyHX2vGUD81xded7z+uD6BDpVx8PLi
ea6hj2e+c4iWBlTGjXU7gP9cokJCa8E18APUsGXIY1d3Zo1RhT2jx6l6Bo6WW/6UZuXfJxHCG1+C
p1+3F67/iN2H/ugv5a6UyGK0uGf/sjpWNa5Q9kTadDiVcnPd3sd0RKqvX5niuJgTjcSrpowuC5vI
WSNW2rF1OZtW11+7ieTSchywMre143VTk2Y8e33899fr1n+fH3yEa3mh/f7P9uvD/9lmm55xKGS2
UR4YKrlX0zE2p//80PX2Pun5X2cBX7yIXfvNSBEf6HVWfzC0+7ZF7XxqbvnSGUZ3EI4ldp6Rxhu/
sHD9wAP+RVQG4zMUHqXpsZ5GBr5MTZ68knhJqDELJqwMbdNa09HDZSucUmsNK5z1rxxvJymLn6nG
1LNvzbfIbnUYpJVHx660G/W6N40BW1Gd0f1KV1a0D4uS1rpD2uWZxWftG+/kk2sPGGZXx9LEZjBx
ZwgJY7+VRZ2/DjpDtEnLja2GhOvDCQMOUGz616GJ6htDNvlWRyB2qPqoePGm6QAYWX4ayqpQPYXh
sYiH9CEU0e/17WbT4xuUY3Vxq2K4DSOmDOPyguXvgEHJTCuFG1g6kdhhJ/mVYkl6vv6wyrE/S9FD
r7U9LA40unQJQfJsmYkYV9d90HIuv0LTRgMnjv95+M8hrrsXdf1aFHm1//fQuQUtWGhDt+kl0oBx
nA/4tvi310dlhgDNHbC9vz5MG1gs0FMPymtvXQaC3aEFAYEdpidBJbXmdRqYq6alkO/uzNw6GfP2
s8qLV2ge6g8RzeeeevSnHRwkWWVEgn01ryoPmcBKo5Ff4Gg/Qt9SjDBkvEgscvsCnXiHTnkxl6tc
icOcadSrhGjp3fXhv09kuVaQgwzPcgDuviQv2kCMuIUh9clzYulv2xqKrxqd9hBb/c310fXHdRd7
2e/6UC7qIqEi8LLOvU9GXTuUHrquApU6XfqAiYKJ+GqdLE9f92m0UA/yHEy0sW324bb6h5Zeu/n7
EtPIg8aM7Mvfnfmebg2SJezGdu8RDHGQf97j7+tVWDScWbxHC6XgONad2gYdPOyHKCvKh3BpORK9
gavzzzav7bt1BgQGdQdLOJQr5l2je95JmmlzQsvySk9sP+nIqvAbc+7q1sVSNoVP7nIinq5P2rja
r+GB1Hu9hifYDVa9K134rnlnRc9JWLmbesAcwUxHdFTIOwnPGZC6jYXzNOewbPwq0n62zNfCn3Kg
JLWazn4qONYGgmx2Gm0r/j/2zms3cizd0q/SyOthHXozONXAhPcK+VTeEEopk957Pv183MrKUKqq
G30uBnNTgEBwk5sMo6Db/1rfWuRhjIEIpcAto5nLnn2dNUMzbsfSZeDUUnnCxGTHszlQd02vw5lY
a2lUOofacg+U5wGMBkF8yiuzPFko1iihl8HXwkp2ZRoaD6WWW3gqPHAgYxI85hIDCFMH69ctqaVW
DKrb/lf0Im9bmpyx5vlQqWdqS4y4W0V818U4lAB4Bteh68KNUuqMEklsrbvBVPch1wjkMElDRTvM
Dpzf6vWQyNZJ5/tZWlGkXWcx8XeBLFl3/YQsgsc7KwrdXleNOw6zZMpgaKxBOVLqjBm4hLo1LUpR
8B/zafLWry71jGwL6ccWYk09DCQkd7pLBCHmdmrcSxSJzY2pNf5tbsKsCAC9LUVTTOigW2Zzw539
5AICPHTpIJbRQdEZDmQEpNu6TqOTTNt6ezONy2Pnd8kySuL6QQ3CF/GvVrTvgdH5ryG/VQbTB4Iu
pm1sUEV7fdomthhTKEO9ehi1qXzQud/09G2b1ImVmWonP7YpTHQpUZzusVQ5e6UenD0lT+pbnUpB
oghTbxVxbShJw2ZVKlZ9nOUmWFtITbCK+yJpCCnQ8fGRqjur+PRQnslRHzwgDDNDtpmm04LLpI4D
AoBRvd6NGGmXTU/iehX02iFL1WgZGKH0iEn+quNX+GoE7VmvOu0R30JKWbz6U1c3aa7Eravu9+fc
CX50/bBXfZTJWM+KiGHEZ7VMtXvZLfM7r33XCNpnpTXVtzWK827Nx21yJ+/WVekiQhmLlmTxSu65
xuL4pyAq60sxGykAAYJpkjshhEn7SobbtS+j6XlNzKYwaCUyVX9dKtqQ4cvdqDFk7QzSLjW8PZYR
fR1TKt5RlZd2YjnGdwZPxUIl6W24yFNvin5OOhO9GlNpjI3oUImlYlZMCtugVmY14SyHnPGjv1gz
KN6Xxin9/cB5/uxxaGzinoE5JSnSs5sq6VnMcRf6UFNM3V2W966nbGyNwr3Y9Ne+qE1/9K1h985g
HDRgh23vKCYGoE9+R4m+tIoEdknd4P0Ws5c+1UC542MfsdqUDWAtLcEyATJD704C/r5P01pmfHqa
VSUUX2JOTCqPaxfyJH92Wdaq9lAcL+3IHKNVmMAxExtjcYTU9GE/DFdSpKkqk9OVTY3s3T64cbLm
6dDL6GtyvFrg+lonOAMySM+e7KfnIh4sPOKutnAGNXm/YlO3APwuS3NNsxZUWrWF2FBMQCun52pT
Tj3FgqpDH2Zyy7HGp5GQNPM4Um48EoZQzEQTK1O2rjRIS6Kp6lhGJbyaB9EMzGDBBVK9yx1VPUeJ
ficWdwHs1lonQy4c0uGxUij18ghhbcVayZCvSNIcrwnK1m+rdHzbtRPrzb4LmxyeEhtR8RiWcIV4
Hp3elhJDE8wMSTt15Co9qi7JJH9+t/r0brkN81dUkvrHy7sVu4x4t0kFoLnApb8WJPSEy8Wqzjx0
0RMs/Y2OPvHUL82i8nGiOUhoxFqxYuxjzuyiHcvpU6zE6Ua0hqTYc6rE4hMrSyfkXhdbYBCcYbv1
i4rx7GVfWQNSJj+Zu4AKThm3QkQnuQblhxJ8luj9tqGl+WinC3vK9QjOhlQFZ/RmHo8W3XVE/sUB
gPy+kXr7UVZ5+cHpcR05zrloo/tqWpw6+GzKiHJ63UT2Y19r4ZyB+OAg1tZmSCbGED14CurpWidi
p+8k+7HENLZKy7Bfia1UtWM4sgnDkyPFzsMYHsRL2lIrHyC9UgGcXsoNQwq5ZSqtRXOIhqeR3FkY
VlV+V3nuUrykU1MbU0aSr5s2Vh90XGNRYB/rWKPiIcuYiwmyOpKUbR27wqD2Eiqmiy5Uvx2GWAc3
9HN1L6FhuGwyjuPASRTEvsGlVTNwnfjtrec37S1BSwwdxohDXY8myBsCZLrh+dJDadz7LtTio+hP
6km11lqMlqJZTjucqrjTvsQ2XZkYc5giztrRjHXdDOVVn+K35wYAqX0pcbTKQDIbzfRe/evGb7NX
MpwSdILelDWg47YdaxujfxfeG2b11dGk9DVyVeQvZvFZU41iWUMmPDAaaR7zUSnIQHKsL6FULETX
wqbOp3ayfTPGZMMNcsCVxCi7mzF32pl4PROTYtyaxbObI1WUip6bMSky9hWmymUWmPYjwoGj6FqH
6lNry3gQVVPhTTGiIz5D5nbF3OI56o/PEPEM9fYZsoR7KvEZSlxD90FafEW+267cItJXsRyNG8QB
yUIF7HEvmm0ZpQvVl9V7va5+rB0dT3vXlCO12FA0Sla4namTaFL4IJOTvpAHuTwhhu+2hRJVG7DJ
cESlIF5YcPM+D0P7iARa/25X+yqWxm91wWkCCHmIoZytR8ctTxXjmVkDcKHT0ucuKfw1vKwE/F3c
5QdG5oiMmuY+NBsgz8QM6/Wc5wB6F0U34I4gBtqtE/MUK9rS7aXgQNnInseMuy7F8sJW0QJhdE4P
mpEts7ojMsJr2EJzAoJfnN5+20G31SydVC1litezLPmg62hBp1YReqh4snJ4W9mWvrIsyxYiwbRC
dBFrnVbN9hQQoOiHFKggga3i0jOOOuObR3OaiKYfd+Z+JFxStMRy0UNJqB9R9LEgU6ch1vdp2y4j
48g3kpVP6s1cANhxut7ngP5vAw/BZKWgsxAgdGus7k3Hjm4pp/tvy/PYmjeKWn2BtoHbvH2FNs41
DPnLtZfr7sYDHbS2/Ti9jTqKHLUkt69aJ88BQDfPMtSmBRhH5QQ6lQS0Jg5WfSFVD6Ws3Htl1IHU
IShrSJ1HIyRDJVSs6NDkRUcGiDZA7R+8M88YmLFT7xpbeXfQ1Nq8NqaJrqJbNLLrIQzMiSjWHJFg
7vH/obUs9ajcqiO3FZf+TVUFK7nmkU0sE5u1Pir8IWiStWiKFXJQfgNbb+wu3SyUVFaVJVeYN83r
uHCrK7uV5pcOkGW4NQuHl8tuKs0q1vWIqU9sJFY0TdAvoth3sVywI7FMqdOesOsg2Ypmm7nmKg1y
1BAy2TiOZzzaPNLtOwcRgGhWw+AvIdXIG9G0ouy+ptx1xkzl3uJQX1V1Yzzmg4eBzblR+lA/UroA
we/J35FhyeuwzHmkEcvEJAjS6oDnCtsyfeUx01buWObbuk2f0AJjPXdcdaHIdnjTDalx1tWvDWML
GGeIq9iCMcPyOq3Myiy6kfVAXshUh5Zi2dsKN3/SBlXZixYoRePspF9Fd7EkMBR5y03r+/2EcSaj
iqilZWm1LUbSunry8FC97YOHC+TaxfiE+cWelw6V6ZDSvzKdgAJ4r7eXluu+tcS5qodycVnX/tL6
uZ04yf3sKbaj5tTdqh216ukE+LPn2+tN6ybgzl9s5/Qe6kev23rdEB1xNkZHI3JvmmRoN+BYouNl
uZh7W1b0FMw6lA10vyxOS870M9GuxvYl9hDmk89wdBMjO4o5MamKAaaKGjcEiP2xwlXkoH/X1q1g
k8lesgs7cijfdnPZQ1tJw1IJJ3bftH8xEfvipqCdffrHf/3zv1/6/+19y85ZPHhZ+g/ciucMnlb1
+ydT+fSP/G3x9vX3TxbqRsd0dFvVZBkTqaGYrH95vglSj97K/0rl2nfDPnde5FA1zC+92+NXmB69
2kVZ1PK9ga77fsCAxrx4WGNczOmvVDPCKY704smdbpn96TY6mW6osZndOQz97SJxr52qbcsFBnmt
6CImdlLY87RE71vMpKBzuFEhJCBeeWGkn8rR0N4myaicdE6tO2rDfNfQkvQTqvx8LSleM7v0Eyuo
uRGgmQUgk/OAQVEj3RSp3R2NNOmPYk77OTf1gJySchuH7tTn0eToqsq2DprsOg+Q0rr68K7lpPLW
8J1h9e+/ecP5+M1bumaauu0Ymm2pmm3/+s0HxoCOzwus15IY16OpJtmpa+T4RLrFNI97u6K+MS0p
lsZAMhmyjR50yDT5sTgsHbCBReUeJYqbi0SXDYA3fXXtBFYJQoFlvWsayEnl1sfV90c7b8qXIi4b
0mf8hwK5/lVANfxBVh/iqG7uNUxTNxFabrHUburwqLhYDEUzViiq9JoEPH/axsB7sPTiqsS83xgP
aC3i+Wil8V6sTbPo3f77/N3+JU3edk2J0dJVSD113RpYR9UeGX3+91+0o/3pizYVmd+5pdsKli9d
//WLbuzU5obVS78xItLBi+H7E9+wlzh8qQYoC4x90PLEd3xZ3WVgUas03b3186sGpzAc0Z2vj+WB
YR38sBE/uMQcGkIzp4WtPemHxazr6tOspf7olRvmt7bgvqvwcmcLs0pbtnY9Ptf1bKgYDx8JiFnJ
idpsm0S37wxXOYv1CU85jJirOU5O1zyV4I3nVWuPz24V3fWMMd9xDviwwxj5wY3saAgN530Mt3Q0
+nNrWf6h6fKjaAEJHM4/lrdncp4h8LV56s5aDfIjMhdt4eqXLmxa6+nbpqqkl4uR+5NNFqLy8EGH
gLAP+hvZLe6GXlEIeGsZS7Lr6bN40mfLWg6NIT/J0P83iIXMt6Y5BKcUD+utZhMSFGRGQmAqW//V
XqfNSw0Wgvhp/Ncvp79KnA5fsnwoA8+vPzT/eZcl/P33tM3PPr9u8c9j8FJmFSKBf9tr/S07PSff
qo+dftkzr/7j3S2e6+dfGsu0DurhuvlWDjffqiau/ziNTz3/05X/+Cb2cjfk337/9Aw/i2FWwlmD
l/rTj1XTaV9BzffuIJpe4Mfa6RP8/un/lIRYpM9/3uTbc1X//klSZOc3LKKKbqD4RtI2HVLdt7dV
iv6breiM8qChsh3Z5GhMwZ/5v3/SrN9k2ZZNW8aJhxfdsT79o8KpM61SftNU2yYdAQSb4Sj2pz8+
/I9r2Nt/7a+vaYqp8WneXdUM2bENVNUop1SMHph3PlzVksKifByZ5Dj+ja39/4KtrQgdJxInIV3E
mGJIarPNd5dmTLwOoSmSH+4KuBRZTaD5GBkyMdfMIuLAgilmxUSCCbKz+0JHKZs28nzMuJplE7D3
MoFIArXXU2wLq/sEDIajAJoryUkvU2C2+jkZB1Yb5jLoXCopM8MzlXQjFosOl15dqT4YHYzdkR/v
inLrDYMFWMPTpELKOmFtf86BmMeE9GE193ouMFktTFZSr9y5NvDeqM5h+4qOok1KMRzbd6sue3+3
T/Qo01Z1UUBBSFBm/PrqGLr+2Kl4S2Ifb68kZi/vU2yY5Ot8AEcbSZG6IzdDeZuT9FrdaUZMyK6Y
FavFhLDhL7YuU8matrhMkp9No5CGTZqFbz0uyy99jQrYb4ZQZgqxYWiLb77ySqZv82LxZYIXKQPa
Mq0XC/+y/W5XYjbArLJCg3N32UTMve3n4y7eve6fZkPnVUs6skcvb/bjnmJzAPXSYt95t/Vfv9J/
9sqXN/3uc7/b92W9mBOTd6vfzYpVgRmCVIq1lQUGeK7aUKsvP28x9y+XvR0XH1dDzE83HxZKGQeT
OHRIlm2I55qOsMskr7JSXkrEv8IILntzrULivmxz6fhht2KFOV77xIXBL+OnEE98YjGnpFNQ0c/m
h2VEBpCOZE6b/GlWdBWrxJyYiB2JXV6ahkAci3Yididmja5mz//+1UVHMREvY+jANJoOQO30flQo
JO1nMdviX5SXYTUqa7mz1los5zvc8fluGJ0EHXsTQ6aeFoqJHcP4nL+tEr3E0pqoJdi4I46Hqgi7
hV5LIYi7aatRBvZ1K2YhaSbZ1bvdqKYnwwtTIgoSXgahedqglvDLhfsSmeEq4gZsMcTK0ZFKjLtm
/xVazZM75vUsoQKZ+kjw+rL5GsUAt8q672EdvQ6MMyVUt5aJRDblkKf4e+1gDzYT62IPn5jh8CbZ
Qdx80cYWj3DdA1iMoBC4ZWFh7fj5Lt8+xqAzAj1M7PFmIrG303kc/B1Y+Kn5L5dVP9e+dZm2ENv+
y6ZT+ZgeP+z6P9iNRvrYmuHmjdgzpguuOeKV3mbFUrEbO5lw9eIF/uU7QWK+AzqRrd+/GxS2KJKH
m1xcyeQJC+4kfbITc/X0yS7LPva5rL70uSyjagbh6dL+q92qbcn1U2x92cX/7GXEbi+vctmNWOaE
0RM6tnRH/bDcEYtS7tTpairmxDLR5Ap+RhozrC7LW7/quBZOm73NilWhuK6KbT7sUTQTcYUUq996
io3G6WXF3Nv6S/ttn74uLQaSShYj0ES8k9LJwNDGyNcXv5eSvU/sUdYBHMKT7s36puvXFUorHISK
swLMs8jsSEawTZxCrJuU3vz8a9QCxLIHJ5hzfUb97EOX5RnMWTNqfqgcJ9u0tYLpRW7nUWR/0XQv
WuTBLqq+mJK9JSw5QYBUqPPMVX3oNjdDqg0AoAFbSlXxEo6oFVvuMJaBdrJNbzx7hbuu8t7GZYnk
IA6KO9mSsI9k1ec4wBKRUJ0dlMZZZqNx8ih8zEN1nDPYWTlTESZwnKWBMciIfFQl2byJ5YnSmrYz
EyNkVfgvkQt7eejMjVZhOSTgDs5LtEryvkKIHHer1CKBMSrO1BW+A34hEXvMQJmb5oFHBKD3nYNH
Ooqeh9gGV25HKeScPlsQsraLVfmR4In+lAT5QR4qqit4vQbTum0ZLtsaxcpBnzgvMmKhE0fql3pN
QlXbBTcmNsqF6YGHfG7TLFn4Tebzn5SVlZ4FIX6c8XMWB89WPWpLpXuSq9vGy8+FbgB+22SJnCxz
azrPGf56LDEs5gNgiCiQcbPbgEEbF1KmNWIavdZN0LUMa+1UtVTnWp2hsbOzL+jbIRuhe+a06Gog
SLVrVXulUKbtErja4BMtqJMQ8ZLaPKRB8WQYbr9obHfWDNde4u1CNd+Hef8dNXK6kwqSxKl2N/wv
8nql1JU7i/1hnLmpH2zJi3G51YVeM0S7ruakWkCBX4EdnyeNA3CEwYS5VTgvoZL5M7VS7cOgJUDv
C4IinCzYMjgBX/HaLcEl5EHQQBIt7QVS7LXiymvdM6ylBmIT/EFoBDk8XT6WOXbbvrOfUl8Nr9om
H6+bz/YtDsB2bQUMjxqV9E3yN26BKItc6YfMoXiMyolcF1Cx1aidNQDzGVhAI7fAWebOvDZwfitA
Q9rcR2ualum8hmo5I7Fz5adxtS1IFpsFOAgXhV1aCx9glRQEQNFcb9kZSbGBTPfkRc13zLk9+m6Q
H7B6WoxgUPcq48pQ9j6afzIcTrlWm3vbc6HKxcG8z18l03NXnRMjDEUqUWRyM68bZedU+fe00M9G
4yqrPOfnsEQzXC31McjXTnQuwralhqWCdK8mcLQfA9ZJcmdBXhjcjoxLNEZxoDcTjcf2Wg6eUbnJ
R2jxjH+wH6KgYac9AYa6NmuzXFbByKVSbXZiiyH3/YUvD4CJqnPqevmTDSo5UEZMstYq4fiooqSc
RmhmFdb+hrt93NixvUfP3y1cO5lFMmPCjqrvimxQ9mpILYrP45Hpobz0xkSi6PQYFuuQn/vUZDwK
gH4ZO3i3SXzs+7i5xqnEUG+QkGxXYx8wlCA5D2SFz4ixAaQw2Pcjugq4zrI3wVHqlaV5yroAL6c2
jJ8XYX1bar69IQYqGUn7IT0gB42ZGTyQcQtdwAwkDXCHMN5Y91p87jse/9pIH5ZZZtz75I6synHY
tB0Yzl4fZ9CplHntldUyt+vVGLbPOoM2lNfhDVcc+FBAywwQ3CypIUwZkrtuDI8IKVJW2Ta/J0IF
x0qt6Qe3mIyHwxfydGYmI3ycT/OY8DbYL2bJDoK2NJYecItKL1aKvccFC7ypxH+FUpUMP/7fwKSo
+sePGTJR5OrZDP8CWGu9Ohadgw+/rYuZ7MvYE9DozGSl/1zXbQJ7t9vk/HNnKpHvY4tiMPOPQTtu
zLC/ddPiXLlI6u0aHZhUWKtcoT7NTZpE7Hh9l6F4wZudlQBCIIPWmnbbYudYjIGzxaEC6lHqh3MX
4svWAmndRpx0fT+OVnUCgD3PJviMla9qV21WWQLhIK6XRdGfXM38DFBBmesTQTZxAP5n49NiSNUb
kIgPHH0hTJomn3UO5OuYVo2DKOt0nkejIJ17o7cPVRJoykoFVQ0HrU9QTnKYohp5VjKlX4HyoQ5b
YIpj4Om2d51oYbW+PR9qnENhbZH2aB4iT7lDNsAtitMeZOOLE7vpOlf9DRHkDTwpwFRKmdxqhDXM
KF2C1U4jsnllPCNObdyiXWxbW903V+RMSvuOA4wjTVsXIfhk27Hm1GWaWZUAoBhadWZYtr30zOt2
7FFA5xyTnVtVMIEkddsbZwa9T0UPbqaw+O11UYO5v4q2Uf0IBwaxPwmZLqe7uo6+8ICQzYcWimLt
OKvMbfh9mEgd9Aj7a418eMmd9LYky75Rh+oc2cFyCPUQdjjoBzQhs3EY9D2WVfiqkBsalMVzCtzd
XA/CozYCLa8dtB2w3BpLx9bqPozmkM313nkAYzuCdURKFzekGw4ukcvGvlXhO3RRMoVAmt+SEvsQ
lLAAw7CXblyeBAANqLdpP5XOoRUsY2uvmvgf9QI6K2w0EoN8pO+hElCfMdWnwm6UuUOc1gySeDEr
8QxuBiI/eITPngiCSrZjyx1RYwYryTDv+3ZYgdC5T8den9XwuOA+kqeCFADoyXgobHwPkVHdpY0O
C0UDN0gF6AR0qMN0aqB7VAJ3XtmoYEaitrUUEMUNKH8w0ciKcB3Xu4xjw4rcbsWJpF7U7XPbBMg3
9X4BueysTaQ7HvAMftAykVh1uiwZvmCsfiBdV4/WVRg8uEkY78ZQOgFG+6rDPfSV0dvJNuZQAw6B
rpJ7PA7mCd1GvNYDFNvmcHCnbzpX2lOWWjws5Zz5YMAoKJVBx5f2TLOD11wJ4BPr3CgAR0OsLOvo
4jOoLzBBgC62+boJ0zubAaKG8/HO9JyVXyndESJEO3MNtVnqXXpqQCst8ddAKpaz24o7hwLN26Ku
67OjFeXMazWSVNT8yjDVB7UkOZEUexO4ganBQ7XCvFqgBcXAcNtEyoFO/Nu0695AlD0m3iFQ2695
x0vJoQ24KRrmlmHtSqj0B0X1b/Q+bvmN1qsu9F8nDlQX7Qa1/x53BH1DyYSF5inbKu36uaZjcg31
pJmYk1QbvmvwWsHtxBkmW/3edny8Q7J/clviHH1bUmYFxfxZmoYOXHjsYUGUutuCW2i5zA55PiLd
lXXM8u08JhIIga22bXyKqU10sHjF+djARAyUuFroBRWkwupX4CO1Dec4kNQOMrs0vLH19qWxMI9H
OJMDmy/OR/gQNkQPGE6zL3yTuM/C3Bf5Jo2HYOto8sKrtqgilX3tjCn385MxoQdNHJG5meXamscH
qBFf8NhqV5UynTpjYmvMvl8kTfuSyuTV4Q/mG3cXo2ff8cSW81iH3zVfD55u8uCS3PR6ai8kaEme
Jt+oHdU4TU5vjaZ5pfAFvS+XiQHwP8ehk8/s3lcPmKSXADCbDe4AALUEnWR+6O9li2Rs0tOo8s9s
XfmMe9khxqIgoDvKD1wHud0ybb5ulBjNBPENuFHIdQpJQLf1Nd7xOXgfEpSxDCNk/NLWwxfJaFee
RiFL0bKbxLGDNSghd4HcddPEI0FMaplzzhutGZpWQn9b9So0y3PscTH2EXA3kRUe87A9GcFraaun
slPNRy3FHhvscon77T7y4K6F3waA5vMaEdRMdwzCfYyR32ibgboAGmvH+oxbNGlGBoFPOofSLIpO
4eAD6yyBQ+z7a0XtYGW56knK2UdWE3DvudShQsnUwPC7y1qJGWnoQnDfMsmYdeOt0TUtO284uqUv
r1IvfgTa6q3TcoxAkRgnlfGK+zrb6yoWLQ4v7g7Q6i7ijuGOvh5huPvPzRDcyV5mLlK3+65icrec
VtkqQ/vd9O5bPYlWXTV875JeezB8SE2RlE83lr22xNSH6C6rmqO5CBXV2XioYKXKO+Q1pVOnkb21
LR3/DjNtVV1d/x1muv47zPTvMNPr+u8w0/+HYaZ/qwj+ExWBqhuTnOyn3OxPMoIrhJpZ+l5F8GOT
P2QEivmbbpqOrJk2TOBfZASq/pthGoZpyYppyopBBf+HjEA3f1NN1jmapqKQ0hzeww8Zga785jiO
bqEiMHULEYLzP9IRYLn+oCMwdI23YKgGIgeDPBD5V+kQxsox6lD3MwjzxZaLakfmfbUzY8YAq27Y
DLG3crPmwdcKdzc6dj3Xy+je7oNXjCAkaQV6yq3EHwmgYo5RhnTnhnD0EeORnaZNicvZTkxKjQyo
IovX2Kx9KtRT+aivcxgsvXSMvUalAMYkm5xCYxKqizorl05bFltTUTAkgK2HAGmCpuxHe5Z4vrWq
orZb5uRmbRqt3bua/hIS+HAukJ+sas15SG2qW5B6CFy1ziaQIfSN56Yg/zeyky2Bkielx1CpVskR
yXEJ5Fj7Gpj+LndHae/pHQM5EpFTsPWoG6BExlQ4FWPEXDNVK0y1f8i7FgxWZl5pbZqvjXi6e+XW
jOo/kImqenV790X2NXPXxzbDPzl83wAG5U63e2XWwdqEJtmsUqUz9vk0cdpeo0aG7twr9wW8rEUJ
ZGPu8WmkcMdYJfmn00QktoqmmKOIB3KujviX8T9IPVPa1AzDt4Xn7eF81WDCoWOmrbIQ6aviMzim
aU4a+lkd2dy/ig8n82qAe/N42XY1D54Zhkk4CyFDEfthUElGzOAZqGVk7ezGN3gSU68CNFOKpFMe
wISmAOqayR7R0qi7YvLJZEYPEF1Wi44HpMbDbxbUWPGJ7FynRko6DY6afGE0psp4l1Xu3VFTSW7j
aTTx7JWaeNZatrgdhVX07qv/8J+4/HcypJTwnJvvGoxZOR/cjeIwDqHYfb4k4LTZiUnf6+XSzoxv
skUu6azpqh15NiXwC6PcmdPBIOYuk17yqx330u5aH4hk4OV3YiI+0IdmoJHCW44uiYWq4swgkgCd
jKYC6Nss0IZzR6Qwj3rqk+5QxQbG/UPJcmnCHWSFVeobGzCS+E+LgF4xd5mIH4NojkNfLHj2AZg2
HZbiYMT9TqnOn4KixULx6+hC47OWEMuHaP3Hdyq+PzG5LCNVVN5G4U7kVFPPoWINRwMa1hS/C3gm
fVsTw6xY2Dnh4CJwV4TwXpJ4xXGeBJPogSeNgAEInzjblmxdRiOpCyso83bv2gzpmUN9zUA/oEd7
Sg/29aYfid98Jh282eFZ0xeBRHoaCWbElNvKuDOmiWiKieqEjERjKYGu8BQqyUZRgJG0aYTNpNZg
sWbZzFGJECPhNEJ7U5bMFumQrlPgWvCBHu0MLmCmygsraKSdrWl3gz0mjPSplETFm9KXNTqbnTwd
bGKBMn3lYqL9nBNNpwKH4BAeqVj8E4ZpA9Wt1HUSBkcuEIu4SBWG3rxsz3A6T4qyBNMP6hqfm4ks
SQPZVF2wGvX+c5CUzi6QfH+nj/d8s0T1ekTS7FyNSes7zW7ggF+5vvE5B66yLy39zg4neu30RWJa
JAA8gWcKTiZZ9NMJTaxogzApPlsyGP+hK0z8FF14Nwz1yBEtVwuMd5VT8Hje6fmyaasT1BGwk5I+
16QOCnx7CDyeyqcr3VxV3dfAAQ01FrmyKhLCo9zyNrblYEMR40HWC5BgnUbKhPMMoNUgvCW5dlbY
QONdANSmS4J4lRb0KEiQ98ZsXDQdwynVEB9zm/gcu++feuI4lT568vTM2WrwgYEr2SMKAGJ51Omn
0PdXGhaiudLISLgVd5kpU+WraU6BmuHtCe2IyiwRF0EbVGuPT4f8OCd5YTC9BaruKxIpD3FOQhgH
UXDQqUAwNpBQ0T82GfwJNR/3gSEtelLFtkNNiEHR39oMdc07A8qkDB1khjFRRQvK9c2w+01hdPsx
7JpdbgPnLnsfqGo0PPQlhaMhZOjG9vF0abo2I9jiRYJxthtzhRqVzchwX1VAa9tr15b8peq0eASK
aJ2Hw5UU2oQ3DF0L9AoCYx6TgUcW5xX6LBhDlZEQP4zzIdQAyI5Y1ZPEXBrk31VGHs5CYKRovrK9
VBJwmKVQu42+KvCxYz7TKrdeGgG8SFL0Mi9Ul4ZOYglDYiglGMO0+zGctwYSzQYvF+NJtsI5PNNw
x2jaStPIgrKT6NugjDK44eGuiYeruDS7u1jX1CXARkyUGvb2rNZWMlW/wcSR4igMB6mhm6+KnJ2i
HT7XI9gB/vH9Xk0j6dRjTxk1PGZDbJ7sWIoXQKVAOrnJPVCFfslAjQLVTf+Shbm36kaMM9pI3LYJ
WHKISTqpSf4gIIdw9VI6NWYkY3qwq3mTQEdrQRHcdmFZrQwSHBdIo+cQxbF25gZMTgW2oMJ90tfY
zKl9KLyvQGvileoTw2KTdATE1G/2mSMTAYW+PINpLsvBa4QTcNYlUL59Szo2LYmkQzHMW67nm7rn
ACKE/KlK2nwhk7FCpbtQtlKKd0yLnaUamRL+rOHVwqKG75c8FJJpK318VVLtbCXudZpbxyjmOzXl
7EvtVE92AZS5d3BmJTsdZzOxYBCZ/NA7dVPJSo2tDTeXoMQjjk4fdNPMcJtDReTd/Wi50mqg9q2S
g7A10/w+GsJtY+D1Lnsy7nSpIfQ5JEcaoBn4AFg4uv+Qmc5LDLp5WcmesrBlQzqRt9skWbi2hikq
SyGUAJomYFW/n8vN0CDOVkk4cCA5KW334qU6isjYDTdjTH5CvfVN5bGrZHWRSzrsKy40lsPwb39f
B/G46CX9e1RaxnVa3pWDf8CpRPoBPIptGYFx575UBUDV8nbJUKs0DUqcEVH9Bn8sqf1ZjUD3eMo5
CLxmXkldcQw1HwSqt60S8/+ydybNbSvdlv1F+CLRA8MiwV4kZVmWZU0Qcgcg0TeJBPDra4H3NV+8
QVXUvCYIUtfXlkQg8+Q5e+/1ByTF+9Ik1tZrxZMtANg4YiSpzW4iUqxviu7oHgcJs4SVTNWVgu5W
zOQzKLKLsNu/DfqITQdVfF8XtPqkaZCagQlkKa0WU57/c3LjuzTCdj+J9prFi9wh+PS2E63sQU03
uCsZiTb5F8vPXzpRwP4ah1eHbmqf3osh6y4rH7fzocrhmJ9OOoeFjC6DUKs8I+A0IF+epR/MJQBe
/CIdFdhEVki+qKi5A3UEoudVCJGc2SQzswAPqYxr4Nqfrvthz1l86ZhvM/QF34BrZjcAPWCrzZ+1
TykjnISZAJV31f8cSV/e+4vxuVT9Hhrbe5oAQFYLJI0itflT4fc0AIGosp7zgxNHZIOro2rExZhy
LOl4GlBWtsTYhcOJXwRTSnlvSBwOG6N7XpjzElqQ+hJXokcIF0ibfW5k/sbIIRvoeppJS03C80jY
nWUTBWuxY19mk3zxLFY39tJ1dPvcrcnyZgzg10LApSqQ8dpD84U+qT76meSYI8DmIkyKZUqBhuWT
w8lanzzeP16RiNv+81b3Es6gQUm2Hl8eF2rT5p9Xj7dsiZBm++ptchrK77ICiE0GNWlFskJqQBH1
uGgy2/959d9vazW5p2Q6Vxb1ns1uQore/BXsAeRv2VSbTvfZxVc+MoZ2nV6tpQQxfgWnJMKAewQb
h9RJvk2Q5mxmt3uDFItdm1N5tWbT7RXg78S0e7IiuCyMjP+5yGmiAg4og44Vn1LZoljyHVdGVp9Z
a6Io8mU7Hs7FejGZEB+ylNx6p2nP1Tx+5gmGLtsil1aP4+Hx5c7MiBCyxmMJIJcwDGAECXZrzhjz
ORMAJV2EqNxeCJUQuf+eiwVBR7X6yc1VHDkK5Ja6+7fLsFblVlL667Hu6q3Hn8elsZBmljBBt/jA
Vs4ryk1cs4j/HHcWoB14z6R13uelfw9WMeI/AsHHy4dK8CFLfLyFc1ee4z1xBS3jtCETW2t9ydqV
iq2gMFT6AFljuc29uMSZY3517fotLnKiZ3Nh8pQJUt7H9roQLvHqIMOQdvBslDU3d20ad+lnv1Vq
EzGtISLMPQGGQSOAaAxynf5xidPhz1J4yDVcfz4buhQ7s+N8tGDB1xHwJeOQxuIjqyifTO9Xhr4B
sPbYEFLpu4zfuUXSDILerEvvbo7zEcJ5uqtS71MRfvzUjvG5SLPkVoUNR9PStja5AerQ83S/7zvr
c+LI5eu+fnlia2i+gi/dlkRAmYNMXr2ASMyhgbzJaRw0qlu5QBm8nCMwQF9n/DsXcX0dzAFKWtEk
u3w9LwrbcnaOi1Uo9M3unqqku2uPeKpJ1OrQSffCnRewrrJkeplZ8VTWi8ec000ix0inqxXOX6ai
vyJvv/FBhEeid+SzY8JD7/Kb054k8coQkhovYpRKtAxb/KZdvNUU7tf7PpyxOTfZfJdLqvdEA6DB
YOrS14xaSmULYq7b66hLzv/cMJBUUHs1rYUX35/geC3lBVtZd5pQDsWV093COetvqp76fYOwYZNO
DLEJ5Qj2Qnd/SHy7JGECS2w7tMtwHXp7OU6z89yTbYWIVZeMcTjJlD3fumsTwx6yBINBOnvU99um
F8uFVeGEAUq8zj6SGbewrJNX979bYEN7aeX1EfLs3hiJqCebNovmbOQpNxFGhP67HzjPqZrM07xM
hLW77hc5peRG59MnTroPo5rt52Fux1vlNNvKr4yrK+z4QL7P7wwrMWBOgY6FM9YXW5CFP7tM/6ha
DpQPt9HE9Fa5I/Uc7kYx1LvZ9wBm2igDcdmbrGxBQ4KBSUjvNvH87I4d6MmdlUOwoHERKp/Bv5S/
0HVgkAqRWaQBARFWUCRbfNvTl7xlfD+ySWsunJrnJ3+yzoKKAroa5uSlM81TV7zPgVzt3nyuhUu2
Y6pIWoZOb0VpL/to4CeCV9j73FzNeEjTIGROzHeTUcFXLDOHfpntrcghJmAjq3c5CmyLpgMJn/J7
7XGQXfLhySNNO4+/OIl4aenSHPlrq12bKKLVC/iNRucf8P7BBGuhMOdTfreyfpdi430KSOffzaVz
9s3+Sy4m/dRVvgZ6ziuOKBaTM0m2qUd4bMGJGqCSbDj3JNtCz+GRU9/VSJMCqfLLKGUSIVWTF2DT
IjJqmWzZjMxzPY+r4E9dQ9mmqEB8vZfzLpZ63Ik2JLndC89O2Xpf81ylL2Yybb63ZBOHQ/2LTH1x
yNczDgDquwrv06DFVZjjt3SKxQu5JLAn5XNdpwABSnEbvRpicRVgkO5+wg3pt45HImQVCj/dWuVy
0ihOkPsoajJtFve+SMp70KT5reh/apEUWxJEulM6+MkrEBwAcmSTtB1/RSHr39p8KsbA2yYVY/Sy
G8Z9kXT1TTjuQY6EX6XYci84Zj59ohOeQgXjOiR/mjGjy6dakCVLr4Mki9r4rRp/3ivHBzFQeW85
hJkjsKOvagi7m5m69Uk5WFXWNbZf+he0f+JkJK6+mbLkeD/nh8mPl/NQdVtRl/PZERDqFpUu4EbM
Z5AKyVWBfCCDFDOwLW7sRj96kofPVTB98YPQxODHHbhCmlTjpgixoJwgk+ip03KDjKKJEDc//MZC
UzBVtU4cgX+RjlpccTdO0eAx58eC6h/wuxMYKf0miGptna0gVftipd2WwO/4ZBG1VPV77nDY7cbh
mvWWeYfGah5kTlAWXWOSUTFK7A0vRwuZ6i5qLMJGFq1e1m7qdISx5f8aPH0gZ27HM9UfM68tqKay
9R6uD0n109FC8DiMxwRX7nkyf1Ji6GNezfURufOmlGl1WrwAFoLq2/2qUiLUYjpUbX0MC/+PpGz/
5lDdq5ZTZGoY3tV0sVOgZCSk51MSbwwOnUfJG+dp65AbzbZixd/gt4fuibSF4gab2v1CeT1udZdL
6JbwJQwxQXOzwr/9ImE2e8NAqZuCq/dc4gqNOCDfngJbmdVrCxtuXmY4TykxAu5kBYjEPMKysqzf
9hYF7AKqPXq4Dlrd2XssUbdHFSYGhtmVi2tV1f0bCAoM1F2NYNK1v7Ws086gKjJ9FNrOFfLZKnTM
bGVPY5IlT66eLqhwaMZQrA8DfWs3DurIW9zrYsHZsGLQJJj7D4kqfk2QEiN8+i/+gC3Zs4aLbTiX
UKrhnBboWUoyW32/aE6BK+NXJdQUpfrT0Ut60UXL+gSYlGUsK+/j0kRmEjrXEIbY7FgBNWfaRcLM
l7NPrpqou6vZ3/Da+xS+MYzSYJy/JrYPaxTBHq0oZ2OF/rir+xjZHxrIW+FSe6MMy/chx9c2E5vO
hNWimvIvQi/4m0GoP1EJvmQot3cuo6wVqghfd4pflzm3aWsaBIpBGbmGvk/DIRRPauV1odJOTwvl
D3F/IadW6ysnqb9wPSfkL8BrOTES4FfDaxgs2ibQBjSSGTFDfyAmEfpRUGM9G2h0KAtEaONk00Up
Yx92iCXslWjfkQl0V3Z895zPQUr1nRwidjaQkIi1+l8B8RiIdMLhZqACOwKucy9VD7EMDuOXtkPv
aLioWIjbjA9u3sG1bTqanL35AnmY8rIMn5Ix/T4XITViCz6XFG+IunHdXkp03/3oGNm6z4grhyP2
QyzMu9SCH1irwnhKXGT1kqDWY2kilTSRhFTrDWt3VpQ7067yGjg1YW+ApmreBXpglPgoYny++8nw
Eap7pRWNtM2OxRJ/lknTfJt5ELMxYJF1w+nFaPVhaYzkq4yro+5d7rGK+Ycp4YUtfVAfXPToGZln
kEC0ExUcbXelSKDYsNHs0riDUNhDXsr1aB8J+hovaZeX6zZvRPFgW9ds/Vf6VUdamQsbaU0xHyDW
z0s50l13zVcbm3LkTT0wb4Y1HB9adc6I7yB1fFfxj26DsbeOaUaFmrf1LUhuE5A60urQe4NFLU4D
aAiT5IR9qPkAfNSPkU7I4hlVyAbAEXsbzIbCve+A60iLK42Jg3ZC4zi2Vn+x4eGiEsc5OKaTZBTk
k33g1b8sl6LIxHR+iA03vnkhLQnorsmRqmhv64TfyNIjZlwARTkI2U5uHXBegzEJuH4ZI18bsIMq
ozo8ftEmCdGAj0BwtzGytFhc/IY6mOPZyE60VNnekW1wHLzyKV7TCkyBeaiBk4LBiVbXh+GE7bYK
6ldBJuLRTWzjLOF8jLM1XOtS/xiLxWSVJTo1nhw6iqVarD21Mg3SPn932mk5uOViP8VlGR7aufw5
lDnSWWKfjuEoCvqRFZMTu3rKPIqLmPZq5EydvNS63ptk+9H6ZmJ5yv2G+AfB0KmWd/bk5BIMcXH1
SMcLjby+DWLY2/xkh2bKOBi6yUtMb/NaCX5T+h3UCx5kLB8bLwZw7gSDdy4wRtPZM15cKf3L4xJ0
o+SvQ3gkbKe8u02TE8aKgDNIKCHheHQHMC3+1cq86sqPHajMAOnhYR9Q4Sle3w2+/DFxP1w41I80
8FkLtO19LyEH3+BW1jdpWy9Ex3cXmQ3AXDmzEtU57fAa6ZdqvUx4BiBFvRCBRE90kh1coLfGRy/n
uHUbcXhAkOYPKAjbGkhkIaEkZyZBwGGuo6own63UIC1tSbnXZ5LvsmmxD6YDNqzgg9umfeOfDCUD
gnWcfeMysByXLjtkAbVryNoFvDKW57xc7lPP81vXE8LMNjtafKi3KmmBRc8Z+FOioZwUolYh1S89
uc4XyW0YsiUDm242aSFuRlKbN868pwWl3FOLXtcZF4rz4uTUbn/Hfg5xqvHFpurVnQZhe9EJIuEh
cXJiPykbXRq3xRyqK9JBqApsBhxNNwWiXoAk3akpWYSJtB+uIZI8ScfpORi4iWxCuSgzn8hsa68+
rUOCQq2oaOxX7VqXpmuDgyGT7JSsZhKLRJUIe0Z+z+fxvvjJCFQTSkQeapRx2DPKEuFqhlhSO/g3
JPPV3pydDQPMcDOzeCKzZsQzWAiMzboCBw28lPUj5Lkevb+Z7P7gB2wPYRX8TGf/rPuxvNUDmlQk
4ng94tVW0i23zl7hACHE85Tm9IaoWuMwTxOYqmLVrXFswsZtrw23ttlnBkzn1jej1ErUW+l2BNd5
ZLL7zJuX2UfrWJogeAqdXtxieBGBQpVdD6twjzK9CdRrE4fBEw3cV8LC5y0Sb2a9mQnlU/kn39jU
hCufCCiyT5y5uTkUp7cZz13p0ts1F6SvygLKOrTBl2GiPaVxKG0Mw3CgOsKkrxQdJfAXf+xkIt0a
j2Ei3PqYkQiLChWjgOq/V179Q8w1nLRZfypFZRtMsFHWn0MFrXuwF/+7TquV1pcUR22qb2kwqh0W
EoOx232J37zJSfaj0S4sgQiQ05DJrc/giTR757XJL6YjpnfHZd/RHelrhqtwo6+z/LWj9T/mfv/9
tSQGKtJWpGF6a7OXRNzh3KzTWNVDlEV7TNoonPQA7zvDpyoyQlWwEsg1yTpfLaqiXDWzaBAe7yU+
IIZWyYnmIQimUNNkBUMWmTqlfHecCZRZiGHMQXcciORLouCRgFLMosfcfljH+NRQkCC7NBIqQ5og
ys/SDhRtWag13V12SBUSRsdnvXbKRBH6G7wq4RY7hj4Dpiyj1oZPKOWgz49LWshbPAzZ4cHJ7mcH
iOvEzV0yxbrEecdJ2bW+8LB0G5L23txFW5xZshRiXtzUF1mYKK7LpIwIgKCN4ZlNc5l5Qvw0n0+F
jUQ+saEVSeKfz74hunO4sPNaS7ggCA+/mRLReoL3bRPabH8xsbjnLE2cLUcQ6HvrT/K4hOv/WqxN
vv/+mmFbmMzn+tv/mEPHNlUSeKLInWJ9fvzkj1d1U03/9vbxH/xmllFnM0nieEgVTP7a+fEq+K9X
j7fp+gurLet1Gdpb2mLMx1dXbFjYi93spvFZr5ewAmRW2IYbjU6nzo+Ly+51WrqacRDjzoUcDlzR
60swDQzW1svj7WJRjEpZo3SHGDUG+Xzpk0VQB/DLWL+3Ze1p0s9fZRj5Q6SQszrTVWdozLSCglfa
Hee+IMVmKN7NmbiEdG2aGoJL/uiXUoP059B331QoCQ9lsnwuLeT7j1f5+gp7l0tcGgr/9T8ySJww
pb1BTFFn/Hr/ccHhmUZ6LFD3rs/PQykDfPdc1nBESwME9OK1P8eAphkx8iPB3TNCmf+6jHb9pCyz
O4CsQDXijriSHx1hhoPEidoyPxqjRxuRTmY2Oc9QyMx/op7+f8zM/zVmxv0/6sP+V5d/Vv1n/+8K
MRNUMu//yZkJwn95jouey2LUYaEhIuflP3JmQudfnukhv7Ec33UDN0S69Z85M96/CLM2SXtCIoZM
bP2//jNnxv6XME3+dMCX13iY/6egGcu0+N7+PWjGNPnrhL2G3ZguDdCHgOzf4tMYMlhOA6v5BBg6
wALogIQse1IQ3bfC8bOTsjJMip6D/33v91vPNr2TF3Y//KkVq1CAmb83fw288kcfFpwKlqDDftWy
EBrJt9C011I3g3mipp1lZ96Z02dETrMS8JWkVY6RjPGbjcr/nsxyOoQGZxSnj5oEVgiYv83s+ss1
opMI2rg0gAGaSHMsyybcO7bBKpo/g2kbS9E/iQru6UP6QClJE8O0R/yQ/l/aJt7XHmamtiCiKMmI
zY2PRc9WQlsSNGNIUSIn4R5KC0Ks6UxbT3hi58/ps1OF1qkQ+G/KjxOEvm8YPPBftsEcqZaJ4Lg4
tzKoF/Bb0ozyfhFR/yX19PBkBMD5hI/nqK7ztal9nrNcMiaQ2fPiQiXVIVn1FgxCt14LOgKHpaKG
FiUCC4cwQKeM2Q1U/ady/T8xUfqHtgMUS1gdmKequujlMi8c/NK6YnZRgIO9mWOvwVpg3CA4Nu36
az/Sg2Fqe/Dl/KZL6yvh6XZUlen3EH76bhrIZp1Lo+JjhY+w6L9xMd2HLn4uQJFEoIVw0Y6pgYSi
QcJGrmyuMufiafiHrQjvAGLp2tK60grILo3L73GdZwTVim4b5/E+TrJ953ntPsabAd2r3jucXA61
dq+uGeyDNjnIMDiPtd3um1VHNhVgmu1uSg4m6r2NqFqwynM64+sOXxvmERs6i+tRAteH1zBK1tVH
DQCp7oHT981Hx7mC00a43GIDo3I/iIW01w79RtjfrKQ9494HH+WlOONF9dFSBbRN8q1niF3Bgkqq
XxL9g0qnF/pDVTBLWOElGAt3+qAvAS3CQ/1ROnQxhHnXKjkBHqd17AXvonNp43VjvhtC87fRZt84
jMRhAxstILanKPm5TP8TVtEPJ8DK5ik+3datP/2V/pposnBRfmAyNwz/WCbWlc0hZyBKejG+u7yJ
81UmgHGb+OUNQUI/RJP9WayORN2a+sduHEivYBgxthZFE8lloA0xG3KtNj5HK3FPefxM7Q7UrJzf
OUodrdI7cBSNHj2OoU/CF78kU9L44zIMe+kn99eYFQ5tCqhtFRLHFGNuXsywJkLrS6+Dr+DV7d0b
OptmX/Fdb1TgpWvljAbHe+5oEWFzMfuQ1HS/hQye0+V2cJvZsgZxiv/e7InvI4mCTxK2nmV/ONJl
kBrTP6hDb884c+ubOeYzF25qO9QbXdFi0OPBW0bvgGPuLVUS8ArcM+btx9Qq3hoBMpC42ZS8U/p1
TJkHzKuAkvSVn6nW+dXMghfJEzegCXUz6xZ3vkQJMVbbCurWZhoZwhe6O1hghI3AOI0FVnkjxHas
Qc0peZycViHWgYLA2Y9MyPKXNSKLm8uSnNkh2M1F9poYyEISS1+TkCybsoLVWLbh2pvIFSZG/dew
1/FNgXteAZdYaHhxdD4HhvPRF2l6c7ruFP9ovUmnmyn1zo5UOPRJdM4QsyGldP/i0WQYXkzxJXkJ
GpoHedwaXx3r7Fv+b+DMwR5iurPLGDIndKq3deKkO5EAXQ3FeMKKijSqG2ALJO/5qhtkD+A2d4Jg
U+Md3sJV+qGr+WWamJ/xUGrgqBVHqdi+ysCo+Gk6OGTcoPY4XRNrIEsbWsLWWur46GN6ore5ZqeM
pmQtIzi0zKYPPRt5JGiIbwz/p5NdO7f7jV8tgdqE8NZvKhiNAFi71DIPfGpTyDisVPJu522xn3PJ
EDPpO/zp0iD8G5lOL0Jmg6heeFQwuNJH6dbo5WFB/cDqc8xR3W2K3/UEWCXRAOOT4Jn+Q71ZCiGi
MIfa1hb+iIBg3BlkFjP8TV4s+hrYpQiuxqG1FZSmjXEF2EHMOFrAbTYx9W5M7+yX5MrMq7Zicrkz
6umpjPtrGiTongR036DoCCq2pQEimCzU0IFQ3NBgNdM6YxCUJvuhLd9iwknZzKbtkNKYsmMkcdNI
R81Y0EbXgKDnFFqRVVrG50TW/RG/Klss+RO7cKju49T8IEYgeAr1cJtIk9iBbX43iLo4TerdGKp+
SzepBrGMxgJc+hZTfoAPPkcTl1OxJnSjy5lFubLp51r64JKkwNmHFS/c1N2UHyQDNFjtE6Bi230L
6uSt9Qx/14507aRbMrxyybWWMcTvbA68Ta5uNLrtA8LXJNIeLSgryT+bTH+jy7a8LcGxd8IANVkG
iC/fjbY+VolEDhbw+xmw6nHPHINZATea2ntFz4PG8jmx+xajsX/1aoMd0cvOcWAfu4pL3mRHDdEz
mszwbfTSbxmc18S1aVaHB4FKbRM04xMWZr5VlfDJLi6+ThvgOCc5mrrsqqNLd2/EbMsONO50+4Zz
mZZ+HCJmWfiDzWL4jJSJQYiRHOXzV3JF7x4yno3BQrLBDW0cszW9xBi6q9cOmyKP5y9z6X0QYcIM
Z9InukzhxU00QG6EumsLOu54kGuc32aj0mssvadsLoenHpDhIOojOZYcvbP2cy4jZPKXKvbNBAPk
39BGlmbOeyKL+m8pkq8mqVlzJ1JcdFhHKiMAQaENtJaRBuGlrxgNlu5kXxFcH81MeaeAqimgSRFl
KjyKJf4TDt9L6SJjdsFUC50f0wHO+1SUhLboeGf487N7V0SLRmAHPjzBTNTQbNBYaVESVDoiDXpB
KTXx6efZweKG07FiEBU6P+Fp5YjJ1Pto1D15+83BU4UXLehQh4+5dsonxFfPNdXbpSjnfq/pS1wI
lfkgPBh9oOVTAen8VRoGKr1111ZJ3J4CgoDPkl+gT0QporA+juyyf18IZEUc01x9Yqj5k68MLVIS
Sf9YbQ74bYbdOvanWBefDtbyqG/YSaucVClAZxlm514efbGcAif8YlnhBMieSjBz5u9zZrcRwwuO
ZwuDNITjxqYSBEjxhJFhM1gn2SF7j5UJagydA6n2HPPDdmIO4mY7OaTBxqnjU+AvELcWRqw0NMIT
VaDajMFp4ki3zUHJRaZNehSijSgcM/XUkHnPtNssQRHnSDTj8Kgwj2xLuyG5BwxEkaPOy2uYcEtw
Y19CIFeTeZ743sAdyQ1aVPF3izCHRb2O0xhu455RcOHv4lT6+7GSdeQk1rvrtw1zCRd5UD/9U3Oh
wYpm4npOzNm5a+Nzb8gmamq6G4U6loH31Ni+PGmPLXAWrbldUioLdK4bwizJBXHtjI5L7oAy3xlx
eg/xT7CDzXxLrXhZYFUNcfeSZggk3IUweBLFolWD1vXDSZn2d7BY88mUTbOXFQBR7DeUEugmgcD7
JAqH47EY3IMbuhYDUUaQ5eSFOxjdxclzxC5f3gtqF9CtEmny1I1Xf/E/zLL9qeKkjcBU/8wWhUA9
7jcmvdfDtEZsyIJ0XEWfd+bIsS2t8S9iUAR4Fc0r32ZRnjVzLqdN17LNodyk1MSx/2OsNfiRv9pu
PufU28MiupYWsWFZAfE5VfZ7S4KAygcnciQdiSJj+EDcPyViQLYJ6TGoaVAy7HtNe9lCE8VhSAmU
l8uL3+LOLspO0qCvz24/veZjQyJyg4jHHcAdwZGGq9djh+4E/SAPOWFfs7y7hvy6+KMbyWGYiXWg
BC8t+ZkJccdXTLlZb5LcD7fZ2vGaUEFuq5P/O/CTnSsUMiej4jnpInJDxMkrxktd/oY+b6CZI/PG
C4ILJ1f0K/qEJ2HT1VW3z+r+F7XSB5VeBcaVQ4+jdg88Si58NNeq3w3TGHlWghnaSpgDeTXZF8Qt
MPJud6M3khpGfgAS2Y3g2EI7cn5KZnGSpvKuAMC9rdbxr8VjuEF01Eb5NIwrkDrbvgcSGxjoKLDs
2/s8Hf19YNqkuaUpxVcx3B30I+4yEvPuMoDMawOzTChOnW0hV4J5lMjhewB7ZZOP8qPsQQXRZiO4
gtAfNBbjhqTtMeqVvhCUE35Rs0TAEarT5JMKkQSkMCmkPXa3HLvG/lvYxdexZSn10BSnBUfEcPS2
NKp2RS7uSb8XkEwOTtw/MQrkGNPZwQ6n+WmcO8ZI8cnIRUaH2n5L/DXPR+n64BWF2LCHLpzCNv54
8az7mFBLJMIi03NCXdExrEHKHyWu8cuuD2KglK2YVO5I2WkQxvfJ3onjqDP6Q54ZP6U2abq65GjE
NTscGreMgZsk0cFHTGSJ5Iz1gcP8MKfnoKidTd+244ailv3cZLiaUohtcwbjQY/0uK1ym9MqmHu2
079B4N/S3ge5loaHGkzwtpnDH5ljfTdFPABLMdCg1Bz7m2PhkMMjk2+EbbOPZsRhJBzZq5mzSfvi
oL4i93kkKtCLvShpaIOK5tPMiQ/z0EPsvZ4qSy4M8BzlbIs6f2XC/UTwF4xT5bwaYdpumm7ezwT+
KPEq0cf308QwSpGyk5opgqUM+1G5qG0YtG/zbK/xpkOzSzL3p9G73xop+dit99AtESHJjn2PMspG
Ap+S9601jWazqed9m3vRWHjnPE9g4fWzvUldZ2/npmZy8GPojXhbg2LYW/pDZynoUJaCrAqCg0yt
r1gdtoVwmlenPIzCYubmkQLQiWfRB+jEYSpFYJImd8h3YdITGit/gWD8LunzP9HnuS7GHGzYLyfz
L+O3j0TFZ7LC9yCP2gMRfshme71jSmhtY1M9IcZex988w6l22EPydcoOUnqh60gLIj4lpDWtgTBz
8QSntdkuWt58oX+r6q+lwxDFyoIZRKktamucBFqvce2oQzynIi9Oj9Ey+PvKm8xdmUjyh6DuIbj6
EhtEp/hTd84tu2O8AS1KBVdiZnec3gzCF5FDuEHwUsRdfKR7vy0HTpVBKziezgqaJ9jduhiI8AYi
jx4sBAlS7X00dJZu/VNgL9/RjdYIuralZHGpY/OK8t06DlQ8niR2e9TAZzrmVpsuaG7xWpckMecm
u6jQrhAsNwQ0U7tJvDVj+K2zedK84c0Dq7O3PeuXrhO+ILmXnfZJB1QOqh9SeCrg6K3kWjbl6yhY
orI1O2TE1pCU8uuUotKvUtoyW1kkX2EtnjmLzdehpTU0NNg4UiEs6M3Ze26J/sVMS4Zxlf5c3AMi
5Obk2/a7Z0/b6xAOX4GUvy52YPOJsoBl6PuGMcEiqPis/3n5eC/L32T91CcjG+SxNZZd0xFI/LiY
XnDweOYOj3ePBNHWrIZD4MTPlhi2c4lmKk6rEA/cYuxjJe5jJhjbAUrsS8c8xavryUWOsHA38VIX
wWGg93ZITdQbkD6Oj8Nk0DkhOq/J3qZeP35JiUKbW/23sskfAlLc7RIrfe596031XUJe11gdbY53
5sggZGBF/qWNZ49Z3k+NOKYtyNkbe7cC5RN6OAu8jhaHnoiIQhBUqomFqS34fSbdLzRWJ89YaFi4
ihXNdHf8pqvdyrTZmFZ+Xx9XInzyeWd8Rd7mbITQz3bsXw1UM+t5VkVZ0pxWxAuJsBlHOnG0+2F+
iY16ojjZMXYfXgy3/cVSRGqH7V2doDyDrfnwtL7B0dRRbYgt2U43y790mfNN20F+WDKybIhH2pSk
bpVNUO7SkLBCgc7XZGlHBSW4Q1AlzIH1UoQBvli/+cH2QGLjcG4lIrNSLsshcN2nuKmo6IzcOXSN
GUY+o+V88H6EjfXekNDSNkCOKRB/KTC9aL6IZSoFkj5THWSbAFUEscVNz7KyNMxwvYgoqEw8Ix64
EgVCQFLNbJR8uQ1c3WbTtCBjZ2EfXeg8K5FFwl13jfyAZM/YDP74XmKr8O042aB7I8RPq1ORId5q
7X1Xpdv8YQMO2iUmrCu/0E644Qx6mmej3SN0JFA7tIfNpFIVPST21sMouF7sNS3XXv/I42uMi/qt
YU/V9iHA11M57qzA+NWUhXX2luTecysdHu/itvyGVexnNtI1aXtydhZEAZvHw/EQlDsisFhkcDcX
ymNMw1BlOIvViFkxuTYKHUT2BHNrDZjVj1xbasiGvGlCZHrHY6Vavy1UvvqQQTSnV0J22+NbHcaZ
UHBfp8EhS+xDMuYftbN86SQl/0N//rj8mzz9H1E6HxSD7hRcDs/z4zJXE/bpf55n6+jQTj/VnIwG
W4Z7wg+7VRIvwxzn8zh5/p54wmvSW4gns//N3nlsyapkW/aLeAMMYdB1rUOLEx3GkWit+fqaRmTe
c0VVZlW/OgwPD5c4GGZ7rzWXKuaw2qyOrfu2nIwmSU4mVNSDpRT1y0saAZqaz1fnkSuTDIjjFLgZ
XCHeJNXybL98Y1t2+CSW/bD8nYdevZNierTN7hsii3MXUj4ZiHXY2/gS/LCKMq6143AaZ4vpFOsx
4rX4RCzGAszQWECGKGmJisXUsHzSZRRZ/ixqc0bMx7qpVnth+ei1mb5XXK24xKg+HDDIzumtA/2W
9pD7xdaVDL9hNzBtFN0DbElrNxL4SX00I7EM4ycDruZ5mLtz75FOhWLqWgDTi37PHIwxIfO88hDG
M2UpbJJTNmp702lI9Ihi/axHvnU26o4V2RgOW091OPWgzVZtLQmBX1yyofJ6LO8zB/jNbBQ9DBz4
TaUmm5OtmTD9UEI5GmasNcXFqTyoGcYy/iaqQenlza0FDMpPSBvQqjxmo38YUZZby2Y54vRI+4WM
DiZkrtjzApqj7+rp4fNUWc4XtRGK7808XWKto9vYlYpYHivutMeTYTk2ckNIjOpNmjAVmxzyUGcy
0Yu28POO5VSFrDDsn5ly6mdY3V0qBdj3uv60bExZF1u75ZRHvNifzLJyOebNUa7J36Ju5DcB9W5G
G5y7UcNUncWV4q/6+2SMo/PIhW1jtKx6lpNx2SwWj+VWGGn1oQ3ajVbnSAJs5fNYHB7LhlTb4vS9
czqusgY+xFNQ4qPvnBc9J0x9+R2Esix//iJUc1yhfdd6m6WgQ9Tw4E0XlnrzpSFxDnw+VvBAn19G
AdHRRmY5aa551dWmisJdp4lp1zThK/oL8zq607/+R591b8eOe5RjYV9SX/SrWYPJX7JgyqhIXByX
SlcaOfvlATDGGuh0QKjV/4xsuDSO/2uwiF4zK21v1cO01xPsE2IIemuFFaHfm5xoUOry7NYDButT
rzk0VEONvi4YoHw7vFZgSgl+AX87ENN6GTHXU716orZABbdmkiTUh9Zrelywq/p1xkTjGo4sS7We
PzVr/uaRN1TFZndppXXum/yQzDhfvZTyBcjHqz/9KjojvDiioYZEwQ2LypQcozo+oOnSd3HL6nkY
JmsC4CuMK0OmuPZ1R7qoi17SSlIcJtWMylhLoMalu5YlFvw97UsVSFZTMVXOIju7Pgq5VYcfbVOO
9oPuNahkxuyjnKj22Hr63lXzsLVLpQ8Z3O9Rnd1nivI4NX287yrm2Polckvopk50QXtRnjsvZGdO
pXKxNDT8qzCgr0m0yhpERnb+vcF8gHPJnaEl+BfRS2eHleCBwq1eINKrUtLYJ8yPc8scJOjXXcSl
DoLfhtgjcXIbTTAV4paFgU4zhHPQ9TQ7m7Obfm5ADVIEQqCE0eTnOMloQ4LeNvJAfhZTIE6GZSqh
P7cqtVlu/f5H2JTiREwxbgI6puvlH3qIdRiOc7b5/bjlVZYHW0b02lBf31W65iCmEM5JoLWFHapu
Ys7RDpMVblKN5FwiH5Z7f29qFLufT8prINtk2SQgbU2maKM85W2rr9xZXUmok58CH+zpqAuIYZl+
qP1pkzIjnBoOzqECGdrX7TeKK4qJayTrbNh7gx+ey4kzxivNLZcCfheGR6WI1LlwHktGVaLKUFdo
MF0rognXMkiGs4FnzYoHMlKhkmHwG46WYFxrkS3ubEaBlWkb3+1Q5/Ru3qI2/Ul1ZY2g6R0/GqcX
YDc03s8RijfKtN7bkLgEGppI7DirKLd2t9wPf6RkEK5GmYZrcyhpvdVbWCHOUsM8mUn6AdownoaN
nVBJ6x1cQppA261X1dZkl6V1892T9LzdduuN5nPsvVsThfEIb8K6taYXLtlihcIVEOJApauon6RL
48t1wLvVLevsTOK6h2kXRs+hnqJYbV17zfII23T2ljbxzjcFlUez4yLLiGeHgBlRIkIdptyWx/du
E558oibpsIXPffYB8NZlXLszJw35pZ7dFUKDipv5L36rTvZiq1spMLu8PBr5SHWoYrKAb9xAto+X
IS9vZCICKnU46/3+5Iq0PauyrJr1m2b5C24mzS95cKr43pwseyMkl9I5bb9xZRh2rrhLtfFEH/9+
LMY92ub3aqLH5qXPLY1TDizOGAefY/5cSx+OdgQIdS44Ahgp9543OiidgK2afnw382I91cV8xOFa
oLpqyoKKMQjfeqs31lkyKAb2CvpNvprL6ZYlgsb+MzLzetOb4n5mAOQMJuyeBe4avSLFW3Tble9/
aQ3KlFGFxSo7Ip9j/0RfSzoBMsPUm1e3tKCbo91rAo8ofRLHSx8qf9N2sMhbP785+GSNSB7D0fvR
SwSqPs60sI++ItzYjt22K80e+yJufow1SWNuvSLHqmqYZ41IKw3qeoYcbwAO2FEzcPs9FINNEWO6
80pM+OJCIRDWrKtfB7/fdwPTT1Pf0oW4UD63QImmvzS8l7huXwgJ/g4V4erm6SYZCAIWwWvtGE+G
c/Gl/aM2b0mGQ5f639M4UFyjgXysRi8+T5ozbmyHBIUZDO+Zs904L7eWTWcGOG1dxtIsjD9InM1J
qmdymVhzuEOE8CZsvwCHnuZU+oFVoJBaZWoIoOdQcY53+t5tIDsrFgSzt4VLrytQvlN7YPCXv5tG
zpuoYNY9iNZbJSP6t5gKYzeAkIhtRt4hSMwvIXOPT1EUy7mNqdaZ1Cr4MVuqpadabfDnU5ZS6jRN
NPU2CuSt0xBAmkBaFnqL4bGORXzsUlBgWrhspJQPDS6MHcQQ5ouLLmsicXxeN+M3hzCKdZqxiJFK
+dj35cH15bQPS1/JCYpVukRsLP8c72AWQ2NVCxdDbcZlhpbpfYtvkwJTVsVIT0ANx1ApKAmQbl9Z
6PVlzjm8EHU0R+eHp0G3QuUAN2DOVgzB3roPUeBSB4vwIYw41BY9W6BEbRlLnpP+gWZwOLWz9uTm
fJNcU5e85UF1RsMgdPJ1qMSETSirE4u1BkSLujnGpY/ncWtgyd82bvAmoACj2VwgLr+1nh27Zo2/
wmddJM3uPAZM9kSXUYpXTmqzmSquGkVBU/ePv3PDPupD0GJHG+j2/n77RdVIY49ON2OLcgZn2Jww
4RNEtygWl/uWW8tGE8Wl4NRnfuQh9jQ7eRhluPXT+YtpNWhyh/zV7hHkcy0wKMFRZIJrS5OuMH2E
tN273kSUhHvVLGT662CxOVEK7E6BNIFRRDZNICX0XDbBzAkbaJicqA2T5cTGDuXW9bX4QDoq37Ah
cQykJtCGuonFGkY+ZSwjjnZRSaSxxrC4HVPo+YYs8GTVOuN0R8ZrpubarL1YbkROAI6HEZWb3Jk2
TnsaWu/p/9Pc/m9obrbtkVD5f4a5rb+m0a+izqOvf5brfT7rX3I9ulP/Q5PNkCS3A05DuPeHXM+A
52bpBLNJzzEslgSkXf6b5ybQ5OFL83B4SNcUOolx/5brif+xTROVKpFxrimxCf6/8NzEXxM3MWnw
3ti+XUea+Chg0f2V5kbqQ1FWHQQJrEoeonmdoWu0Lr1ejvugDPuXwhpzjJCRu6kim6kKIgv0IiD/
wSXgLiiy50xPvxNac+kZtZla5DdgaBuWfDHh1HeZ7ml426YP4EvlHu1Bf6SNe2i88mVw3fGOgOLx
zmtd579Fif4DU8f+1j0mbxIDsisUle/PIa5WPpWJR5j6LWCOvh88dCOt9X22apt2dJBfCrIfNwZy
EJi31NO7rnEv9TAatzK0frbhXJ69sb8rHMxVwkipJ3Zay1Skd651Um5xbnf3ErTH2rNocBsj5e7a
xQTju/4PMPPRQR/RFsnOeJaEaK8Jq+6xQZT9GSp9u3f0/BcJAsO5dsCiTVa71aAXHQM6qGcCOeNz
0uJHGCWW5GlKgi3lb/9shgPRIZq7afzefKEaR5leWuE53Nq5hqZ9crUneBcmPIapXwckhv2Xfepw
rP5Z2akOFsuRjusJD7MrQYJ/26eRDF3Hm9obSAZ4Jl0Y7byerlygrLp9oK/tElaDBrXjDG4/2udl
/NEWww/XCpp95FUCpzoZGD5tq77vzENbtB194l6sqnhfj7X9xNU/wX1cYw92xItHG2VV+/Y7XP6e
cpkD9QYi1zkYoTRgZ8VKTt07j/ThmaZ1AK+HGQkTVyZ8iHf2aci8UqrgWGs0wn2FGGXDSWewTHTT
O1QadJT7Nt5UhsT7KQZsaJJ96c33LrSU1wkYfS+zgY55GV4To7jDYnLC15Rgc59b5GH2YxK58yEO
2+xVAMe3u+pi0q1brpa/N70XjRCT4mj9p8Hm/p9BxcY/T15CR3UgNtLhHAaL8NffQ9LhR6KXNrfc
/gZKuji7yi8gevRMddj5yGhEdO5py13H3or2CSFSjo8nXYTntkIeJnL71rUW612A8GaocX3dMHnX
X//z53T+dthIQ0rDlaZHorLaqMPqT4JgWydxumyC/KYLrTnFiX3NncwG64PKBly991/eDsHyXw9T
9X6eLsi3dZk1S/dvpz7l7Gmu6rC4bRrNCO8042fVJhQVNGGjaTes29QmzHvM2XuqOKFWwNU3jtcV
Z09vV0Fn6Y/yEWZ78NqaesbEw2Q4k99iVHqQdLTXgrrIirZSuS985k/gIuS1mDMmfQJ3UKP7zvW/
7L+/Kap19p7QhS0s03IcdTX56w6E7YklI8+iG2zOD9aVmDtDDv7RNWqGK2xggZOgLpZ2v21Ql11I
j03P9dyJHW6nxygSwQa0EBRwnmROjIaYye6XTWJ5P2nYyKMZcQqC3Uo2g054xTjn7boJ652gt3np
Db4detZhN3QIm/1qOGEzzdYsDA1oMFQd9Kiydk0t05su/WoFn0i+ecSgrZnHQ1KjYxXjqVxhjiaS
uV0H3twwBJTNLigHV4GWRjom6dpoPX2LuHFk0luSvdh0v9oGVL5W00zyuaCiR4qMi0tWAGbmZEbp
mTZnn+R3pExtfvvP+93+54HkSnV5pAaBpF5a6vz704GrOx1TZ9tHrufidR0FCnR7eHDt+n0INQbe
nknbADsJec70IzHc+KdJIqWIi+FrlUiDro3l3IWwG47JoPX7Vkj/EQntuIrUY/tmPZra9AO/1Y1g
jCPFo/gjLtxplaFQBiY3TfdVinSuBg+66ZGlfrUMXyWgP1qVC4u9bpCo9LNkHTrdxyWFwFnxmmxs
rccgN54GocTYoqJCjUUKj6KeHzRbx35vjdYhyp2tBjHsMM6sWi0nT28IO1e9X3/pk7G8o6xRv1ry
oRbN+OY2dgvyYfufdzCO8H8c2sDpGBEcZEYGcHvJROfPu5jqR6TX6MOukPWjdWWkxpnVnXHWGwoi
qyAy9inYgMPyj2Uzur6vkUzDY2oohxWc1X8/x/Bp38wwi37f9aeH2DDeqtXy4r9frW8yeHRyKjef
r7v820czTsSBeovPR86Opq3Jk7FUtcqk28w7akOdHSnc7P70xOUfn2+5fECsA/4Ooebr530InPgE
v9988hJ+DF92+rEJKVD/777T70f/63WNH/BNp9PnZ/jjI/7pw6oP9/mZlsd8viku/DvsBEbdU/Rp
XcIx1MOWB/gkXGmfe375z7KZlt2/3LQ4ZRM8V1zj95Tf5i3l+Itm+mcwpN7BZrUNxr9XQP+ectUW
oYu/axEcATU0zdfenn9RyUl2U/syacMvOJwGwQjmJbbmX/CREDpM0XNLmkCqYgXCZPxWZohk445A
ooE6EDZJCrB6+eJ38hY3glyXxgnIIsvfRMR0lVypKwG426g2gj3a+jMXfGIOVOBBnGtbU5A5RkIQ
8IMlFqFimpCQlCAEWvJpfBhUhEIA6TWii9kODo5u4qrWc+trq0RSPXfx2wOjxD6mQ/nLGUY7FdQQ
uTjrdaIbVIQDTXFzm0UnFKUwkIXzxors5gBBIPuhVyEQkakd+dkIeXHqe6MXd6jCpm0SD5LqSQ6K
yWmnjey0fbYETKioCWEWj6EKnwicfsfp+2ERPJvVqliMigfz/tpegitUhEVMlkW/hFq4xFtkjruG
hUaFMiH5QkVgNCoMg5Tx93mciccwT4kpbwHij7OGgXGVFhOZE153qFXqFvnjF7sK8NEVyXvi66tQ
BXEY6fgjtssnYdXdpnDEYxzUV69qXcT72eOs4jxKcj0qFfBBD0fL/We8Cv4mQN5ckASSd/13ifas
VhEhxFGgFKcHeWdaHzjB18h9TWTNJXIYc1y5KjVFc6B2Bo5xLtAeCwOxBqEkdXnQyCipQ8JKuGKf
gdBR7FqCTLAl2yrapCfjZI7H71GVPmYKV0Qi93ZScSglvJTA0PTjJKtmo40cYETUDGu/vWRd0UE5
to9jGJQrIkajOmgPRmxzeQ8J7rKnvUPK0LGjc86onhMfgiictkIsEE+EAdiXmNlNxlCcyBdDRb3M
eD9Wik6RjpTnRNNt5VyQdKcoSXUvjrXKjMlUesxMjIwkTiYdX+Gn/XAKsqiQGFK0ix/zoKgvBHuf
8KTQOiADaVcRUhMTVmMSQE/pHf5d9NhynV8BqbrkxNv0VNZV2g1EQ0QKwyTIvj34GjEuqf06UlS5
G0oLbXKHErnp7+tKpeiw0puJ1QlVvk5XOCTt1OVNs8newV4EqUPl8UiCeXoauiePqJ4+BkHRl3ud
psSmKUjz6VSuD6hFtBkjvprWYmiN5/THbPU4C1Qi0AhERSUElSorqCI0qMsIkwQdc8GjirSKXCGd
gCFbJQ05wFANNxQrD8r0aUChnMfyW68FdwxYKd2S5HXq0A1geiJuWZinyZ/yrZ3oJ7wu5BypxCOq
Iw/IZEdOLcWp+Jo5WrsxmWzsAvSSrNbp0k+ogpxguvXPMk7vzAFTAwMi0szcX88ztbXG7WgXjfGt
ayxBjCCg69hunivU2TtjNvD/U6IcJafymJeHmfnlyvGKFyZbuziG3uME8Q452gUmbnZsRfWFY4gW
OXKtg0kdlaIcAuxqoM87V/YXzWX/jeDytgAPhEI2ofFAf78ak4vrQOPB+GMABrGeBDPUFZdtAFio
vNZCq1DQe+7PoYHAxifEDR3JM8uhbzZJfIXa05HtkI3laq9aROAMRKe3nvgslmJI6mYStSz4ELDJ
RvTq615lbk2Eb8UqhUtXeVxgt2NK6dB3Y7K6Utq7vUrvarATxcR5dYji+QFI+HJU1lepUr98lf81
g/IeWxLBOqLBkr7HzC8wBcAgSNu3EAnPiL6IRgGpYlgE6o1H0Nhk3xdL7phPAllcqiwylUoWOsRA
CHdrqryyluCyeiLBzCPKbNLTCWOJbu4tCvFS5Z31d4NKP8vKNd0S+ylCHB8wHuLloUFgqcw03E5P
yIGZgbbkqbEuOvgqYc2wP1AEX4RKXkty89kmJ1L6/MIz4WyYzUlpU3ltBBQ+CZXgNra0F4RKdevN
r5xg/T7topeEgXM91Q3APKLgQmbVs8qGKwdS4kj+2Wf4BUaVHzfVJMnVKlOuVuFyif5INN38Jacn
jRoA3aUXG0hVnPeaaLqQobMkqq5TmXWS8LpKpdh1Ks8uUsl2g8q4swi7G1Xqna/y7wqVhKdH3nFQ
2XidaT4ZKi0vUrl5pUrQw/n/3KlMPXR01SbTyBLzCNxrVfIehYl7SRRfTCQfiK+rTkQfoNGfRtfA
EevHgz3P2dogzk9XuX5GSLsushBoRSV9pXjsrhVCqo2lEgEDcrFbO39zalRLMwc57FwUvMQINqFd
HUMV+1rvGGCof1rfkb4dpsk33gUx1NgYreHcB552Qz6tr5dHLJvlz2TOgzvdCcezjy6XjEuepp5v
sGO+u3ge8VXO2mNLP+BAJqzcB0kQP0et/mt5DYILrohGureqssKdlSGDBfKg0b9P8/WsXiN3H3qU
v9+cOIk2hW2Et7EtmksKNWhjerX2pc9oEqiPLWeQSjL33AehjQXuiDTbdySon0Fg6diS0q/0u+of
IjPOTtS075qF9hNZQXGh7DJcNT0cN57eZR/kcO6Wh7LrYc2TjfdEWPbE6m1A9TbP9UNtceh+vlpP
S7FJvwupDag/UWXruYt9PMR2ZFBqeUEM8m6r90VEf+19Gb5Pnd5sRz0ILwP8tmuQcMkogQt+zLBB
B8OpfoySLs/UVd0TUx6giyhGJ7/3Dn1vGA96Bw1veZhuvZlWaX2bGoRqZpTXd1MwGie7aavdoNfR
qxTu6/JIG29rDBr0rQvccRvJ0TqTkh3cMIJoyD0Nr9c+cowURYWTyw0i2DSOGT8BatL2ghiBg2wd
7cGqhIEene9ihZwyOlBZXDDYTWY3vOtk4Z0cePO7nlYdK3j3edlBRlrdc7mq3lKb3hnnwXCukqq+
2XKIN4Uu6q/AVdbLQ0uHnETq8/ZjmfjpwSms/pB3UfWY4jf43N0es103dP2vgJw8ZIGadfNMJzlr
WqptKwICXn0vfFpeLeiCR4S9lA0q3d3WpV2cM447GCMwOzKngziVev/akS79hnzO+0fDnxtEEWF5
MIZWfwS/33++MZzDddnBJ+wCXsNuaCt3xlReGr2ykP2MEwLQrPg+WG/anIqvvR/qm6qv9UuRFu1N
UB38fECunWvTSr8Bvuk2mlb7l17TwtvEZ4QBYubfsf6k9WB8yxysZ5Y1FNfJGsxrXxgqhZW3yPCV
ccDpDlLY1G3nq+/I5joAm9pU8SS/uehzl49Sd1RXW+ld3baOrriTmk1W0B+VjZle/P6wPIopHzgp
3utWjJp5WR6ge7H7ddIel8/j+A2WginSb6SttxevsU3YS3PztUdi+PmBQmQoRUGi7VQa8UWvpLfJ
W9v9kPxYyyOoQ9Qgt7PqjsHTPoeTiLdtMbUfzdh8fmvbG7I1i07jLmU5fW49WW5DRrwvOAI/vzai
wGjNDgrvA9fOzpkamtTi/osTAe1SX3hu+XmE5xNrGZjuCWsgQHcrDb/kU7dbvotPZPpKFA4MFi1i
bVDNpz4CdMXBhJF2JJJavU6r2SoZ0Eke7KmuTgHX3J3jaPF7H+ClUL9ROFJKQEY+PjRCC06EDaCB
RAL+xvTgtDwiCQj+jTglHuaqtI4Civ8uxvjQCVm8Fkjj7HEev0Zu4qGMmaIzPhTxiBEbvSz8T04e
AFoom+/ckNm+HlLSkOoJukiBXEv7JRWmf9AdFjZ+iBjdaM7LE4UdY2WirnHiep4qzEyzc+CsLf8E
da242aVzG2wXlyHqk89XjZP5cRj07jmuG4dI6xRcKWi8r87A5MYJvrY07na4W4ujl+rVi6DAt3x8
3WkH5DiZec0Df7wz0ohEavUx+378aG2ZPHXgvE9R4cbb5f5cwVOadvhSTgWzE5ReB6BJ4nWW1mH5
iHieMBsGk3EBZGTe2wE96+WZDt48pexwH6LYEed+Yqz+/IfvbUTahe/uSGZ5rtXzXvec5F2PLAJM
2Jco/qaNi23vDEjFf2gnvEmewyJNcxvvvsyNdlU1lXFfNpF5mdtBWy/ffSzDI2We+bXIbdZnxogN
Ah/rl1Jnat+RCE+bo1s5FmbusawFzDQre+qQRH1+KoRTyCGK4U5HPXJ1NfoCyz+acL4lgcxf+tkp
j60HkluMXfIVUc7yaTtsZluCH+xjmBbwBoRPjVgUj597p+nyNXSShrHclzc7xESwvGoNF2igMPok
jSE9EWA8fP6AqXYWXOg/3KDqYPznHDJj4by4dcTylB9YMzQDpSaHWBcM/t1y2NE1tz5EvNdF+H3s
uXQHRoIGxCLHGH7Oe+tDtizKFBUuwIVjHQNHQ0p8yEy7uhYQ3mD/mPi6rUJey8Sxd67EcFv1PVdV
cF4I8I6xRCgMXr5HNwULTrfQgIAPWjPzc+/idn6c2tq6Fpjudbf09jkrWC4x35wp0TD9WvPWHBz6
6g1EPCQm04b2y4d0od40BsDNbHCLl8L1jhFqoxU8LfM09qDkc9aASEXlVZqsqgOroxUf0XibRf+k
pdYHZYwDqQj2awcAcC1E3x86B65hKDlHyV9Anook7jS3SXX2K1l+bgK0GCtJPUn9aPkJoRjahOXm
qHSopAec67EK978DPZb7//645c5ls6SRfP4Jqx/A53xeXm55geX+uYdSykrl32kgn7ea2lsX0rZW
HS4M1k7oP08JaJmVhb6o1xrKBW4zXXmtAouHRlxQkr/mEsN9FLECCrWWcF+3fY3Cd4T4HhPiLN3U
DgIIXAnlqVKbpNOZ65Y9c/4cBa2BB5Ged8TO1bWN7c7YDtlFu9T5Klt9OkI6Jh63TtvVbBXltu/S
josAeCu3v5MWbo7lAb0SiyWI0GHosFluJWed4tTBHMVTAoTAbsLm1Oo/C03jC4VK/LxsJhTPs+3B
3ApgM+GcRkGcTduo6t+jhoAWMGmoiOj2S4wzll3dZdK8yKAGK6x2D2dZA4kBE12haIYO2sdVXPUv
y5ejOlqe8HBkeqlKjkS7tNa3JfZFY6Wyy2X0YvQlr920z3pMTkKT8ARUEuwrAxT1OiaWMzIKcjPU
fct/c/DI0AfRd3YT9LaRIr3EipTncsNEAeqQSorgg4UIzTaF8rQWqVI/Ew0c8KORSlM/NzhzV2aj
3YeZDwRU9DcL8xLZBq+a9MytoWQ5rotKp5xgHxUBF16gIr1iuPonPwmTDdUr5AzqfT5f3a6RFi9/
Z6jN1/Fod6jq2qNBvkNDy/AwG12+DRiqaLHoirjXddBYKTnEUYpydZba2unjZt239UNn5d1eD2mk
Qmof96KRF0ebkHxFiSQBvE5piJSeRqTH8ArtaycLsItF4Hlg4ddWa0enUEfigiURNVA/UoRUiVsk
skDuUkqZUokvjFhMWyM0HZT7/veB0K5Y+tna7WoVWWbeLJXsVRPxlc4o7MU4vC6K8UUZ3iiU2HKr
pnNGiV/x/9sQ83GbOPMhr81XMsydq58i/u3kvQa4+zwL8qLzuHSPHU+9NkNPInDjWbu6ItEkxnK9
hcmHRglb9t6X9aHpnAFHnnCQyybT3jZ6b2v2RnfTojk+ok95be1uPrexCQmwscrHeaqSDZkWzhVy
nrmLTS1dT+R1rWlCSjLCfPPU46Y9+SNw9mlkbjH6LI25NBAer5l71AT5ndvZZPFQIMbOV+glqF59
eiYXzb9PCi/emil4U3S486OGrmvF+xDq1FGzTQCtnYyJDkdsV9DJBsM4LP6L0PKuiNzlDngJw8ni
AOlUJlxDOFysBPPLBkXnvdfoRLAX4uIqN1Go4Py/N4lm5OuhQC6nS+17kEQvMNPaNRMw/6QRWeeE
GvbGkWYDBRGJKfukq/gu2X/YCoA1jQKOM/Iv2dgswd34EILUIy2DmT/nNRCtQeG0SFup9wOErUzx
tn5vCgXimjFarKD7f/PDjHxihesK4XYtn38JdxgV1KtTeK9FUb9sKDmh95GvXgEMrFFYsLaNgZMD
CksFyLDlrvyPW71CiyHUe52VySFduGPBHwkOQmHJdDm+Bwk9cao19+AJdc5EBTFbeGbpwjZbjnOC
qpXXS/MAFCvvQauAaINCo9kw0hIFS9MVNm3R7eOr6k7LZvlTX0hrnlL0k2PN7wyGbVDfZNlkCtLm
K1zbqMBts9qUCuaWQVBaGUTfrfO5uBW9/rz4JEKfj7BsXMViW275f9zixUxy6unlJzGcuFZpsJZb
liLQ/f5zuaWXEgSCUx5+2wBM5QpIsPkEFki7UFHvlk2mgHc+M7bPP5f7XAXGixUiT1OwPF9h80IF
0AtdiRDYdF66wJlpgYLZc9VTE6WWCxWEz86qEaU8nrJZEfoUqs9YqH2jAvjRdaM06nLFEIjdSlRf
pYCgVLxC6qRQY+kPfov5IVPYP7jp4apVsMBA9WA1BRBMa9Uo5Yq4bBxm6/Agouxzl3RK+mcs5mx1
VCzfBOJ5uvdZrsMuzBeIYZR81Ts7PtsqnFCBDjs1Ti3DVqcwiAU1Qxoh/j3ltQ6miJlug3AYT7Zi
JyJ0gX+uoIqF0rrFCrSYYIpiicSgnUlONaGAjJ9/Q2YnpBpco1DgRl0hHK0Mql/llcQG5dslN2SJ
EWk7gZE2lUG+C/3ueXEZLkaUZThYbv3tvsDhQPTaio4rx0XXYpUGsI7qmoTIbRrW2MiKJL/QK/Tw
6+MW0EI4NbMejHuZ6S3dXRZjorCeE0DlO32M3Tuyz3Ydy9yv9GAgaHiWTWG6nfk10JAPlXap6Elf
uxGkDjlR3G8GB0fOycVExUOwekPUVlh9eBk0ZFqsz3BCx7Pbmyhsn0KFR86b2bvlaAwKU+uxYtEQ
NEN6SxYtcTg1RrOfiO64G6oSGE0LMcd3HcBdSHaqbSMG2jRpjwcSGQGmhWKfJU54nw1JhkBcqMSm
LKCkHKvlCknpKF6GB0GFd4uzXkfoOAwPIOVYRmGpRuI57cSs5fcZCZIT7uF738WFLzxaN+SqryTF
l3cANAh5KzVax6NYY95NLgY6MVgiZrFzREo4fRmQwxZiPuyzwHtO+/hHrfvldfmLWjxTwIJBhWx3
4oo823obc2s9adL46CzN2ZqWgfpCZNEbJIrtcr8sie4cgWEcHTOpX+us3hdFbD96Q/GlxvMAg8ek
plS1DohcBDBitp9LHAxvMO6NY4k3EuNY3rwVxmxvxiCnKaT+6yY6CIYUB2iJt6vJAvBtKfDyo15w
bZYY6d+wjJ+YznvfUNnye5jzFuJHstf1NqSUs4uyAcLXLXHi5m7ZmE0ZIZ4YAQopoj2TReNrq9WI
BzL7GU81KOqYiUdjp2SL0m5n7fFatZr7apLkdMjhStFI6bZaEYr7QN2agMCTFjEWh9rKOXXwbzOd
s6aHMK21tbCxYYOvh78xEfyU9g0W6jSeiADSkbmVs3+SMyNQ2k31UQ9tcWjy9GdWd/qqy8vylSwg
ehtRQ7HNmgk9MhGdua7V75g3tORyJtG3PnjySK0JSlN/Hd3o1IxJuI6doHqWYkyP+djXaxRc1JP1
W9NoNh8CH0JsgBgD6jYj+xvbKzYzHNoohEEVg7sEJNE81BU+wdEo/J9m0mZKziqZQTbdcair8rWm
wYHeOr2zyLwKLPyejpfjmAUFGoVm++wAIZZ4faOpjY/12DV3Od/CkVN2aIG+X5YzPXJc8xzh755o
dU08h18NdGf+mOZpdzVFDTCHvwyJaE/TKzo3Em++GeDg8Ofw7qCNqfUmx3Rfz0X2jQh7eDs90Wh9
On6pxnK60Bal9m2bAHtdcK3AGcUDpIGLHVNHz3QLtharvrWoOMi8OG3v0T6tO6QV2CLqYRP5zvS/
2DuvHceRdFu/ysbcc0AyaA/2nAt5m95U5g2RZTrobdA+/flC3YNqDDawX+BclJBSqipVSpGMWP9a
63sU7lIfh5hpWySyTVRhFoEuWZztiLVnNJTim41YCT7GXPu1FX8P6FYxaJRgrt1/4LvyNhD/3FMU
yuolDJEtyJp/Si0lIFXWFwZE/dov6EGrMxeGTTvPPyhb3wZLvHyE4YAjKo+LjQwEyC+z6naGM6tn
VVC8SGIq+THJZBPUvvfLSJspAydDZQ/Ls+BU1YreJQQuDJByVwRxccKrf6u1YF80vVuhFK+NayYM
ELkQ2DGoBzdq/rp7+y4TToakLktFeALNszdxcoaB880R3bKHZotlRd9t2unb0Fo47uzxj841l7uB
AmM5hPn9jBngHKQhC1wHBdilcuoe1bJYe61kVprM6CbIu6b3IywY32PxiF+oSPf3TEnmgwSU8bRY
IPjatGpWjljGl3LvutL5w1TD94ph8nsJtmqDeae4z6V2xIclpNA2YY5DlRjDhnaHNzF9dZLpw8yg
NXJ8BF92Fzw2gd38Gr2K0UxEPGWpQFokFNB1GQy92uW0XOVIpG4WURIuuxOMHO8lWka5TVkR7A1/
oarHN6h0m4bxPsmtjzyRy9EBz3t1Fn9jEfx5qzmzF6nzOtAR/QxVYFMKR90nhizJhgTWkQ8RqQw3
qLatCeWj72BGzI4HPXhQz1WTv1iNUNtULJ+5XcWUXNnsa4i9PHUGnJ4W2zlYzXp45+98y1qHku2G
A6NlVLxuSCysZ4W+NYOI4hh1gvelmmgo6tYEVbxvggl/UR6nhopD0XQwbGJz1zgRBdJmfBBISQdk
pmTteqNzKIfS1NfXamuozIWDgC4jory7ZyrMhnGg2szJgExWpe0/t7MD5LMqaZDPNBrJJT+lMloU
UY+Wvcjda5qZ8Ucs6VlZcuN7bBnM6NKJvaucjc3MGflHN/10iLGQNxdUtBhOBbZmsO66tH+bDDta
BVXhXtK++2xbCyaprMnvaH3TC1r3K/ggKCn3HaVKL6Nl5+dQFWAfuHhiyO8gvbaleF0W/yutrY0R
VwpulkehW2TLIwm/ct2lKQXnC8JcUDXqOLiC7qI2ZHemgnzPWISLmCnnC1YZdIWk8vdMv6qr09Pf
7DrGNcWkvWVeXD/VrWh3pAnt9V+/QQVMmcjNi1d00yYIM1pnk3SHG5m06RjTk13pd8UUz8DexNHM
4FzWEXNcy6KJb3Cnp3iZjDtLkR7V91yPQlCuKXSAlgoLyAIOkOHWxvUT8TNbqp+tazm7gt/+VnY0
9OWd/zViiV1WGUuxNcGU5k4pBhlNs7x2E8YLCxj4B1zSMk7nizcGM4bKzriC1SiARnfaSmSeidP8
+6at9r7R/2KS8TCmEcZCCqg3Q7JMZ6OaLzA60tfEmP2zgX1uRVt5eE//QnjPUTlj/raISeLZ+jW5
Od0IsbMcGFOlz7SStW0XnFoy0ydpGs+dkHwKYadyNbeXu6rMrqVLtqIjgrNeIhXvYDIv8Dsbag/0
ZrorenWOcvs4jl34nFsGBpgkeehJzdGERE0opyi/Cu7ykT7SWv8P8T8ZZMZYYIGCSsfXghj0FfEi
uOuUX7CvGNy3No73RQjidIqs+sjQuN4sDcVRcNyMq3KbkK6M4jUzx3c42v2bPdFsG41Ep6Km/tCT
x68kbsBOpSPorG5mhVYwQOB/k1+dmoC7Ql+AFjervVuXP1B471WeUDSeQc/OkMc2dUcNRx/QoOeO
pHyVB+ndabo3z0RLl0UMfInDhJgv9XdJA4trdr+bdeHpLfz4iMW+ODss7ekv01UeVbdXAwJvJqJX
SbKXizZgQaru960xHTwMsNsqoaYzeBSi8eEUDcP3gAsLmcwYLFyWYw+y6Lkd9PweJo5pL/2rEaVw
0aqESx3tK+4Cu5FarXEXl1l6cTvx7PhMWbzEWO5tg5bgERP2AXZStNOt6Yzwu69iZAjUt8UfaDRM
1Sy/oIyF1RLUpKcmqIFSOml1gH4zrkvBCXvx3Pzs6H5I4mz+0TDz6tAFoBeisccuthjjskrsSRyc
2NnUfpW/U8iIxIJeX6qMa76nwu8mFwuq94vn2qfn2+/MjTN44X1iC7Wv/Xg4z1UiCQtLbw/GoL23
e2ZZ3vBRVI1keFvk58m39l2ouIYl8psr/ZEXHOH6NjaVVXfXBKxqbpI4oTZjKB9s2ktoAcyYP4EV
qPlv86LEq1SLwt8gH+s0s7a89HyLgGU9kS0znziAWwr4FJNRx2Hj58A10FZx8mvt1ki6jGJmsPBB
GEck2Mxhz/UDW1Rvt2fRqPZcJ1zlq3Y+Sgz4e1Yc0coKbZrXypymJ75zboOpPbNXviOpdpwjNb5O
sK2arBdH1iblpnRsZL40FmeWWVzduo9YkRCderc5m5lxzWM7u4PNo7jCOfEV5Yu+rdyML1me751C
dWeL9ivLLIyHSC4WZQkcyqTrvfc2Y0ZZ9m9K7pI8Ke5UIHKYLFBEiMA+3B4qMgs7LfhnGzryXW1n
L5LimpeBIizspeH7kLTeY9K8D9OeKGv9lCZ09hteY++Hqeq2tZNtA6ipZ58y35iGdgllehAA3KTB
Uqdw9zbjik/hMfFNK/eTvFnzlOrccFcU3nddgCcqKZ+z2bepuSNGI5PPtB8o63C9UvcZTO8KX1Ja
TtT3FU5+hPfQPWcuH1jGH4eAaieoXq5E+itEg9ulfObdQJRqVXzGCbOS83fV6+2u+JwkVZDpFEUH
ykmmU5Jkl3lgnVO1gQ8uqmq/FLbiwaRR2M18m5KOaSH4wTuRUqz5TvAEKAZ+CgZM/vTOmgUjJWV8
vSM2Nq3bj+whys1YUvzpVV57cBEwtHYgr7ebZKLOwy0tOM4SPJej/JfbTYa0O0M9GJNieh8J4u4a
KFJ7nZmXknI+czTMUxT3+bWLuBw7JQ4Yi/5pivxi85RFYEaKggZnlKoHJaJvhmsQ9usGllacCtKe
7WvQB/ld+WnPnO7SnrpXx6M1u9OJYTQwA9vWkO/nIqTjgLHPi1oY1ITsBIbGWHGVsu6i2qDxxnDY
qycFBWFZRQeY/5BKrNuKDU2YGfMp6TXWqG7rs21AXE2kiYd8dARkAVR3ZVnXuWObSctww9rESPeY
bF0+k+zbpjF/7D1HXdMBhpQ3UaXWV5jMCgbOBqYW38ebreqmgHm4HmDG77NsECeH/pWrHzCjQsQM
n4JOrcNcfnbCD9/6yq9POcsRPKJV9LZMbrl7Y5Nfkm7Jy3sMJtvBt8dLvLfMSt7LuMle3TjZDJY5
XhtbTwOLzqLr1fGP9BB+A4UBTa5TZwJ3zVH0Xkn7mnUqCWUykGnkNpmnGrEiTb5P80ml+zGwo5dm
nMcXe8nYhmQ/mWOpq+HK7pEdcMF8j6LUKTKQF4qqIuyTNld/ZPBqdiP0HLdnBGEqn6IRPzlk1dyu
OHnkB6WxfbcbrwOAosR0JhlUXCBypQfWQLiiaQtaFRU4On803ZdYqXsY0sVXaAeA420MKa18rgVI
YVAy1UdZSwY4vvtLMGYHRFWzEHVZxbvhvimD9FS4lXVFpjKvBaOWK3Y8spetcVHA+EpkqQ9/wFjb
qDg5VzJ6V2jCByZ4QDrYvqM5PySths2KAsag3T8KqujdomRKzzq0MFvzq6fxHZoxM+PeMjG3MTU9
uoGPZNQU4s0MBEHR2UD+zxhe2x52AUoh8uexsJDqg+5nsuSvfo1Nh2brhe1rV+8YalMbPDJJtqNL
B9nqufDrawznGtHKPU3UWtPQOx8SlzPdCtGD1ZspxQ60prifBnr8OtW9e13l3N8eojQ22FK+Vx/c
ukIz5KqZJ2a05bIKkbseUTWxWV5m2/3hIGmtq954L5plOkWU3T8kjpweLBfkekgEkMlNj4mIaXLq
Bvj+JzN/Y8d3R1SJis2kzw7MY8DJYrw8MH0XKB/Su6R2c+9jgVABrWkjca0nhZ5BotF49Xu1Wzqa
84imUXhpCPp+++SMwbl+8lwOptKoNrbhuEhbOUORGXGyRFQ9BLppkGyjvTHy6tVecg6+hTZukilb
x6F/PA+sVy9JmoOUBOhHq8LLQBMPUzHMiICkt1W0yCtthH/dUCEYnuiJKQrOU/VXQWn++XZj0PlG
N1A9ILmE+QY7NjJC1Txj9rce/b7KDmZCM08tc43vZh+KAYKOwWUKnMc5ZXbQqsdU3+jWRANWk+FT
cK+Yqm4s6xyPZvZhgUimgdQatt68WCfFagWpW6S4OClzV14PBK9IywOzaGubBw008Km27xO6ktak
/dRhMJAN59EY99080byJkkqApwxOJbVUOytpnnvPDwj6z8E5lHG66dKlof+6KlZL1lWXxCiX5y59
cfR5V1KXvh+KEQb7RH4n7aixMFT3s/CwmTgz8Mx6nOoT6IiUHVZXHHCpn8Jau2DKry4q5HWmmgMz
6NzfjwkHZmS+iqFX1yjDepU1tnE0LPk0L4Z/N1W99zIrjveEoNif++ohnpc1E2k0ajxwqv0Mm2H5
mDz2oG4k0t3tLgaRi1cteMQ1Rc2syvhkT5ZzX4u5wV66OOvSrb+JTomHcfw5wkN6WDpJlKHCDdQj
wV7ZS+4yYtvEqWaKHCH/bQLcJa4TR++pMw27DDjX0U76Bw40Jvm2OWyiHr+o10b+3tIf1biqV8x0
ltM4NPQyDXqArQukptvNdIfq05wUo9WKQLxPw3MEyCazzTs6GtWGNoy3girDNUZj8eFRm1Mswnuk
fDTAJHWsKuH9dKTEV9yn09PoNxdWB+GB5jbstlWWvjIODO8SbScPRHtyW9bWAU1/T2UU4tRG08tE
fCqQo1qi/H6U4oUUdb8v54kZv13+TBrJlgfwMV3vzorPxXC0EFROPs0LwrHDJ3zT6drKYudwu4vZ
C14e0dyHJbAuU13iWRtasc4CjhVhmFfczJB3J7ARdKKZ18ocaB4ebc7oKZdES8jueeo/KH5Mnmy/
656pndsb0v4oPdN8TTzeCmmUf311e8wYKFlZCrH3lYF9ktDVs8jDKzLK8LHMSFz1PGBsslrdFkJl
oKw4ZVh4kAij9owQ5fyJMPosxnZ6ThpajYc8IwDgYVjux6K9dzsg12kO8HDpBvfVCTBrzrpLhv9S
vgqTtPrqVfBKa/pjwqEOInBBXzTVQ78QP2HMwrZdRd6yduMp+K5Tsnbq49AG9QtABM8T1Nr6iBoX
vTgd3mmbXn8/zqc7YRI2i5NOJweq/EjIljoL04pO2S4XznhJ86HcBKqPvuD24o2vvW9D6tJ2qbyf
o4/ya/U5zhcbA1aTm8YTEjI93kuZfWBcfJcMJ8/lwj8xshs/egp7QhUa8pHzJ3Z7qgsxoCYuGiWj
gryZ4ufbjTFX9BsuoX+yx6LZLH64bOgnTi63m6RnwNHE4uum4Mb4LC1D0uTY979sTpHHRgKhXqxD
Zkz9IUV/ZZ4+BNsIiCIfDmNbMWnDXm2RgkwaSjUXq9jjxCJtFRUMdQc1MM/KDDZ4DsK28tXeTA30
J8dw9x6zr4OL7LvOWsZ4TRyyBWIyeQi+k0ELHxUC17rLA1ojKr/bckqjhM1FUKZ7xdXycOOM9uqW
jPv/eKT/BY9kW65p/y1EuPlSX//169bVcPdV/PrXP65JR296l9R18vfOhb/+3r8ZScE/LZbfFiqf
bxEU8Qhujr869a9/4OUBn+S4wrJpOvg3HMn9J45o4fuey0/HZU1Auat6Ff/rH8L8p4W1wQoJgKKg
+0RE/+9//5j+j/xV/RXQ7v7j/n+VfYGjHrr4v/5h29Z/REqJONIpoV+ZJ0RI+wP/2b/nHRM+nm5W
k3nIhyo5YBZi1uXdhYVOX5TUogeQPUIa1fYF8vEhTcqjnKBiuOxpDq3N2c6hRBir10PWCnUOw+U+
jKC/e0ZNgK7CUWb1vyZ6WmBTLHglCs1hlTp2Z5eXbibV6ZPDQIdfdl2ZmiuRrmc572e/5WAwhjuR
foMDuMtsu9osE3Ytk0zvfoyB7ynxR0uLK4WIEmEHDcJ96OXMFqPuPosGsPHUkxuYaf7b0Ogb9z9k
zFZNBc6zx2xo3SZOhhyJ8yeiY2k0I65Ig9pPfZ2xnG/jVRWAPfCsKrwHSz2tkVDLXRoX6xCn011m
uNnD5FKK4JAm2QPNqBF0zflkFfKH0VrhiQ2/eFFKJAfV4NcVaXKHXyK+80EGbZRlJkw+o/nCGXTc
oi7RkZoURybOTrItaUbbtiAByHLXgOh8aR6yqetZdPq8uKajYUHEh0AHWpI5V1c7K1juw+hk6snm
LacfOqv3BFjHhzxeQFdBbbTTLHsOzO/TUDHUKYdfLdGxpYs+Rgpj1gCFcAJYUb+f08baNCPtGsmy
G6sOe+AUMLT37LcyInHKMvvFqst5H0IkGmKmEw0a57qKhoiGjeEcjOP0sPj8QmsRo6BONC4uzUwL
vpFfQs6AVcs/LAJDbBN28oKSqNuzEezvXAb1rCeeoLdQm+c0J6NmE2LyD6ZgW6n6IuRCHLJD2Ic6
I2qDQEabMWGy2z3dJCTniX6zviGPHki5w4T3g3ah9Kz0zc1+dbvpYkiJv+/evnt73u2x/+nu7RuR
gwA5uc7lds/wcFsWiCvrNu3Z+v7Hz7j9e/XtO7cvF7BjFJt6T79/7u1lOCkS+Woh6SG64vT7Vfx+
KS6favJAjdj8fuz3837/2Ntjt7uEt61tYHK5u/2N39+43ZWpHCBqaDPa317fn880ljeXvqsV2wiw
D7+f+Lcvb0+8/Zil0+gDt15PKGprTY+63G46C+YSwAa19sYZ1K/MhpUzFOHm5mkEaZDt8Cm9lMXF
00P63zfIZgzp9aTeM8iMydwhe6Ufm4go7US095vx4/b026N9sMy0G9rLdpDOyR279xb1kzYJm3yP
SJvuMA+X2GiuDKlL+oj5KGnx7YKyZ5B+4ysRFwGzD5OZJSvbc+5PxGzGBfuuPW5VA3w2Y9NgWmzX
F3GBVSeAnnETwlW6sOimyqWm6BFN1Sfndfu+rehJRNWhmcyYz6Xh8laDBGAWNzoXdCKqbPRXCnDF
qptnSL6rsMOZA8/ZuSwIoxdZGvgSTd7D34/5cb8VPd6dST9jbqMfbRgHG4ZMoJhH71wXpcfuCuMl
SGdwN/p9X6ZYYEasg/bC/IzM1o4Gt4iIpbusF81gvj3rdmN6ufXnXRHE6b4es2+2h2tiTvOvMWqK
vShCsnPhXNIAplk2oUsJG38gYxxgY1NTxp48csofTBSZZTVpsStNC9nAz97KWnn7thmLHRQHKtaq
wt6avTmucCBBTKfR+jKn9AlTz/BSsFy/VPqGJGu3qi00Olc/w24fxmER54Iz/Wl04ztk0dHxNkak
LOrIK5KySXWM6Y29pPpmmFKBHSFem5PLLlIYFPkL1C1f036SNqOaNauuovz0hJlfqPc1R4DhbUe5
5Fgay8WgeoIevpYm1bTIjjRJn+KFh26PMwptKOkI0t3tbqo/+bevMGOcRBhUlzk/jkYQ7xJJYklo
BDrFy2SnMzaypQOfij5Imr6Dlu0qRqNhaImehLwSuVDGxcq6dNXzQLKTxlLnMk8owXMxUpOsvHrj
stXZljUtXcKQ7r4W7tvtg9WiC+1AyLAxZw52bZyquLLS7/DSzXQQ6LuOAUtidhjSD+ZcULpOfnv0
yRobLeDDjsZbqq0fc1k8tD25vsoPok1FQnKVSTQ7kdY5WfmZngijYzhRSeved4t9RcfMO7tqinqp
NLS92Dr8WVJ7qyr+3SDs6ObaOUrZrrcjIfKxNpGjdDHdb7/h7as/Hxx1ue/t/u0vpiZFJ38+8z+e
frtr8+vZhaK/v/1o34ZcUScYFW7f/P0X/vZP//llWeSvXWTTifj7ldx+3u3Ho5Dw8toxquk0SZr1
317E357flh1IQ0n/oTQtWvtuRrzbzc1w9/vuzXr3H4/dvtsPuNodBztKsLfpWl23kentSkr+RI92
MeNSqaKUA8773gB3oZu42ZjgXjyNfSGcfe01CSbTTJh0+eaCiJk0KyZn3kduG8MPC0F7M6XO3rGt
gUbTjIrkiW70AausoXRd5pJAaMnz+VjU1jsdjkfPjslZLxtnodUTjxPpHL9+GpD7Y8BpNBMidmjq
DSy4e6NmkwYNJ9NcnLoi8SoG6rGlN249Ce/RCciNEkFOj/Qtg6WL1AEZqfOjCl2IZkV2q4um8aAu
bkyGTxviMNOqAtnjaXaPK+1vo6b5GJrrU/hbTG/m1bfBwjSqeyHinAECigkOo4x7iowclKBR84Ky
JbiDzLXLNEkoLozPoi6GVZ+44ZrM9aHR3KHOhUBUaRZRoKlEPXgikxPhyjQ9iEWVhhuYRwPyIpH8
LjxW3K5J3GEQgCeRafaRqSlIETikG/DHJvi6sRsvWgtJIL8KxDF2MVg6pjltLc1WqjRlCRkcEHY4
AarqxvfcYgUW5e60zoT/aPB7aLE/HSJNbqJPHZiv22U4emPeBABPNaAnJpz7XsbdKhM/qfqLd4X5
7GkyFPVGV4bR5t4GGgVTLgL2hTUzASiVzZjKo7xoj3Wb5ZtEc6fwQ77UNiSqaYHSoxa4XvRQn2Oz
hVfFx5O1mPcwu31xKbP2s3zzb4QrUFejZl4VZv+NwueM1In/ffRN2mUR2DPCdfuahlURdmQTNUXL
1jwtiYPE14StgFGITURgg8IRjA81wvA2opz5aDEbXugwG8asxovnOutAvS9gvGJwXr7megE1W5ua
9AU6+sA7Jq4Aj6aVebY0E0zxcVSaEjZqXtiiyWEVCLHcrU9OZbavZL/iEGipqv7wHUo6oFqZZ6CP
41h+VZpK1oEnawFWxTO8sjD1LqYmmJWktUPNNBMYyFRJg3CYDHqEFp5FMlDbi8e2sRheLfP86Ilu
BdKqvSYjn6XAgxkYWtXKVXxAg9q8b43huaC7ayCZA7GE5fNCjZ2rBw2eo8/J4WsYowc0zuTSqIn4
ojluCYlsaLqkUPHNaI+vsSk56Wwyifd59MHUgYSLcZgSu99Ztny1Gv/NSVsOqUgeSF2KQz/ah1jz
5XxAcy7AOTmXDfHeU2urHIxOde8zQlu5A348Ju2WptbBOekPPSA7K9sSL2aVnTsABMzDkEbzW+iq
V08kXzo9gx0DKl6BFk7g/K4RlHAYVPPt3AR+TkmiauN5OTYX8FNb0whfp068pVmnCD/kIQ0PTbbH
dk+keRUuZbtmFbaHvgerTTP8Ok3zS7N7T9P9Gs35S27EP9B/kzMA0UwIW0B7xMOLJ7ybvo2aFxiM
6i5OIAj2U/0RgBR0TdiCipncxhrBp3hTCHkwhkFYAiOkJ4opHZ6iFYUVYu02RbItwhHkCg4hV2Zv
bu4bW5J+9Bto1iFMZGfXgz+cNQcx1EREU7MRE01JLKPuqpc4OWBNpvT5vvTRTCvVeScaCQFWynw9
ae5iD4AR/2cCjrHVXEZLExoVqMZIMxsr4I21pjjGBkUqw+yaGw8ld1UCezRYyZea/jh9BRLCl2cE
VOBwDjFSmzBbGZI7o6hjVdr1CS9NCFjuDzvyo0PiF+1mllSCOBnwybJP761B5WzCeWvBU5YaVDlr
ZKXBbyPVEEuR1D8lziP1PRB0hTqTR1gH6iU71mnlD4AwiQonxJCBY7K0iw6LBmY68JfWqRiurU/j
Ibb0jUFHxMboTHG1ekruQ28g8LcQ9MtGHD7+RzloPKcGdRb6jNfdkBFN+s3SOM8crmfA+mmRgD5L
CfKTYWfBiT3HPhGIrcuIeDcYzk/Zn7BNRM8db/pKPhReGZ2jWaJ44qGLkTBWtkr6g0jpBUKn5EwF
iTT8EHBJWw0o9SGV2gaddDBz2CDHnJqbj5YC55Wj1B91Iqm85Y2GjzbYm1hvRwmc0qcMFpVmfIqf
AaWyeCDjjUWSsd+PyOIKGAIbtRDKVw3EpcNYEhAOgq2fuo8UCRwFRFZHo1lnGK1VCOEKdyz89I44
mlWad3wKqFIrCE8GT9qRK80nWoiv5mbSHFBDWw+hwpbQYSvT+ZB2/jZCjV08UFjhlGwg9LxRRuDt
Sw/E7FA+1ew8KSGk0IFhGfmODjJDANbKcmg6wsoyl96ng5loXRGyTzXMNox/2Bpu2zsjI9wmOUca
fGt2jKCGinpuiLi999AxN+gNQX4xJRXpzFa9e6iDSmyDxnsuA/MxKzn8jFjjduHu5vB3Rw3iVRB5
vSU2nxzjVwCpt9fI3qmha39hN+RN7l40RHDc4Rv5ynEbzA+jxv4SVvgqez5eRgbDq6AxB+vNulKM
K2AG87YPlClikl/gCY+N8+FpwDAnEd3ETE51SXk6EGJahygAkUAENKA41KhiLowlPhdOuzUcY1XA
4a6Y2IGoij/8xP0S+CZXYkLYskX5EkOrg/VFGcZP6jqzLWboftdDTibTah2q2DhE9nJfVfxeY2mt
JduGdQJ3WWkAM2o/uTKFjDA9JRCaLUjNHsTmNgWVBsC5ptsenrOCNbBxFS71aMDFkbZ3A5Ns6rqG
ZUPVsL9q6Bq8w9DPdDqrPks0mhJ6NO0xn4YLTjpR9WbGP457qXVR4uRrkBbz+rbksrMAuMkNTQ2T
kMpKPTBzw2YHcfTkQ7J2IFqXo3sVIYjrXMOuQ6jXjcZfh3CwQ3jYnQZjhxqR3XbLe1UuQLPh0YoJ
P0Cuahxw1Ml1uYuHxs8Oici8tTOG0appw2U/DaSWO9jcIYzuefzD1cjuScO7R43xJk6OvQqyd99L
UIOt80zP1hv8WLEPYrbwaX+18kqcpTi5whyPn1m2RDrUzNvcMlR1gjOht/IMDaOg47T5FmrkeAF7
3FDVL0p6WH95NtOkOCH52VVU9BR2RT3oXRU64/1cIHUYYbSmgIHdZxwkRyc4OjW9OQHtHQAk6P5k
wasu7SO0R3OTJDScwcZeGKBQhtCMHTUwwUyEEcB6A2n9IMzqs6baaMnF0RhTPX+2tmYBmbOgN7MM
fYCeGt1O4U6NdRXURcYBbfuOvB8FWMR6WHdF6z0nvfMHWfphNSWUxduaQsmpGLgc2NEL67oKhnzM
ogkiN+5ev3V3aeMHwDPDcbdKnGkh6EyNHEf/KaF7kkLobTynVNv3/nsWhayubTD2/dKxnhYXC4BG
EbjuqVraaVsy3jsGlriahnwt6dAi+sgcqw2h6/le8WG487MiscOVtjG3bth+IIaDLOuIgu6czP7R
o8xsXHtJjkrYb+Pc0BQ5hxurFVSKmfc5aejVTCWJHffnMO25KBryqmSN1W+YsVC3LKzBVW5F3VzI
lx+o8qbZZQk3M1PU1VjNPa01oAiG5mGw4yczdAqoejaXq4mMqrx4VjmcCAT0625atoVt8e7bBvOi
kMJ6WYRsXhghRkY4rZBK37uo21r4ifhVsMOJXO/O71ACxzq99wrsAEuOy1i6D64TEkpTV4uyN/Tx
/sr75DCYvLdjx955wIvmqSP0UXVvdTg+ZbXz1oieFa8Kh01pZE+51RPfqmd3m2+thBKd+BOq8rBO
SLCRoWr2lRdGSBv7eRqfkjQKDrVBHU7Q+Gfav7wNCa0iPXXBfsaqZIqO1mR8NDthsY/xWvdI3xUd
Un15lwMN3OqzRV3P7OZEJA4dKn+8GwfQgJLxVTQW8bYW9t0EFHY1xKQKHVjT29Cwf9ae4Z/ZBK2c
CPG/blklQyBeF4TgJ/45P67PRsbogJgYI0s3fMNSHL97saJDHjQJ0JFVibT+k5ravslmJHkZ7FWQ
PSV2nWzn1g9ossvxLspfRd2Pl0b2hE4BJaVYzE2f3lYy7my+2jyhJabEwTyVBb7S5DAVXBS9FEq3
oSUsdQjQybfsejwGa8nGKchMNRgKtj0hlgiDFbEmoqQNOfghtgeWLvfSd64Zg+Adn2T3GE14hFIa
yoJOt5LgVshD48XH2gaxumIz3R0rWbB2pa5lotk/LQ4QZc5BRV3DQL8Tl1b7suSeD09GeyC6Vts0
KYFtHCRSCX5kz7by6Cj5RwTslEZMf8OZPKGcq/dW9Fuw+FhCQufE7xyPc/DAtXAbEtdZky5bEGTU
S9p1NlX4bHqgKlvnYmhxHCaMKUxgAdI3BAUFu2ZOX+jvLbmEq6fJT+RWDiNcg95Di7OIvvJaBz8o
aXbm8t6DTek7wirJzCK4DOQq5wNlifrg2+QlZejOTDkdqE0jdvu2Tpv17EbYvxaq27haNhruGVju
L59esHM9yo8Ewo7KQi52WIDj3v1UecX5Ix/YYuDwSXz/a5Y1do+8Zx3sE/tr5zsqWhFhupRIFoN6
CB8U3ZA2MCMBuHYZD8PkvbRRCSa19/N1rUx753Lqr83iQ9L6dwbD8yajtuc9LlFrQqCOomfzbJY2
Ef662ePseKyt5cj6jeGRyfx1aT6JAJ2s7q3NG2IYfVddFyzd/Iq+ZXPMbrY1IEC7LLIngX0JYgoM
cmJmO0pd/Ccjd2mUit2TKglUiWaOkCGcX+Ei37BjkdqLSXJzDIGwFONXVXfFjpj329LcwWuVV2DD
FeZPEn8La/Nt2b6V5A65niDk+Aa4IYd6ldzk+jGV1ior0mDTLGa0H8biRRBl3OqOM9z65Xsn0ICX
CZ9/tvxkK7i4NrW2DI3qOX+M+Y2hcadc5x/EyBJa0QiYTVO86kOPcqP0j2xy7odieGmN0d/6HiMP
S2Ef5ahM2XANW4ERZir2NCEa6KpsSHF2tGtnTl5ydmZHywmf+gVogT/tk8C+krlL98z/alby7FWT
N0SjglpS8w1VtFo5jnpS+iBFj9zM7BfXZe6cRiWTM41n2XeKHvRHTSf7Rnz1kBBCXLP5Ou0N7Myx
s5+M5RAImyoOyN67UPHJpJDN2ps+fcGp8/b/2DuP5biRrk3fysTs8QW8WcxiyluSRYoSpQ2CEtXw
3uPq50GWWqCq1d3z7f8IKSMdUIYoZOKc16CAZ3CFAoI0fcRAOw3jXgmBmsKGdffN9eAX+N0TCGtE
jfo3Y2z6rT9Ih9IuXtzeQyA8yx10IR3iV67zR9Ig45gXxhfIp8qOZTNlf1MNuL6291wW9ToZUn1h
aykimQkErmpaHe1BekDdHBHM4muMfGlp5x+0VgY/50KiapAJL6voIsv6hy7uubyqKiFmb30q1Igk
JFryi0RZW7LHM/D4VdEzfBmK8uiXaImPBo+KXqmrIJFgrepmeBp8BOiUniedLrvPuUT4XaNQF3ee
T/Q4fikxvVmjTQ71UdFhgAELZaHSEGFNHWeXNLm8kBMXT4lhr5VgDzJ5FXr6myGBjI0bzHBUA62I
/jW1sYxUBrtYm9rSCuvqTHhyJXlVvJOSp7b6GhZIzBea9iVB3zvvyb2iDACKUa4wYe7f2GOGT8i9
JyujaY+jne3R+SIKmDs8lHfr1g/XkYHsjAY6g6hjRw4YYuGUFf0Otw10oG5gSsmOvKiAnHfgzB0S
z2AqhpUP/ggIB0gMu7XRxsqUnRHy8dHne4u8JgVHE7/ViNvt/KJxV5ZhkmRsXBJXbC8XFjfPBRZ9
eLRwQwMVJxGX9NLVxL7bRCDrZBMaY1ayP1Q6ewtnGie4HkGGrjk4Md6DEl6ukEuAh8YBl0YxPA91
5SKnosSbobT3QFXDg96GKyeBuNxlNvp8zURcNkZj0aYYdUKtqcKWrEqZ3OthdRpSgoconkBBIXR8
0FqiL5X2KXMnv9rUIP9glnfoIHCHID3eSDqeUt0D2E1rxy+GqEEdXaA8s2Z2ZbluOmS3qkQC0qyg
hqg59TZTnIc6lj+bBjIZip9tWhRdT7DJ48AZINNMj0chLiep3Ky4P20TOX3lyeoMIR+urg0x2Lnr
BxRXnV76UufEwloiBdvBhlStxdVZMtGTwaQHJi1Mnk3my4iopXctSK0hD+B47BEyrflMztJqUaVp
Hf1bYDbJys+ART10zYALqSuxn3U9FAgly8KzQHfhzaJhIBFlkKRHbFG6atLRUTCFMSaaWZ8TN5cf
wCH521RyUi6ojk19rJ0D3fxgWeXWAIi0LYcYg5MWKesiiOVdg2mN059Ml3Bn22CqouXKJbVRHQgR
ecx7q90HcY+yKwQXJOvklYGcjIxlBU+QbNH7YI0M3WWM1FdyU3hl7dVs6DdJqeNChWL/rugMzHnk
r6XveI/cm/+wfATFiZz66xBp1U3Mg9K6VPaI/MYPAdYWmYKI4+QakTYgYF0p2aOUXu5UrX0g81+R
xUmhuoYKuwbXJJATE6hukdKAfuec5b795Bd8aYj28AWjdbluazy2QQZ/ZCcCSJ6LWpXlpV/EwX6s
CKkO0hfXqjZupbcv1mBuJbkFLVthZabD/d4McjYgSYISmVtaDYI5PihBCUUC0gPNllWc8GfVv1pc
CSQkdrXsI4VZID+q67G3NNWToWFu5A3ZMxJS6aGeSP54JOPEm3QkHue2qJXT8NwnDrE9CWlUcYxo
i9rNnIAsNiqPgcxPgTOkKlStZTKG8Uay1ad3p7m+6m9PacdainxIpa6uk8TrsBqShJ5f/HokJOAj
ZhPA53PU4H3YDC3KsWx4p484v7/reYDdn2RHdjbvTluW0JALvNJvzyza14nik1S28erjorUWp/YJ
PfFV/HyV+aXEFyeavnB9St1hKZrzNyobSgqlQTkGpfTstgbBBodYJYhgeJiweXzZzFaAa0qCdy2+
obHEk0vLitmrKk+SEYuuqigrqGY7mz3z5c7UTHll9yq8cy3cmjJao15NJGyALhVzhwtrdaUr3jce
+dHNy1CiZYmFR2IO3OaTeNE5pO/VGmJxE676oWI3n6bPTlPsBg08ixE+xu1XiAJ4fYwI+Rto18vy
lDIZoDDA0U+xAz0p6XBsi/DblMIo0dBkr5CfAda/RrDOYRMbp07Vtw5YkgVbDMvYSKl0pyUYL2N3
yvoUet0KzB7K7KwnXeI+yPAyl3CyASwZqHO7qNrYI4pS/GDxVbo3UdMmV9Qsx8w4FqFzKAsfY0QY
sEtMMxty8Ys09s99gEKgCRVgkSfqsauTr2PJ15uR4tJya+1h2ULEsHquU2gnXkS6xuKiXWhxv2dh
20m5vSWQhiuYObxqxPLARL+A08GaW+1PQHMwswOW1NqoExlBuYVn1a19X9sY1fAZWA5PDsBJ7coD
4BVu9L5y10GHFoWs5x+T2HzLOq1ftcUABjOpeUDUuXFrWbsIPdZApYEa344vvqd+yGK2tzl3slXb
IrSbfWpADyPt7S9MZa2qcrAspcDYdRE+dakSOgu7JIEeBiM0XMfeFjK0NiU6um4As3cgMqBrKbpn
NXfTNuZxA6cGmFAd1FoUZF6KTpUXlh596BDDlEwExkn2fEZdckEgzSIdVX4dVl4Tfx1Y1NYSEI9N
DTVaAXJ7skoVGWrjqSDEWfSlt1HB5C+SEbu7WlpDxIvI0aCtHyYGbx5Oozy6l7xysStsx2zdV+ZH
WBPL3k7NZSrFxabGQNVlQRgdRGOx7LiHk/OxGgGMR/Vr0kMQHMha6n7zWe4bc20osQ6Wx7I2AvNk
5lZ1BWr+AvH7FdIHYO9qzbJ/+z//m6iCYSIioum2josBYJTJ/OSdR4Tv6kMcNASnMOoBi9xKzsFC
YH6J1sQDZDQIS7r7wcgLbS0lqUp+xnc3tkdUGM3xSdV3X5XqlhwKNr+e1xyVRHIueg/bw7eSexzn
12BOn7gVeP/yxpXJrOf2jZsylwNqkxo+KTdvfESoFUJAzoqDoM9eMg3gGoTzkDckc9agWwCO3yan
H/v3iEoGh0HDou4ddPMHPvL9l6dMaMeb90D8w9QQCyGHxi7v1y8vKJBR7P0k2APWGO5zOLSREvp7
dn4KDnWWtMvwzt64PB1IBVuGRj6Y96Of5p//+X1ok8vV7fvQ8ffQFVW2FdOcUJvv/oiQiOA3Rpa3
b3J32Pj2pGaNU1ElcxPsKiQ3Ry/bZrH5QbG94owYVL9DJWvZoqkpCL0tDOcTG/pFmdrd2QMww3oF
zdhX8HnWPW7TIEKVs2t5R1c3DnbdVeccobdlbpEPhwFbrNIY/+ksUF5NG82/Piu2kZNZJ1Fg8WoB
YRpf/vljq3/9+i3VQUZlsudB4cCaxt997EaGZFYjobA3FTXBdjvP1mixDGvFsza5oS4hSZentuh4
tkT92VDzfdKn5PfjkW17f0oTr90lcqfvFCNp967uB4vW81Hty7GYjEdf3TVq99S4SImJd/4/8Oh/
g0drisYf6e8d6e6+d//r/L0PvmW/oKOvh/1pSSdr4J1109BIf5m4pPGr+4GOVmTnPzIqJeyZyTRb
qsnQnyBpazpI1i2OsoDWTa5Lf4Kklf9o2GahoYLbkqwq+n8FkkY059dfo+yg5a0gkaIbhmKi+3Nj
M4azZQzkKw1PVREsPXAdJDTyZtxGcX8KbfJDV29HX3UKeQnBHoMPlGklKSFmG1TFuvBhmyWIuWnG
KYOdQXzO7K7FlDw9uKqtczceviQKam5aLhUHJy14ZBHV1HZatDam3sZNy+u4aKIdWJD0In0ikqSZ
2meHXCse0K/pNiEhh4MoiB7wQC+qObGvfZC82Rn+9M4kSScK62dNNAHAeOtBkXy0WhGsGydNzbRT
kkMmtAFFtR71fMF6O6yuu+yf2825KWoO/tWIo40w+NDF86ZCm2Bgc2FMgp6NbhyjycG9rwB9iSKY
mh0s2c0YVCfRlbvkaEjiElOEcxPzZAxgivDupOfVZhkh86rcYEbHpk5vdXQxRNXiR7+PEIzISwCS
wtCz0PPiIArRDHleIsYu/VHiedMdvSCF21RZyKsYcM0AEyM+7bvQIV0ExfL2rU6GBwlEBJRzku6V
A5LOb+7LUPY2uHZvbUzqF9bErS2boIY4CMeXhVdxS3mn2MmHhtswTwTlXadEBlj3Yi3noffgL82J
qA6vpTzqU61JuMujbf7qRtHa0iSSah0SSFoEcUQCGbjOOmKVGvKccZXtvUlcUPxtQrN4jkdg5zjR
qPpH8ffzxjHYRJVul/WDnnXmSiEFwXZ3Mj5ly4DSgWx+r7O0wpEtaA6SjDCeqIGF/1Gb+7S8A4A/
t8WcuTkfJ/pkB/DKosCsvhyafDfP+5fT3A6L03qqz7OyqF7HI9JF6NnNr2mINze359f77/vK3DGW
8CSRQZ2+FVEkJf6qc3PuI088biXD2WQoQ07T56/l+hXM7Zth0ezTsFvIDWgY0cTuF7XOyj0ACUwP
GPz9KNKfzajy2a/ObTGnTJGtXopjxMh1khgSbT0Yt0NtobGq1ngi/Oa0N33zy+e4GEyEg7++k3nO
/G7SuuCpDVg1+p0cIQZ+N28+n+Q1Dtxh5zR3zYfOffNnm/uiSr0vTWTirh8X4swzNqnexs/NDClN
irzKYDc3CrfIUpXwfbitqnaQH7Ctvg8bRdmoZlHJa1khT0+60VuKc8xnu2mKc0VWhL2wGHH4sSHC
OL04cFd9V7s8zkwv/bvjRN/1YDFHvJHrGeb2fPRNX5b0bFJLGS1LkoOAfL7o6y4htl6biBQHPFbL
13YQm/24FEPvqsaAgmkcT7fR26G8Qb062NZTHAatMG4WQ9o5yyAgnC3kYknqpodSLAnvJnliqhib
lWXnJuoBKJdGxh1CuMUhngrbsEkFTAVK1ROEXUIteRwqtOnoE/NEzah6cEdzWxw8N+fTdAFMVNH0
CbIvnBT/nXH6dpK0aA+iJgojc9plgW0nalA/B2qSskE08MihkPrhDv2++F1fHXHfRcKrmYJK/XSt
i5qAIYtaNE6/GzHisVHP9VaBCxiRPwhMvUEm3watlwbYeXOCd5OvVdEriZ96PYLOUWN/F06av6Jo
Wpd3j1DpsvbxvDYnt2pRBJPIp6iJASWSQJzm2Se57Nu9kJEVhWrJhNHTEAsbA+xcP31VaJz5S+Bv
EvJD6AH1NkEXXYGjYAGJJjTP7W/WTRU10edn6O2k6M/qgToeesvFRWAqUoPPC2T2qhQbTY7QQiA2
hFOKsXa+HxD1OXRTgVwGxlaNecBwoJOBuKjlxtPHx9LN9AUP0hJ6gVww4u87TH/k2B25YERnI64d
Y1oE4+MYe4T5XIT0uHub+HmhNk22YPqKxBfj6vYOmxNr646yfnAah/TPVPON8kdtMBvYvQ2RqgRS
wrgUiqzqqLPTYAeYHeQe+WqAgODWdPyG7AG6idpXK6PXx+6JLyoDhEKaoMwta2kYJQKNDugg3M2R
4op8Gb+xSTAD0LFziNGpXgeYbRBYgMSkpgBme2mihXkZyIRp9xZNuznRrudO0RYjoiDyxMxcjVFo
yXr8wUV7Hn83SZxEtONYMjeqinKbeB2SLuiewJ4m1KI92QqsjR4N9BF6MbcTjY3NtejBwrt5p+2U
BI4cICx1GheFNu28RK3SQiJ4oi2OnOfUkszIzfR5TmkWOlqZMlibSdVcFCNOmyz8U5urjGR9Pm13
fzuOKKy8yDIbzahf54jZ/x99Ysr1VcQhEOnePMcr1/PLidr8Udu+M0C6Jc5SfCjxbc0f96YpPmiE
6tl4qadVYS5QIOPO/bPPm1YQvAKzg1K7G61E7NwVS0smVrN5oqjhA8G6Nh8zD19PGxC73t10WtX0
rd68rJjzt30me3gyONrGlIFVq5NMuihwVeJUt1XRTiXlx6Tb4cow+FP+/fi7k95Ofde+Vt+du1d7
fnUSqAlx6r+Mi6ljgPBApby9e43fV3//SvObjgblA1KD4ebdOxDVecq7U4iR27bofHf4dfzd2wGp
plc8guFioL4r4p/NBLyaDhVzJ2bM/fMBlo4QSj7GX+YuV6/Vg4ofG3jCqSpGGtRErrVs4AkxIWnH
zvUgin5Aihp4FirSoY4wtqiKTjEMxI+n4XmmqPko4a2GGKhIOA+bzfSwLMbfnU6ddPrVLs9lpJmp
ivHrK4l2WI4fgBWDU24aR1nPh4vau3POb0mcXQzz535EcR2XvKSX1m2pfhS/lfkXIZq6ByAMBp+4
27QhFKV5lpwg1Y1/SbxgOU0RwpgsJ3yxA+qmh+S5wFTdXzrgE5dWX+gsRQ6mD2GGdrkoiCarbGWm
djKiRbYUVed72SD13yN+y6I2/Wb0aXsGjgmFpJ/NBMuc8GDYdrodJunsyva/sNkhgjCgpG5Xzfeh
0d8wFFrGBO2I83srQ3ny0Fk8ACV/sfxFcgyqQdnUiv7FR7CSsDa/4YjTZA56kRoYqenTicf3uRAJ
pTHAslv3WGakBmt4uSFYGHlscCdIGIzBHPkFaxkVIT4ycrOFofcc81kASh8rvZ6w8e2BawfRinht
m+RHEF0Py+h+fnYVoQjxFJv0RrcuTGh5Toek+P8E7IQqwb8E7JAhIHr19/G6/xu/VtHr+1jd9Yg/
Q3Wq8x/HUpHZsS0Excgv/BmqUyz1P7ouE7DDFxzJgkni4EekziIcp+MjSkCbyL6hTFH1H5E6gyED
xKWtaQT5ZFXT/xs5A836NYcwvR8F5QVdQZ+RD/qX5IdttUOS4Pv5fazqPyb8IbAnI7jDYyVeOQj1
vhLfX0RKHb4VaaMuYCpqlzKswj0h6XablaR2/K6/eMCp102T9GvkE7KnsmyrSxOAqLHj/EkUHhZ1
yyZGN8/3hvzJK3L93Bj2A5HtMF/WxN9JrMvt4ToZAdBDQ4JtMeJlh/RanG/gDHln0NFuBfRtLhAU
z84Ewf1+MQRQs6quSFbzsKiJOaLWthZ05up6EtGdqu5HPGqaDT9ScpZ+obzElnJnFGXzHcOi46A0
zeeh7Mms9UBXYwSQD5GsJVv0u4MnmKmQmCy1xRs2Ze2Us/KcqG5x1rFe3GG38Tx3iX5RzH2FHa+r
wnAOol8KzAovv4ukZVDh4iJHAG0qKvhKR9HkSot3Tpn8pR+kZgF0N8d7VMwWxbWNoABj4kSB3UHW
6JqdJeYb16PStN+nhgbkqaxaNKqq6uIBdCdnIKERGqPlKk0YjoUftckRgWPg6bdVN0gQC82leO8s
NQvoxZRFMdOkh2hGDQ8EODV2VYXHaVQM1EXmbWHt2huEXECcRGXxOUBWd+ViCHdAeMt+yVHDSJz8
s+Oi0NuTbANh3N/5fTIsOqg2nxUF77601OHbhY3+UYGZaXV58blHl3dnIUu8EdO6QL5k+Ac/WpAg
3h1eeC0WEChabHOrMSwwxEqA500BtW5qukGk36HJWWARYOJElcr4/er2vWmqLj8QFL/aHsfWQnfs
ezJuzr0xFQ6Gx36j6Me5v/FTxNtV7yK6RIFAkHOvx1G7CnAQvp4DKMsI8a6H9k1g68Ry0Z1a2WgR
scRVQ+q5vm4GxJS5rwowRNXA4YNYD61jpREmVqrik2iBqK/xoJgGbtu+FDMEfdk6xnFigRVG93Ge
mZaJSjasVX8cKUaCeoC+6YHWrIP6URRyXG9LC9UuDEDqRyB59bFMg0uB+uJbq1R3g+wnrxoS/os4
d7znoYI1GmSWeq/m/rg1eyU5wnTOcVvCxYFIQ3P05Fzqnn10jsq1qybSnV+hribha7Hr2yF4uBb4
UZ/SWMGd62fXVJMmITQj8litfw4ErRM8vKlANX8cO40kIXn8EMgk9DkIHEVd2OtQcT60fKBHUegq
f+fG9PX13Be4I1RHSTvjclU/4uPZnGRbuh7kwgnfWwFoaoxs9JPTjKjYJ1vRCMJxotdM/deqP1QQ
1p0c0eVS+zHSTcMhQvwTnM7tIcspKOpWsn9nD14iw1k5IyWanXm29+/qqd/wFPqRG/EW6RDp2+u8
ZnR/jCeV/KYlaH20fr2Fviw/VmU8PAI2nOrXolNzIL1IkxRFpFz7Rou7Y+SWp2zq6r0kPdVW9DIf
VPtwz25OCqRsmp2B5yywreHP6KcPNuz4UVabM3pL6cO1K2qqDQ7qoC+nGeQi0gdnUJN57twPRq3a
JBJCDxq/afaAIFawpXbPXaiCLe2N5Bs5B9w7x68yqpwrqUmisz3ETDB+rAr/PgEtrSyHxPluP/C7
HLl8u8gCQ9JUsmv8N3QN3fVfs7RZhShOXY3Gd9NBDKLmGz/1WqmcVMNpzY0VG+a2SOpnSVXkZpHo
MKHqYMy2+fQtYgUIL0M17r2GP5TS4nsnT/hYqJ/Ko+iDGjWZGyJxN3aBcVYSKOPkwu19GoZfY3x5
lgT0t/novUYqV2jcIvWcDymINVqi6Np9DFDwRyMP0GsZg4fa76QPRk3ygHxfcxIz8wRqZprC+RNN
GRZdZWbOwgrt9D6ODemgjYME+1IOP40Ytnp+Er4Bp3+JokZ5zsxAgzUaITKk2KfEb81l3oXyA0Ya
1raMteDgVq1y1pMxJ6kip88Kzha41/fRdoJorMJGjXjYIdfkt63+CMhAf7RsBdBRYrl7NGCnZhvf
JaOHBAQtMc2u4mIV57w0Kq3643XanugXTyKqhhSUXQGBNic6ah1YzyiT3AvLARd/pQVX1/gwFuV4
bBzPXdlJj/PTXWcpzVpJKgvqImqHFyy/7v75olHVX3OoOpcCDGfD0kmjmppNcvbXi8YK1T7JqtID
TIQjVtyW0WPrKeOFTGMExDEiowfBhqTVg2kPIBbdql5rYZ98QMK7PlngHGGrkYvTipgrYNRdxGt9
6che1IGtICFZlLXucR4QNdEn5onmTd987M3A7ybPfeww1UXbW3vkyUExAyc6o64soSZou9uo1dsH
DKttsAqS/jJYzZOjdfofJQgxQqoebKcEAih6q2DOpocmw6o0VFplqHeijQo3Ntvo6GqHa1X0mrVR
bVU/OF2nTweKfkeFkBoFTXzqQjPcFapcAQBJ8nsnxMkniTTnxc7q+2EyM0GgY6u0BZgJx8Qg2+nk
u1htxnUXImdQtQnNOhlVcslUYZTeh6hcYjnHPNE1uCY+aUnIMhdZCUuD8bUvyNbUGr81gND+uspa
be2GcnTxIgoZDgZ97AoAukYXIMrRxdb9ZBsFVoGwMn1ino5T/C6x2xqM25/HogUhHZpwwBXszy5U
KpOzNWp7ja98pZYw2RkjZ5ZH2nME9jrpTVRMp0LXiFu7sVIi+MIOYR4QNdFXBQ1mp78bxi5PXeDp
I61ujqtVryoXZqW9jpB0T6bjfdfjXrnr7cb4aEFH8TQv+KCMXvfkD9k6CQ3pMZfx0c4dvCAUkHpf
TUvfuZ6tfrLGxNj4GFHuAeHLTywu38QENYq/54ZRPSExVOzJy8qbXNKkT2Vjb/W8U746rhcuQT90
93i/5idWHwQ6pgG85BGv90aAM6mumQhygUtH6No/D6aaEZj2MQSoVO+OrbH/VLj1AwrhMioxpv+k
ZChphRZKNGJQFK1UPgylIp9Fa55RaAGHT0f9PIeYoab4qIpz1JADFp2KzE/hFiMAzMi1D9dqCILg
IEH7Avg5V9EL6wZpazWav8agQfrotuiu8hhn7DTflj7KeLSyVWU1EKNm2a8ky5ae/CiVHruk2RrT
rDYdi+2/3bZ+QX7oqDZNj5OOY4N7deB+3gCSXD/qAymK0++R6gCtVtt8gdND9TWP/GMbldBPojsl
SFCLa70WarylPttNph/qUDr5sY0RfaD18srN42wjVjfk4dElGvz4ELQpZr9h3Q0TFpDIdpR2639+
+5py+/YB0tnGZPOjyJb2F+AKwrOImsaW9s3TpKOJu9qEn8MzCReuHA7g1HYCH5euAtpHH9bZ7tpp
4zRw7sdybdVDZC/AjPoPozyaKDdwpxWH1JHiLssM6Vl+iSGSkxBEETKGvwfl7l70icKMHXNb4RqK
WBEDxlSAwvS2LfT8ofuXzckUf3gHnJv+YAhgIHmMuLTNMmPfQHWGGL+20ezdN+i0Z+Smso89dAAi
mtpLBWZnn3aevUIKUX8JZZ7RW8Bkd1OI4EORJfvRzfUXzUayL8i0SRiMpttkb7FWlQ8o1kkXy/Ce
rkfnqbXRazwxxLkLJ7tU8lkn6Z92X4J+rA5ekldHmW8kX4jqtV1b1VHUIqPIk42RDxUgcdI/OC+2
qwzzsPbed6CiGj4aFI3Bm9CbfWQbbbnowY8fg9iyrkXYV125EO0utFEwzbGhbxMJO7bJYkh3STbV
tf2iKyie9GoGaDjLyyfuGm9iQsn9bGK22I8j1KK9m5XRpuqd6nNs2Es9cKJXpK+jTdRzUzfGWn3G
RE/eoE2oreXWfN/UJxc+vDnR7ta9c6gEPsJf1EQxZcEXpDgb2I+/DASjl1yjen8LfjX1v/75ecrX
ZNZa0K+OGH8HIER0d5CdPjTf2souzTsjaHBjMstzn8j3RHSHR5gtFJajr/wAzSdjaoqBWMJtSDWH
6zSv6tw9urYwZUmPOoq8J7Nfq/aFALl7ieBpEPtMPraZ7V7I97kXNA6ireFBFm7jDCkCOe2QCoZ8
uhVHiImj531idTKO4gjRb2I4xllFB2oWtjiraIkjxFkTxVeX81n8ARFiDEmDrZiHjNmh8KoNLiXk
TyN48oC0p+pUiJooOhsaIsQ3HuJEtQlHpDQ12NIRjLJ/vu0o6l//DIT6dMVB7lS1NQKG/Jne/RlU
rECjPDDUtzivymXgFtF9UsaPjh3EB9iR0b0o2kGJ7sMAyc8st/ON6BNzRa2scV3rFDL0NwN90eFL
5A8vN/1DX0Z3efd00x1Nr6564anOBpwmppaYIYpKCrWFijzc9dXnAQs37DWeVNL11eeBCvHwnVqj
HzT3iVpaeShy8EQ3988vJoHlsVNFOopB0R+gW3IA2YsCwTvwwYQKuLYFQOBdVSAWXHDTJF0mLMO7
KjyePw9D8g+rDjHhXa9o14hprkw0M1dN2aM8L8f2WdRw+FH1pj9jKvQU9N6T5pX2qUBoCdmmBgKZ
Xw/tAhMu+yRGAHDaJ9EciMjh4xwUCzjSaPZIfvdcqcqn0ak8lEm8/s7KLLD60ih/jhOnWiptpJxG
z04/AK0+in7CByFCnXaOjmCgfFbNx0FtyxeTuNw+V2CciFm/OauSFuPqny9cVeCqZ9z1tHw4AFoR
ZDKQ1zW5n/164SJtokSw3pM3wjz8hU23h1XdqPY56spN7WKkLFpZiGncylfJYhBjrpei891IF+56
9GLOoqse5ABDHUQT2XTr3Wqe3I+ec51T5cj2D0DxQONjFA3AYaFGzTYAEHGngIe/OKbNjg8oAQBO
5yK60jqtDjrSBgs9te2LOhX5aJabJJSSlegT86LaRh3cNJut6OvgAybsQPZ2mRrHVOmMo6jNhegz
fSiL3KIhtkzzkFqLoa1OVVHcHPdu2Ii6YSc5PL5PuvA3826avztVUbEkDubqd1OdurYOSDe5x1Hu
pVNmpdJJ1IKg+thGhrS96e+naXMf6j7lwsn0aTNG5Hw+/mZeh4POsuxM5Bl+PUGWFXBCxQkrL21W
Nu8W+fqfneKMJkHBnUPk0G8M/ehGnX4kKBceR+foVRGaalJNvxi0+ygoF8CsjOu8+QjijRfXlQd4
oH+eZD5MnBOmc+A+Ec+WT2g/NQhq1d3HWjU+a1OwP0Lcryay8mq2YQvrzS+2LrHah96L16VpF19s
XHJWMR7kZwud5JNfWQakSdf87BCaEoEOM/ZzVIXk+KlX0WOzirDepQi2dXGBigV6yblt5R9RlPRg
StSfEzcrPoZelJ8a0LlEmWk2gW/tk6iEWCDmJo26LRuMM6NptCv3knVKggwLrbTpHrQ+LPeDbI7b
3JCCpy4jiI98k/UmO5+hmqIgU8B7dDELf7SL0d5jUNYQademFb0ZH3PdshZmWGI7NfUZiLA8DIF9
PUB0kd5oNvi+NSvPC8dHcSbX0y5OnvlnMaPtMz4gQb2158IzMJ2QuPhQIih7veP1BqQwyyXuNSgF
wQvulKIQo/OdcR7AWW1jqETi565OnGS+oc6vNPeJ2crP07s7ZS/WbWC8rOO1A7ZYrOvX9rS4D3Ae
tp7inueuefn/3W5AzJs3Bzenm4/lK0ARWLR1pfP/ZbMw0QV+3bEbPFyZ0z/EWcgsTjv6d3sFrYwr
7AWj6pteensVWM0pzl28jYvwe48oEIoTRZWfrlXPwVxIsg7cKeVvnuR+yLiLf1R8TV67veEcK8eq
zmxw9VVSYpZSRpjUWw0sWLUy2/PYaw7mg+om8GX7JUUrZNdaurnuLd95qfXmFeqM+RBnXowal/eZ
sP7ln9eXKQd6+1kVw9EtnGoVGYGNmyCY4kS22iPI8M0Mex3d6N58dHHZHCPffBAtWbbVbUrkYhlL
A9IbiZldPIWHMTGawOk+xGpSIsVr6RvS7BhHu6N77IfCPYparnX3LaS1rWiR8TTRkJ2miMIYUCoZ
B/nQeYZLUgIP4UJqyyM8YMREQCPc+0HPkksU4oMNRXjZOLm+wP0auHBlS7yuEXj4PlEQSZWOoib6
RnzK0Zdxt3PXPE3MbTA5qdBH4likNDlXELR33hAUz2zCjI1lY4c7hoX0sR4SeRnrbnUQTV1TPiFS
adyLlqyuin6sPzq9rD1gA3thPxbu/vnPpNymkS1QoVyQbA9k9rbwVW/+Tq6EcENeGtLXANEs+JrS
Fw2LiosooCDEJGjCB96mQ1gnQIgUIcJdM5jpJTDC9FI2Hkw5Y1KKxyp2iVar+RCg3Be0wUBW+dXo
JPdenEuZzmrrDakEvbybXwN91GOPSe5JnE/0S0H57Cnpqo7U8dLkXsOf33WOjWsoxyysR2SqTPUx
DvFBDLq2e+1qZZfEmf6HHXfbNDaxfu1MZxLg8Z6GcKw3rYIinhxZeOWWpb3SzexuTgfpY8Fb1RB8
nPswmHt0HEM7iRTRALjlHCvFbw8KmhrO6XSANR0gziHZfXOeXqX2YwV9lgFe1/wKhlQ8BEbXLfMi
qx+TpGjOZYCAQSTXj6KLHwXeVT48eNFUWgd5aj/2eujIGNSe0DT+nkZ59tBpgXPpNfup41f1UprV
uGl6Vr/UbcyXwm/ObeuET33ix/dlZ6cYYNLfQtVc64ONbbQ7DJjHxWhmSph9QaZEq6mTznMBBfpH
s6z7ZzdqibE/+WqrHYlj/yhUV9eOcWM4xcL1Kn0fGwjCTn1iylAn2tGvfGUbyTw5l2HWfFK/lVar
fZLrYjgnBVJeoilJeb8ptcHcmGWgfSpZIBddm3p3P47JvEJ/VDzf3Poddqa2VujLmI/xrTIRYsjl
L4gFLDoIMqe2bLInc+BhXw7TL8VgDIgUoHpidfXwDPhhl5Bz+YLDu7KWtCjZZ8AtX0JgCGJ+4itQ
VsNcZ4PF4Y6xmA7+f4Sd15LbyrJtvwgR8OaV3rtmO70gZOG9x9ffgaKWuLbuPue8VCCzEqDUBIGq
zJlzfqYgGTckcpv5//ELpM3x79wVvzrLEFkrh94uBMv+871geF1eJk2ZfbOrSXwwt82zMg3I/MK/
mkwCWpPZNXlJMVFWN7Ay5YdnHBLTHSqo7qHoEKawSYXQR9wra29onPfWo8W8VcevoQMjZSfTI65n
7rDTBvQtJMjGU8PkhZSaW4sOrotw1XqICJdRKbOnT0wYo8kPOG6PrsuZRekEszLJlBXaHmyNEg3Y
BeWCbq/4yCcYLTgSYXpeTre7WQ40HIlD4TXNSoU7aYr/lzeHtiJG134rJupp9hE9ne2U9B6HbmTu
Wx1wsS65+Yve+wHyXza5viGFJrI0a/DAFg3yIZw4YZXBkz4NLoGHIU+LOYWMdPH0iSN7mv0ffVrU
0bRt3p9RIpQa2YBUQ+ss/Bwl0SxvYOaQCjmc6ygKzhrTVbewSNlXqI2dq5nXdFArQFQmF3Jx2VlK
xgUqUTYKWwxVm8Y7ChOg5VU3vKhWx2ufbZmW0cVelLG30RGvWzW5OXz6gb9XWU7d3TiaZBoQmhRh
fDHGLLWj4NSlrnZrS/0m/KBhQFkP9NkKky57OPyST4M+YwBMCKNn0R7a5WrWDr5/r6eBVrwedM/L
w+Mn2syj+33nw6h2jtIk3/tGDc1gU/IVMEg6303sd+FuVMzypfI9qHZDpYIgjFl/bEE3yAOqSfBj
LYbQC07AVMpd1cfZuk6j5qaOsjNjw+p+62CFDGrd/Qnf4jsl6fK9qzpjIU8nFb4Ef7tnhiuA7006
qRiyURKHVsqe6TFI1OHRPcbWZNdd5yHkOuSwUZZQDd2mCuUgulZH8jr30mpmS5NiPbWdtKXiiMrT
sBaFHzlJuy0AmJ0NKuedRQQstqMTH13fHl9IaJ7SaSPvuamxjGqphz4cbUKjH62Lr9fOQTGkrbCK
PLMu4siWs7kDgdrJjgOqEna/iuQBHjDxzLWDod3UavApnrsGcl+/J4SdjP1iHHJ1/9fzOTC0W9dA
nZSEAUyB0BchAJF1VzS+soVXqsFr7FDoraPE/9Qz84cVyfn3Pht2rZ3Agu90VxrsYDGNMMy6deEH
YLALMzmErrmULVjsHhOSZEAQmSofwahRzBYTUuOop7xo107qyAe6HxnsRDkI06ZxugHbgF1WZrUp
rPzyiJtcj1lh8/OQH6eIOG6xi7hUX8Wo4cUwp/uQoY2h3L6IAd4NB9jXzcyoQLlhgb6wGZVrMedl
fnbMlfZVWPSRti9FGX4zYl+eKxopwNw23LMYnCKsFjYwlOXT15iRdO4g2vKSyjw8/VZkTXu49ief
JJ1VuWAHxrM8mQ+9oayEUwTLaRtuyzA9RVZWw4bUxh+0729qA8byjBTrpWnCb8IdQiKyhmagWQmz
5UZHCtYPzhD42nenhtlnOru2LXqr4iBaqIodf0S9r8yHKOhWtuKx7TMz5UsmQdOV5TwIUtDAlzxN
gJQpTkk3JWV44DveFewTsAWtQy6+b7sVXeWBEPrcT2qf+wgNjBy5aw4fg0SnkNcV3qKdfImY9sK8
2UO6Ue+V3EIdIValZRFK6cVypGReQXzxo4YSrq/779R40YqnMfCchXBAK9Av0csZW2990l9FZKDK
b2Hn2K+GMgwraSI7dnz5r2t5th6RWs4vVjcq+y5WkGkVh3ofIXEhDnuYlvIc3XlZt5W92X5vLL6Z
auJatjy6Q4tEoc0w7gJY88byVXaDetnxBlmxbC1fs8HmD+lXylLMOknHe9+Fd1rMWnYZbSsz1efC
rBIeabrSSzNh+q2cHpqWdYowU74wCxKymzcWUESmrf/TcUBnuV3lwU1E6sK2rS+hi3RCoNjpy0gX
ytJwFZffRku/HJzhmw62vmYO66h1KgbU5aF1V+86jDmz2sqHr1Ut7xu0L75Eqr4lw+fdzcq3L6M2
LEn4wQmeSdGna1bJUZVC/57JQbuk59ibZ6mebinBDvsMir5kSA5iUKj3PY6E2SiTBPc0PEMk14TI
30hJBdXeQPNWuJSBd+7FQB643utIyOez2jYp7yS2tJZKHd4yts9nMWQOHBNtWn99usTRiHTUSg9g
J5OShM5JXaMpXIVQBg2He41W1174vckfytJZioaXHlXCfQdkZ1F6kQtrvZ/BFK1mJ3EkW2V2itvh
9yzCWtlJ+MSsEwOFQRt5/NArNPXUQTZOmtlXx5IC0FzKq+JbW0rzMYfIdfCaclVBBLuFPURFl9b7
qo6sgIGLbnynLk/ZAB2xOIJc0YIqyDaRBmIjMpNspsWMbUK4XXlGyeMY33NCnDxUkH5o1pCuxYTw
Pa5gqMGLxRJtravVAW20OQjd4Bx2aP/Rwac9zKHyuoeJ+HlGX3h+oNvenXhqh32dd1A8KlZ0oYO7
Ix8r809nuzwzm765oHMfLiIlMCiQhtpraqPp7TcJ/Vv/aUolcu7uQJIr+eraGTdxkWh3Wc2CT+jN
YI5NQRTrdWyu+qLW91ksV3unGYI1gjv5FbgG4osFjEh64GdrfrnxGV6ztzRI5a02WcIFhWKMMFoT
zs0mLFcp7XU6fxamEz+C0h4Gk3lfwvuRm/5NQRdnXZuWvALS3HzChA6czGzuCMtYhxxBpLmaFO1n
bcUSimhBfwxQKnipVf3oJHbzqaZQ2PU0xW3E6eB34CxLw2uB7rMo3JOgsGlaoG4vBstPnceRmMhE
hf8Zo8euv0iNYqlIjf6iQu/Zxm39HvP73KO8gci97tfvodYh/etL9mOWr1KZVUVnsRxlVk6reaol
9l2nhf2SFuD6wkFGYBNKcgrp7oUiZXjMTKq5kyVcYkjTTzh/tbMOUPAySk6+jWLngkx4sCiQqNq6
RVW9qYmhz+qktPbCjNX+az10xklYqatuZLkIb8KypaVn9c2LnJgBpH0FtG+miWpdZx6milU7K6ZD
YYsh6Oi6K8oqhq3hn0Ax8ZfZWBk8s1X+r+s9L/JX7H+7Zg1F/1zuGp91SGycG9ULNlqJfEFAYiVa
xqybIdAPEzib3uljNH/ULT8rXQu8Gcm0M5R20mflGOV81DTv1k13a9vJw36Ic/LQWaeslEGONtDd
RpteSZO9kVOcLnmKfPGMEKltKb8Lf+AjgSH8qRKfDZZIN7X9WieBfyl60m553pffaqM4WWHvvRlu
xWKdDlF0e+3hrST/IAIkExK4QNH7czCEysEcm5zfh1d9S2F+h/2n+YI8sQ63uk0fnB93N7NHclCc
aofhD09N8pfeq7StDvErnUFB/zlm7VwEaKXkzhGtzSnN6dYp1wBVp9O/qov1DTIOqFC1VFCkECy4
QIGLQeC/BVRcHD0n/or7yxTBReBH6BT33uJ5KXH01/WenwHrCa1R6ohshClHKwNuwE1VDPUn8lAZ
yt9fKlMDAhvzNYWKHX0hyQMRmTWQC9VGEA2wzoqwJEOuhCTK3TXjYJeiUTsLoHnf951V7gM5qvZP
s5186L42LHCmQ2E/Av+c8vTlWd/B8Fkig/5fgn2kXhBMCQCVZdksiDTuAuhZ7k0VfvdzIz2irqvc
y8GGSqEzxk0tudpMCnhlwd5aT5RdE+aYP4+xMEy0qp8pJxva3gKtjEeSyXbIvIVV8P7IID1PeNih
5O2rKVgecxl9aMPfSa08p94FxSgtyb+PJp+kh8UvXcvnQAImTkuLbck0CPM5oG+l72vl59PzV9Q4
ybOMddwBc2tQIc6qWzRh4wawRMD56mYnTKVGFF0fImfhdGl6N0s7BXclfYYdAJxCG2mqz2LlKCmR
vJAyJ/2Mi3LnR675A33rN830urfUM42lXlbqPkws+dgEhbyo4gFQZJ5IdNsmILRdhAVSzZTOpt7+
Hnpdt2cdu5a1qcTeRUzAA1qf5WYljCHUXRjvhrJbkbTbVQ606HQdzjRPjn7Sspb7TvyrDfyfgWxT
64HJewm8fTz6lKZ25dgl69Hu8hvQRB8ZRz37FvcxEZzEGukC4b/5ISNfsXBSYzg3JkByrdehWilX
vutUC18a629FuxKI56CwrXmfFMHJnFB9Cm05QzZmV12Ku5mqp+q3epTOPv32r0od6GtDhlCVinL5
qtvuraLP+0tvGa+jnGQ3K0LfQrZsFgoFrZPCFBMInUFF3rYn4ZKshFo2ZbFae2e3DApAyX8oUfVe
Ji7NLlZVrzTH66GBi8YzW0MkI4I+/a5ne3uMih9JW1CydZToGrtSseWfXq0dysd3v4Z2XIRUg7nW
aqX7pJXDXHiF5R5GR7UPHa+7RdOO9afRJhvxuSTEuVFZo95yozSXVep2p94cfw8ZYKc9BFe0U/zj
d+w+JJkUgvAv2DbNn8HPmKGjXJANijtrIuMauHK4DvvCf2OpJ6MA5iebh2lDaR77/CeEOSphOg/d
eNwJ04jQLWkr2dmTTPPfjIkMolCgdBWzQe1+kJBGqqyNgje2wScYUZvL40KUnb3Ei27iRAWqbhee
w2sz9PPHezsBdNZFkjITL23ha7qQGmJpHp8u4Qck1xVkk2vTg87HD+ubXjb+GrjmV6VugY8WQ1xs
s3j8DnB43DRylZyzgh9KkWmUIgdkUKKocn4MlFxVZAhZu2nVqSGT/CVIDWRMxgJ1AXfaCEpAbU0X
rQiH5MU6p2n0SlZdhtM1Cidpy0lQawDZUoC1hiImvInBaeKtDC7o9LCCijytKW3NMY4eAbaEpLYW
QgxpQdfoNeoOGdn+KAYXAaZhJg4HB4K3cIWEu/uWuZa/h/Itn+sR1IKBOjgrNbX8lTqZTudac24v
ZytmSy3+kae6fRKnGjFCZzLpMhIf+U2LjUeQaefqIdeiEekfLpF5ZrxJk9RbyrW3dHWWJiOkDocu
GxyYOnLYiaDdUCDBrGyFXSFcTHKY0ZUmpjIHtR8Rr4mvIBlyCD7jRJ1XLITOSmO3u1BLrsLKDK8+
/6dfVrvBYO1HrBrHkFoQq/lq9QgDs/qvawi/cPXB0B1IVb1mcrIUmyGqWOqybagoW2oSvPdj/PAn
MqznZpaVW2fy/2e88Ldllt1Ljy2HiXZ30zagyKcjFcKuvRrTqyNFJMv7AVbxrBh5MP1ZdEIYph3G
rtgLl23ZzkXcsqUL+wrJ2iIvpJLySvf+Py7vxIRaGz/zSvFZF/3HevK5FGyiTiH3TMN1ZX6QNOk+
yYC3G9cInaU1mX7QncmPshCKQ/XoVZR6hF+LHG7scuTdJpvpvWWdX7Lf8FTtFWbMgCY3ne6SRJY+
I1X6UsL4eoVvLToFTslGYPKb8BNCEJDmJLScdqlmrbnr4DPaceuR6P7Tt1EpsO7H0VBvvKm1g/WG
dHFV5AEmS/R+5KFcrsZO7WHnxJdYBoT0YYOcRgGHfFmql7IvjZcwtiaNy7JY8+c1Xkiay/vC1KKZ
l0v6iwj5c0IPuJGtcghg0ZGTe69Wy1G1gqs6WVHJMzFLwnsodeOsqpAxMEfSdjBnu6fESlzajBJE
nCfWscyHoSiu960HZfKY18dhAqeJQZ02XpFhfbgdJCbCFU4bNH8aTJJac/CPEQUaSnjSiDzaKHno
l6RZo+w0tz8+TJE/1KP8GOSmuhNWOao8UG27oAfMhX6zd9GEYwDg+K71ZkFbgeO+ICI/Llm8W8ty
MhuXFYueS1/0qLZK2B7yFaur4SJis8Bx5uHYSI+racGUd0Zdil7SQnrR1FZ9Gb/3nQw7vzRAXWLq
Qbvr685YOaVjbvXwLQWt8kt26VVB1+3D83MPzlnzhwnX8wL1LrbXQQQHTKubJyQDqmuZ6uVV8ZuH
K01b9uNTRN3X1klMirDJZbvKjt6OfMMeD0AZ7cA26q+ZXy4CJXiRoTDasKAZgZpNsAcx/YgslHFc
9JoGL+zzTBFkeN6PqGsmATg3uJWVdk10ffgYZbb6pI/alTDpF/gS8/C6VMH4iFJqcmp2Dew8YKM4
DaxpuBnHFhjtHx/aev6WCmlBG2OtT7J3I7KpIF37kGVpVyEp0SM1LUwxjJmXUlaKUdXKcpbCwqnE
CF2txGEEIgVB0ul0cWa9or6Zb+rKLDax31Y3r/Dpv9Wt9gdAIQ7U9pscy4ABSq06127T7TyF15Pb
mQDtWukLpYn2hxqqOzdSrvB7yrvESxpv3bRQCsA0Tx43Lf0juToWVG0zou8gd0u1TLXXlg4GpDjl
i5HK2muPFU2WmOvouBFz8hQ5zeVlpDzm/v/zxJwyIYL/nKc7CN0hE4PaAWzkc61PqagNbrMFc92t
eQ3kLxns5rNsAvfArzXTyQmGJkosSaB/60AJzYYmUS/SWGb7LioyGEBJ8BWszfJR+9Z401cuk8to
2yA6AbpU52JCQeDdRIf0S9nxoykrX9sFRs0NWli8Cqdrx2F37j0pePMV0iZqp2QbpY6kA5AelB09
uFDDIjF2Vdz+PupNtGGkzt9oWTLBYKaQ56w4ep7m6xBX0AcRnliuz/pCMz88Sx3WeRT1696J3Y8+
ga451ZOvvKbqpaok0c7k8Xznz3QxefDNPN+FKy8coQwsfaBaUSOvnEFq7+jw9WTOq3QuZlu5oh+R
LIOWWm5NDqxCek2LbrBgt3f65EkEy/q4f16pskBvZ9OFiZ/RnlbuUYFtDonjaHOvDaU5YmiYlcWX
Pw0tPLlwI0+Hj8DpKJLCN4U7af2ME0fF6F3BntFqn5dvPParX+WUc6Cz4QdL3nbWwkR2z03LA07a
5IeqD+S9HqBAn0v9KSqt/tpayXDt45IlEUAB4RKD0Rdz1a+as7DIYPfXx6w4wS9ZIbRyjaLPP9co
HR7fcdHvntcIdHvYO375JlwJj5KTkneAhKZWYODa1r6d2oVRhbT2TzORvPdAroO1JzqKxQQodxnZ
qql7WNhiqCI3olmpmIsL/H3Vf9lh4N0KVbdpSDeSjQKkdqFYkvymq8AwzBoVBbQMlLcWIRmgN72x
K0Yl3g5Tct1TQSr5aYAeWeonr76FXlrcmMrCN9P4NUwLdWv6iDgPnRy/wtvuH8xUK6EEn0yfLiXV
yV6FVUhgWZ2irOejEyG2FWrFXhw9BymwKZEIO6SWZT8iK68p9mFdo2eYN8rSlJq76yCllnh19xpU
YbUrezuaCzM0jXifqikKS3LSv2Y+VAyurtMPOgUjBGAj0Q3pXGwa3WsX2MYRSonv6WSlpDtOYTi8
ibm6iLWzE+QXcWLkudpl8Py9mIv1wLgWloRCKRfN8ty6uR5MA9NVIFCVXur0p5jqdT96VXgaeeEk
vxFtUivR7yIuRR4sLMmIis+2On1Bmd1e+E0FR0Njpq9uN2wjg1Il2PnsdfTJT2ZOhSwzc3YIKFYN
++ggJvmZJzCal+FOzEpWAPU3K+qNMLOWPEHa9/JKDxXq/rm9T908OOb/OQzDopU75SDcY1MiHmDq
4++wUCEPC4XDovECtVqIGPgGiBkh6dpA0X/9bYoTxbw4O2xCeeX6egIrIfwMudnJO5YD5Jx4ZQPp
MWLtoDXoG0oU0xe1qzl8VZOzK0p30j2eguwAXLE8klzs1BGBlX+GsffkowpLLqR76laZLDEp/AgO
NwMd4k657ka0OIQzVehinz2DyJ8Hy6pspgWN9KvNQbdR8gW3Cv/eIuvN+CAG3wMm3T66lcRow0L/
mEqK9BYM1sTH8SdGHEpSmBws/tiZNfTnyBrauRp4OeyvYfUWFLzde8fwyMdglmpxGyM5vAgLfiOU
jNrhhdULW43sEHkFVA1lkS1clQJ5MEra9MTSrz7CZasBeZ9F6IR+OGepky40GGlXkc49N08sKu2e
TN3sYSulc4aXfjwkuqpfxXXsnBd4ql3G6XpZGNQnqBkBYPMRwkX70bgbovqXcD38Ywxnia8jxz6d
JHytndHWi+rG0m+VbKU4nc6qiWckKjXV2RvpFtVd7VhPG65yGoQf7mFojFBkFaF60UFmxl/q4XuG
ibP+xAo/spXFQUFXbd7kwfDFdSE0UDL5o4cxctM3Tr0K6e0Tfs81xw+7HOuNIRfNytEL9E1bwz8g
MdXN66LQ103StrfBShCCRUrJrvWr8LBCUTfkOaWZNTpQaYapLFNTMqqt5FntDRJ1/YJC1u9ZAEG0
4gS+Mxcn+0n0E5Fzf2E2Q/TW9MUWfTj1qjVxRGOhSRsHDwolCexX/6twVoHdvJStRfGFExAJTK6Z
We/FnMl6/+xIw7uY80jXHlUVzdymDtSb3Rpv3lj+UN2svYeFZ77k5qqSaqeec7lXpCOlI3K4vJ7j
yprbUVZvRGhra+MaspKKhwWzyeg6hz/XUYdKXCeMWK92Aa3DlaKetWlnhICB8ZKn2gs6Q9pRWJ6M
7GxR991SytgsOYFbnqZ4MZlN8XJl/B1P/rZbiklXG8uTNehnK/EBLcVuOBvt3t6ZOUJmeZfrN15S
+g26AmMWDk62rUvfuKVITZ/R7NmISRHmK72+qDzS8c+zjO4lo3XrKs5Rc61ZjwiYz58n9Up5s101
PIpzXCmzd/b0wfr0mX99sDC9MDyg5Pdqmq1yLo2yWsiR775Bl/LLgXDxp6/dM0mL6bym81ix1fGz
DtDt7UcN8BGvmVVRGuM+ylwSaxKbIGiRnWtgDfW8s2zjzc2TjYdEb1H0yUs1DaXX0YEhgZBJszh5
QXC4OqmBcRCWiLCKypo5jl5vxVlOm4QojjjfLN1CFLGz4JMEldyA1LK6Ld3AaNRGfoSIa69uE6s9
g4jo5VkpxsB1vKMif4qIh4tGxOgkbOjB4foq5L0yuYTfHNmcpGGBLCJEX+dMq9iCIB/3OVZauShk
ZdhVlea+d+XdTtT8c+xkd9O1iGSgz12Qg4xpEYnGikeohBKak+e3bBp0t5Zn/ujnW+HTFIWEL9ug
xvZutMNlN5ckLOgOpEHEnIjKIXqgTaE4Gl2rnbVpMGACnXdGHa6Er1Ii7QyZhHa2fOvKxkWF//Uf
V6E1+ilQrmrFumAmTs+BivODn8SeIxpMfoxmZBzEgOg1qS5xmLXwTM8y3RsWCbuj+TOo6pvf4dR7
DVag/5i+12x7KrNb3UUhhlR3D1kPec9xPCiuH/ALztoXGn4tyvmy+zU1rbWiatIvo3VWEgyp3wbT
RGijToyXwY+c5ShZ5iHUKgUtVRmd5az2rlAu7ELDA6dlLLS+sj79GFkSJTT6tTKZEsU7WJKMd1tz
rW3YKt4yiyiyZz6UFPGIIqcRS9q746WvNNwZF7VPw/tIdVW4q8gP90iM9XNhouDpLJI20f/Xk7Q8
StHMKUFvkZzOFf+b6RvqIq9rjV8DPMgoy88w8g/2lZ+6DKqmhSD/VhTuQbhLhU7ioSyrZRPExUeK
oDJSWJ1JgbkP3qjEPM5GGIg0opU0l9hOdoj7+J+kYmDwACe0ilEc/dQG/+J2YPIkHqNn0vgFlDr4
YbtRHtJBeuT5n8WIep+Rf/ipYrLQQLbZh+WUrYuuLMFbHmSX3EnLjvHYKmowl6bqNnzpEXwuWngE
ORvdeb3sRZm7DPx2Ndq1sRbFcbq95h1Vnjf0J4r9kJfeQoRp9MLQBVamZx0mjyu69R/iskWGkCgU
SECZpk9plnbjFp9VDB+VZdbhUlTW29H9pLLdkfusKp6oYzETFx1zKVgYoAO21fDNaOVwmEGu+xJG
vrbJqU1ma1+1/U1KB9BhNKgjRE3trOXa12lrqNv6VLe0MPRhtye5qijcecKXBYjixhTUsAy9RVEt
zycZlUHal3kGj1aXOPegGKSz4cQHYUWaPt4nzpNpym67Zp9lST2lLeitoWHtkJXU6QNkuG+uAomh
EWf+R2I73/PWkH64boXMPIWfWc1Cx+7K4Tt9x1AjBp3xBndMMAGMCqC5fbvsgr58GaV+gEqrgHJi
Mlv6dC+O7C8GBQEtNH9Aa6Y0LCx9zXVPuWq3L+jPRDzIb0HfYXRJsYg0SA7EnOTn/dHXC1oWmfSr
iIhI+RE5Q3SIaClY8bkUtSKtnuct+4uxSPRz3qAyJ0Bgal/8SuUhgT+AoprFAnch/Erbr1I2/e9K
WeUbTTfAvPWa+VlmpFyr6iu/4n6JGIC35NH6S3X9gU52qJXhcii1RQVLMgTsAYug3tqJgfYNAJni
kEAOs8G0dsU0/D3/r9Dn+VrdtL/PF05x+mO6ROLcK1L1ajfkjfo8ar9aMrAQS84mYgK7gFsCoLZ/
DhzJ/6p6yP0Ure7cy4L+Z5Aw8pn0uLJ26BSFga2s9lJYTWqMZrwrE8O9QjnVrn0HzWFo3N2r8HV0
QyCaVmirNpVJDMct92EM/06aj8W6AfL8MZTmVzsroktJC8NLmmhrnwcEu1XYaaPRBInMc89EdZck
ESiG5uCqVWcfhxwYg4MmvDFQgIQ+3r3VgCQ2sq9mG3A30s3v+A3lrJtetUix+dVUk6yvW76Ped/P
VIhpj8ZkSo40K+wseIXyB4hpa92EGxVWZxvlib9wWSu88453AeVr7UbM2o7xiyZV5yQmhUuYSLjt
dfrfX/u+GzdOF9lLvWuUTzJiR9i3jRc1Vbyj5Vf3qLetWSa34QRy4MNVJVw1We8s1ckEY1du0KeN
aM3EpDFB2kkulXAIroJXhLq8E+I8n0hLfqaZ/y4bg3GvqlRdgRXLlhV/gLuGxDiEMUh0tZVk3G2K
Eyc9D9FRqxxUv7t+JZXaoTEgnYEWvH1JIagB4BtG+2ECicIm5SFuKyNvPM2KuLBGnIsF4FVY3aDC
jpAAubQL5wpION+BszMvPlAA7tuq/640BduLNPni6iHihGPH8ka15VOTI88jInJY5aQs/F6TtZpX
NvV4dwTVYZWWuhiRvv1aNdask8aTWQQHt6zSDytUfNBiUQNjtpt8dLo973gNvTaW2Z663KeGwB/i
o40Nd8lKVF1r5VDOfI/8CKRf3mxUgLhkrb+MC27zQIWYwtI16RSC7Nz1Oa8Zfv/GXfUUb6YVeX7V
Yz/cJJokHZ1O+T3IcXEz4OTYPv01yMt4EnIe0g5Kbe6xT2nMzg0Y519uEi1KU46/pwEZPbME7EQP
YrRqG/aJci93e3Pkg2U1MW91rrozpEi9b1auQuBuDL+Q590NZGO+VGpWzuXBcw4GeqSoepTNTKbZ
+C3Q0nAHNc8wF2bpm+YazApVumlWjeCn8BPXWIFPK98o3GYLS7HszTDNmioJI1MvSO5MsyyG6OKt
+SYkkhNvI5jXrMijq7hS3tCDkFXdHZjOcB+0bEK88QGamm7cPDPPTY+wq1E0v1x7q8t19ZNicDLr
IyV/NWmnWVaDnh4TheS+gargeiDPe5WBS84H38i+Rna5oUev/pUUBoLYpfkl9L1yngbleI3UgBZn
Kal3ae4PRx0JcuguGvVVm0q1Nq2bP6GIZf1X/+IR8CMxI/mtjmMLMIGTccfRIR7Tirru4TG4GA4I
YBXlPKPi7wiMv91J6R3QqBJsCwsxFdhqKnJagxVSItGRWBGDmHqaphoAqrLhLfvXOWlMV4VSONKG
10d2KqehAnOyUMquXcBUmZ3ILwFhE9NKZSNr+2cGtbWMFTsxYpaulleHnUTdbzNEgM+Pwcg8Vkdd
vSo61OOFrytcgBlppX5CmOVuG2GWYWjDQghgdTpXNkaUGCK3pfiiBHsq4mU2E4eDp0yHY1qtM7c9
PWaK1g32besW/koc/ivet88DCZaro1ergOzI+yhr6ZGaIpCyyQxqr9poGg8HxW29d7lRtQVJE0R9
plne1MVszJruKGYpqsPcJckvxlAUL9Ml+1qR3sQlg2asZ8IUl+yofi2E6bG8eVxSmHAlrA29sJAK
TeVdVZOt8mjHgqRMDmZPnzjqJpEBoyv75DEjnH/F/DcfC5ZN5dRHKjw6rfWvdZ7QHq219qXxLPti
08sVm9l4ePr1vldnSQxmQkSwv7Uv8YRKrMnEUqH651S15E+jmkJAmpB+p2sUZXk+R+vOb+xjOR0p
dvj7SPjYKv2e/Svuv80CSrAf18ti7+jC5hpFqrWre/oJYSKiQ9Z2dF2fi0NdH1l1iMNHgIilmKfO
fBv5ZGGKoRTni8N/nUS5xNrlilEvBiQAaRSQyk3QAtRN4tK7jInn0bOhsKwsgemgGE3x8c/EgIbd
iWbyuQh7+p0IjlmeF8DtSVXbMzFd6yqinF63f8ZJoRrsqmD46A3D2tauI6+sSu53auT0u9bQUbkV
9mjHwy6QM1dfPuf1PGVehArnI/5hq7qnggsEBArr0yyUz6mdjl+9zCyXcpzWOz8IuhdVqT/+H2fn
tSS3rqzpJ2IEvbktb7uq2qp1w5Bp0XuC7unnI0pLvbZmz8SJc8MgEiDLkgQyfyPjfl0urHEcMMgL
c6Z5qR4Et6zRlGvuoqDGn71d1Y2tMO0IjWZH6RFbiGBAdHaqWvsIyvI+Wh7C5NK7JOWzbFD746ge
kyuPEtdZxuTGwBZ8AYSXu4oaYpThNnPydGbJLvomN0nyJB5XVq4cuj6BmhqML76RtbdS1atbWiav
ZlmOX1AQQJ1wU4Wl+tK+1L7TvTR+Z7CvJ133IrHOv/dtjJbDLJgu0LTdZWwX+qY3Sp31FbJJQJY+
akM4Jx2f4+eoBqGJhYW1jWJ/eGaqG+wEM/CV7FWaIj03k/dddqaVoTFFOoJLSAVu5fVGM4KLMXYg
Gs3KO8tNJihy4641tlv8KuPFvf3ZL/ecSuxUM9UPQiRoi7dK5K/KnOyqF5fd0cKdGjVlXxFH2Xbm
oNz7K+amOuJXZCaZiBkIaugmeB/XiE5t5wQX4fa/N5aDXPAQT3h8/mcHhAFUnypXXXx2kN8LLpmZ
x2f+L8u/4vKcPrbVI8oVe9kabL2nqkYieeYGSbbPpPXF3jILuFr/0H5k3GKRBhXtk0jEmL3BuM/Q
fc+FPfR5OhmT5/wzVob+OrseBkfNxrvEHKZEgc2MdIXli52XZHEJE0GMlOl6fBI6N5l3acs95O0B
CabRSQ9L7j64xT8gaGU+mPoUoKgzrrROKR/s0Ud5WItybRUrcQ7ofu41mT/0nYf3CX8UsMp8unqM
3kadv1FudhlGKTTz2VYVKZNqD244fjO0+EOfoU2yM7EeuUqcF8b4VwqM10pTojewjN7B7pAzlIOC
oaq5XVU66AZOyGWNXbXpNkc5eAj9c005+ubaNvU0/hMy3GRWjSytHd3flG6yllO+3qEPZf5eJXZy
lZAG5ijNjQgMnvT6iXQAg/5XpNDe46RLroCFmzte4v99nvvrNNaXz3P0A2Qx6MoHkY9gCkg0h8da
9Ud7CYAeaNi8gdnYrvIp5T6RlwK6oiLiUwZh9ST3WhmcJpvFud6GrNzmQbI/avT29/j7KHlAklFR
R/gLaO5fJ5Hd94NiJ0xO4lCwIjomnmi2nfCeSfAqx9AcrPosd6M+D2BYERy5ILlpQGoA7ed0YOwg
OvI/iHyyIbGvHCOyI4sifxi8n63rx6s5jVguZNFRViL/e1FSdgEIqI5ypGKEG7x+8oPpDciFQFCt
9BlNWrM+v+uR3dt/uhu1V/qHP80hml3YpFKZhhpQs0qTYdlXVnIctLgNtp+6Zq0x3l8gtqiyPPxp
3s+Ans+AeEzWQ+qc+pv2bluWcZOb2tbFOTZD4PYhd68ubJR95NQZv50wbnmTmrekCmCMKL66/Ix5
3INXTeJQeJ1PJTsKp/YXo06F8TOmqvYXL5naozyTjHNfXTXgx6ERcaShFfFVcer768lQ7Zo55Vnx
KI+JHQi3XavvI9ZYkPfL4WS03K8wv+6YoVaYVyPYIXjhPmar1hbFrnnA6AcrpYyHQzAfWMpBctcP
KDxqsdusPydi9Tyz+2z+DyZs//8hTdK0CwBdYjN0LHwm8A2BCOqLD5wZteF5Y/fXYLSGg+AxbwFM
I1YVzisZWHMvW05S15fc0KqL41U/B6sCVf0nJEeMOlaGAkXf3WghRZx0pXJGZTVa+GE3vmExqy4H
4bePQ5/Z67RU/LPXdtrO1Jr0oCPgfGrcKdgaRVtfFdPqV3EWZS/TVLFo7iz3NRVDd1SECj6KAokL
TJNNkA3ZqayOeIR5J90P6EQq+HenHKHrY3wy9XChsjBWUyu+FnNhEVtL5wF/0rVsyY3CXeCQGu3P
bgySeOm0Ub8tvaqBseDbq8ZOzdmcq1oFUahszXFynzulZtGa68cWKzWHkvbVix4cy0oQQ2ST8DS+
tUj3Zq7TXmTrHg+8A2tB5UQBYpq5ds1X346sgxyhpml6cxFfXlC6tnamE6jBEoIGkISmDrefZ1cz
hED7nML5Z6xoUmU9GWm2kqeRJxSVGLeU1flE85uy5s2QJ+2+DMNicX8LnmowN7C1Z7OZ8ErG6NU4
h223/XzPwjbya0H69D8/XY/7td5kgObnty2Ho8N+/3SfoT+f8PMdxKZLSSQO7N39JXOWGwBVmD58
vmbsYKFq5FTgPl+1ixR/DRXu9yeUJ6yj/PcnvH9bUegi9Tt/uvu5dStgvsOnk6Pl+eUnbJAR+3yT
/fwJs/b++92/lr6EBJ4Mvz+dPFp1rIMSuKCi5i9CHl1k+ddYr63D5+kdyo6LoVbiFTC86gnc0cx3
VctzaQv3kVLZU6M73jvkGxTnch+ApeZXb4WWL0tbyR4K3TPX3oSVQOsUF25M1lOuk5ELJ5+7TJRQ
9UxN/aRoxjfZKTcVYAzD8sb7+LqDNN+SAN3Iemgfh+LklsnPz/GeRv6QZz4TTlddCUNhrlfNMu3Z
MMx24tpjGBT6I4pSJ3dolXM8t8bK6Q9hzFcrO+Uw20eyntl2iCokQ/w2RI7CRfJ4Pofc6G05rLPO
Kf8V85Nm49lOc7m/yhg35Px9/Frnc8ijWjPCFcQus4NsDtrYPABuvrfkUUOLnFFlV4hz/nm/od6D
PtDcqwzFCD7sUJAolp/vF83wX4WaNkc5Im3j8Ozozf01ZQhtd/KgQxJS7fvnzRjvSdCJ+1cC2L/c
qnEGjN/4Onhnw8/zh0bRILCOQXSRe1aaQZ3q63Inm46VouRe6SAQIrONV3+N9hJ12NewHT9PIEfI
Da/g5+PvV/gM20kZQ8b/5xU+O9JK/H6VAhIK+vHMh9QOjWQ1zNZAmUltM+nY6JZiQKkPkj3TecSs
J284UnV2KbfX1YPnYZUwqGF7M0AXrKjn2M9K6OKjbuTDF6vpw4U2GON3zJnOtdv5v7yJWk0eDswJ
O6rKTM2CRerqwKfU8Idjah+tEyhfwsxz0csS+YsOr2eVoTZ6g7rE0tQw1Aferra1w845Okrn7r3c
rfeDwj/XKBxpw8LMS/N/cHGNJ6BapcBsc95qTPlbo8v2smcwvJlxlFNLXuhdNp7uUcyyFwMPgjWI
ipyfoOVXzpdR05LvV7R0g3loBIAwn8vZ2i1PGvOxQn9oGzXlPqq1iJypF1xUDzwI+GIFOcYuXSZ6
1p6nxlYfY7V5kXE3SIxVPNXtgbu7BqfSWOWlo7yDZ9U2nu7bFJI5fOjPhS6QoO3NcM+lgTfkHGaF
eOyrQX2Ob9YUutDA7LRFCtWDZ7lhmkgSkopveuwHMz02TdnCUZ53Jx3VCtfSDr0WFOQXw1XkduV6
GvPsxbMpn4kBcwTXsdOXUsFWwS7Ad8hmJ6BcxYX6S7YmpXVRSPfO8kg0X6xHVNKXKAXzLJ43br4D
WdI+y0aflFuU29ubPDaLpxcziNQH2eKToMuLufNJDk17QICCVP2e9IHynLH+3HMplOrCLJuIXD0b
Y9CiperkxnqKot+xKYPPhcJ1A1DYIu0nB8aD/k/3PNAWE4bWYwHe+E+8tOZEQ6cm3EinV5y+BmDV
VfrWKaOO/D9Pftk0SnKeRmwGhwCQ1htzgFfVquIrdPXpVVgrOUjLvfRilB3/Y87g6jF8JltjJjAf
kroW5XzFByUw944aN8femdyz7J2of4NDCl5G0FU3y2gf6jbN3kwsBI9TG9Wk4zmo6KZiY4Ox2MiD
rFJVQPlGLB5wWDmi3u9vggQaptzE0pfHi/DhSWfLHhk0wBKSHUUKZgrq+ikmrTUmQr+JxKjRHo6S
dcE3vJGd/ej6F+qM95YM1aIPlnk6cgnNh3uUtI9aa1HxGkoKkMiCvigiiFkmcCYSwd4+hlwAgvmX
ZjXfUXYA9hPNNHHTKa+JWVlb259mztyACKDCI9sTdjMzq70F0t7lt8aBPqXNZXRNYBYFdOmH7Vfl
IskK9aUMbUotpq6TyDa9XY9C1N5TphlPUkZrlFWLlyZlacafsv9Bfm11P1OVJ/uy78xvCT51UNdV
80m0ZL3aNMrOhlpQuUuGYBepjn8JHaNYuVqSvUW28jNzHOsjHW7382B6dVOwWnkXVt8CvuqUm4fq
wwp7SVyahvRlwtbqOcIP4rlrcIJKnPxRhuLGnBawNkBWz52VyKpNQTp9LXu5NyanzuyBiM69JerC
z+3x81zU4+asVtKeZL/jZdlaOPzJlPfcE93z2GWrCjnjN2G5GvCLyFjIplFaeGqHokLIum3eWIlh
5ZQM0CfmwUbmYyncd0+an9WPUKvu4cHOwmNezOjoeVRacM1BHxm2oyqsY6+0uMRbSn+e9SlWahP2
S9OehrOMyQ1QhOGczpspbu0Vlk4MmY/oEbIdwa7SI9u6imDpZ7eMyV7k4EBP5fZRbdJ4KfrJf2js
wDm3hYORvTG530jBHYLBn17LCQOHwm+qLZzM6Au2t3hLpO43BULzKsd59hR1WnzNKd9A69Wdb3k8
vmmYTwRUNhahn/fgGvvo+rlxWv/cMNE5QmasXCxkvWQ/KXa4kEPSyPk9OIjQIDbV/JzYUJsWNqm6
RWW1Dde/bLO62FQZX09k5eO1QdDsMPVAeSQ7oBvTH/WEspJkDrS0gPSEqDnBKhi96Idqi+hBsgPm
vnYe+b84Tp7FtIa9q9XRRZ2gCigNhXjfSrzH0Oq9R7cBPuLaNxkZVZI+yOS0K9knY7bbbgavnS6y
lVpJsmt6lMtCTODype03V0Rrh3M8n6zwdXcz4SIV6Zb9GOKxguh9xsLEaO1HvZjcW+oAc6FPRhrb
UtY+fPZVWjSoNsZJvDYggJw1UNluXcfLOE7qV63If+/JGDQr8TQO5RIMRfTV638ZdlF/cUo73zsQ
3NYy7AfR0XOESbGXuxXWMUgZZH30NZ7UH1D2u1uIR/HDaIzOQo5vcgOpiMLpHzxDzW6+bn7IuOWV
PvOAyka2huvMc6uTjHNvbdHOzMQ+trLgS2xSnJ/fjtIr6TZFgm0rm7w768+763t3WBfzu0Bh5lgJ
5/e765hKLXvd3zRIqcRVX3xUjnYhI1t8meLCWtnJoJ791quOVYHYY99HycvUAVEgT1N8wAZfJu1g
XoShZythGj5SlwEmIPPe5yYTChbRXXLybPHvuBxrquZrYLrhS9eZRy219S/+UKFDlifhudIE9HjV
L9Z65jtvg55e/MjVfsZG8QgqLnszAj5WXxfKMTam/ow6BcxRM2zewcrvA+bePzW//Io1l/mi1kq+
cUuS70bUqg99MEWzaKb/NVGCtRyKHBKOTl7ZPBewvzedKYKDCpX9gnrUsNS1kYt4NDukuEcfVNtk
Onsj9nYsMBIpFvQ25XW76Kcx/WqV0fcya/zvZBIeCgQ6Pip9Wqvc9sOF150RPSnihbCRv4ExsoD6
sTGLrP7wQvWKmZr4bnTRx9SF1k6xvX6j4jzy5APeK8on5CKKp66uWICOvraRsW4y6wvEsV1e9MV9
BHKFwdJLTdIYOMyNRfQY5rF3KSMLFPO8BxO/WYm0iNati5zIOkRhjF/AO9Y6RWker6wbrSp5vPe2
Pryk2G2jdeIgXkS5W3Cefw65x/hW74fI84daoa3jIWo3qdspi1hJlYvv9voxHQHKJUFRf+viV/DH
zve0Fv4S6W3tzA9mn01kh5f13CHGHxk85G+x3cfroGYdYI9AVEq1R14tiZ3vk1nCyBDhl7JPuk3k
xupeKS310Y0xKJYjhs5+NuBgvkS5GezQB3UB79n1i8i0JzkASaJsgagfkLOmqbe6Eul8BdSLgGIC
r2u+OGCyd0qalZsaIxhHJOEr+vf6PjW9fu0OqvXVHsUqcvLxza8Hc+fq+IbIeK1+b4cofRfYuW0F
8KOt5kX21zTLrK+GS0ZhSFVnW4k+fR/T77IvgeO8YVlt7LBsmd5Go1nJuGaxUI2bTCfnNYSvJJR3
8iXI7zirSIm2hp0qy9oKsTpjLXGUe+Xc/IzJDjOs/68hvemZ8CmEufrr2AGk/QFVdxwtkfiTmzoG
p1xFpfGvWJ71xYU3EW+pFOBF9GdwOneg1u+iOm39/Cuut1Buw6A9/xX3gyI/CxD/XWKPywbW8rLv
+7fcaupbNTMXXTR8jn9CsN6bG+Y09xBVtpokEqxYhWVtaI7aqsRR7xYUlrFuzQHBk87zNqVhlmeP
ld4OVuxwVFt+T8ri/j6wvfKYFWG3a1D5PFs+ijptUlLBUHDxS9BCvoZxgyaAXwdPmdahEBszGY11
9QEYQHGpbUPd2FqHkXtu+Sys79+FOu7QSGBlatv5Rcbknp961gFm0INsGV4cIGWUhdW5oSAVpX1+
ucfiOsNCMFPTVTiO6hNk8ODQTjUAVt8cK9Z64RIAdH+TvVbaVisnwh5UNo3E7U/lWHwv6kx9asxa
PCC2eEoDH9VePY6o6FrJTjZNU+sXeRn7996on7aml/iPVE+D51YXKznKnZi/1CbzeBW2IsAvtGZG
a6JO2PvxKazN9jUy62UyGsgxO2QKJ7MTa9kUbfITbvx4dbMuueWsPa02BSTqmca6tKsW3UsOynCr
KqiY7NQCf1fHtprH2iULbKbRWagYIiatFZ07Hv6yT26Cvq3XQg/rtW1rUwoQWlxNy1a3AQiSfR75
2UVuNLNKVmplY2hnFPk9FrVTBlspCHEBtYEzzoNlTO7B4Kx3qqDA+RnzldBfofaiLUAeltO6Swdq
I7MGT+YJ7L4hNW1T2leOQ86uE4IblPfi6Yb/K0oPPDDcj7jyf+liUF+zWpmAJTXhpS0ad4c+eoTW
om0+9Br83dIoq1ctLiPqG1X3AZbXMgzvl1HHz/FzXqsmT6jRvm/azEGhrstuVVJgafqf8W7u/CtG
bgPTEbFIrfBXZQWN/uCBZ4aSoU5rE2DBuZgMDWxk/IEl0Yiqyzge5d7nxrG0bKslAhY19m7evAmZ
h8B6nHdjo37udCrEn0ZvMq4r8PRl7D74zzjZ+zl4qLVqnaqmv1Ngo20xWx1BG9nRm64pCtqBqrWP
myB6C5PsW2R7zYUHd/RmzlXwtHkNfGcgNZw9yUOmqtEPlAz7pRyUsoIF+QXbgywsz5SRx8bUwyyy
Bsd4sWNTW2XJ2FxSTU93mlpl4BcM+1TFaboJ60F7dCCJLXvoJO/95DySZJ+B/Ey/KFotfJjskc80
JDSNegndsX00G54gWaWpJw2t2kPuKsFuqtTpUob5uBoxMn3te1bJ5RfuOdnJtEpKAHHTL0hwqckK
eGt6CmaalCegQi5kW26A5MUgHMSER2PyT488hxwux9yPkW1dQbG1797Hxsxu4Sx9rQ19cRry6iJD
8RwCgWCd477dypDc9KYuLuQKFvKYz7jc02dN7HuMEfehf86PNNj2fkI1I0+XJc3FDfPiJMerU6Rs
fGtqAGIZ3tYisXWcqrg6tEXvkYIX4dltDGMDvi254mTlrli4jE/FaLUUjI1qfuaWWBUZwcoV8M7M
xNSOKLYgYpDNaiFa3SYbGYy13K3uu26AQrNPNm08qqMOBE1jPV0Eonnq+hQkuOmTrM7UbKuKHmHE
oTT3Y1ZX+3zOTMYoMm4mr06vpSJT2XrwbKpFtrTVpvqCj3CITiipxQ5hUticOVPlcevPi6gFwMJ1
11dIjfmFs3XccWHNgI+uUqIDC3D83uamEwp/AV9COcVp1r3+GSYc0IXuAGOmCI3fw/zG9jEtY5jH
2WRcns2eh4Fr+fcwZiE2OIEpPSVtW2+V1KW4n4z6U2Tb9S3kDm63oVUtfR1SQIciwaH2Uv3JsXN9
VwQWTP55sIvVy1MOtWceapZZsdTAuu3kUE1t04NQgGvLpum0GF56lb7rHUpCyAapT1mIsqblWclr
GbDqEZNuf2ljJsP8/Nq3ZEJKImy1n0reMedKEdomV7FwSXPFi6DesszAdBU8zbpJsuqmKI25bARU
8zru0GgSGalDigDfIJGfi1CQt4jdXVAX7i/qcy/+EFfvZWaVS0epzEcDHNymRUf1bMeJsRdjZuww
Tese5BmR+skR5fJRze6G8FtdMDvl2TXnju9nrDLQO/MZzc4rl+MsUmgCi9rLNc5/WwX9FaMiVh3C
jNT2ZO1CSIpxYQ45fjNjts7QH0KlWzHK7Ba1ZfFSieql6A39YfS7/IV3WQButMjIzJ2TUiB15xr1
QfY6oonR77S6neyl6lGh7uTb+HNyLGlYa9OQ6x4a8QCGpgL/bqTvbqSerNmDxHZYngS+9yU37Vlu
NBIPXtwAzOw0n+V5CyEsqbpFYzjtx7TxA6X8qNN0ACCCJJZa9u9QO7yTr9S/N61oxnVapMbir46/
mnbdsNqCHCnjU1SgHeJhIZhNpncKW9LQiK+zaI0tVvhVNPxkRoYg89D/QvnwFUPx8IuXoRMMr6i/
xOlg7Rp4OXBd3PKSURBeIbNtb21z9JY83vja542AYHC0NRcducHAXlwGC1xRMZYeEyrTls/za4oW
kRmYp75p/Gc/6OcLRW8xZqSZdV69roWF5cU8GJcAezsZJnIbczMUHjrOmCHfT+WUnngIFfEiD51Y
FT8ieLR05qF2K/olU59ok7KegBcZTMmqTFl4FoYyGG8i4/bTrFg3DOECSPKA80OE6IC1KpOx/1BL
7SmnyvjN7+xmoTu294qf17jEczd7UoUarRGePnqZg05gOKLZGk/FfgCJg/KJphTLtu4OTDVc8Oz0
ao6ZbhXLTVdF4udP2bwZqSxQabjJiOoHJ8+Z9ipd5zC0vbOuFdaEbzf0adX2sxUQoV5dyf56JCNc
dOgVN8I/x+Tll5U5uIs8VJ8TB/aVjSTDdqT8tLH9vF5KZSEpHBTPBNi2KGfreGCt6tTgiJjqr47J
x3MT/SJbKil0kNfPeKo2Vw3N4UNd5PUqyB3rfeyKn05mZbfSa5QH5KEpels91xE+D3M28kY1ufme
heKnxXf2zsNF4H0JLCA2RLREsfmK23z/UEBiWkeuC5LYc7DM1PpmXwfQrX30Jke8c7DbUacTV8tX
beIGiQ8I/m9tF2xsD4Qlem/RT48fxqgVbZdosbIjAfh9rBE2z0wEyCv00H9zWVCIzPXSecNH1N9i
dZJv7aoUt9Auz6k/6phyGSz96+yH2qLsQtI5vDpxdeuVMN4PQ2QfEfFGEXLeWOklKL8VVdgGi6CH
L1pE3a9e36iGuh2iyvsSFn6/bg21ProsIC4Bb3EZCyZZBgoOG1y3zUs9iWDZk4uELVTFKEV7YbJo
ReJA+1Qvhiamb9pssYp4Sr7wnbLkHzVuCtV9C9Ha/e66EcoqPYQzHijx1q5RRvFVq3/zbOBatRl2
PwJr3NZBReFOGM9dbnqw9JRbYOe71kRsYXQQHRkTfdm2mEz3WehuEzTJj8XQDDvbVQ7+VORrbfSO
U9p0C5WkB4kYMWy6yLA3hS++hE7e4vDuRosmH6Pv6DJdXatyPkouHqSc8YBFBn3jKW17QPr14MFv
fmDAbGYOQ+EhH8GlJ8BAhiCMb3KDQJl2VBJU6edQoijIimWutaa2o517Z9TOal9+GdzyWtk52fii
foY+nl4QdlZfCkVDwEtzHvS4bM6jVV/7GChPmcXxMfI+YlXkJxXRCS8exn3goIACvL8wT8qDL2Aq
hnb23oPK2IJNR5ppbiqjfZkzW4+23vUPwm4hriuA2kwljla1KsKj7omz1goXzfoZcTgDE0OPPaYI
P5MyBCM1Il8g43IDGQs8vRwi217YfGXSn6OiPb4MeAtdqjR+abWieSDRypU09VT4+qZ7Vd08XkCy
yLZ11P10qYTcsAk2zsPgQG00w2jJbKM4sXeTnYjG9zd8EYArT8l30vqM6DVr3HtRUi7u7Uh3hsXY
6Cmgurxbl4NbvVZGLNaYQpZb2bQNm8ePp6EvG0zw37xyXPYtNFCybEZ+vO86rFqPvgnTbzmDKo5J
YD5SClaWYY8JYegd8ma8VmNsXdwMVGvfrk3P+Mm6rlqocfu9N63uOrUZZacCmc86ep9qrsNY0Zej
iJtfvfnUuw4qP0nonSrKTAtUqLrVkECeETFW5JEi/B1GcSScuJyvGUqe13zeowx9zfS0gsRJSHZ2
BUSpvudeKZuqbmYPilZ/T0D1FPh+PdeJ2vEMQhZKNp0omM6jS7KM59wzmM/+MRPFEhqE/VwWaraI
gAlQOB/+7a02zc00MXjqhva3/2atJkfIDo/Hw94YefU/Dm4OStljlP6q/NI9DBXaj67A3wbWTbaL
TBhW8DNhJtdok7HkHjdGaVSXya0dyJaqIIcTXL22KnYFU/Vj7lKXC7n8dzxDKM4VSCkgeDhdEGUu
1n4UqY9iShxchnr1uUxvdc0EdLbrvXVdHO86E0f4OPDayxjNxRcvrd91Pz+rFVd6kg64rQNnIstl
LG0Hy3VDWOZO+JO6AyuNk3mhp2vNcqq9ZnM2wN3zI6OvqEwzL4W1vNbV2v5wy+xJG7EJagpVxbZG
WfdWXP5ilfcQci98DzreYR8mBRJNkdjVY/vgciltE93tt4PljlfVcYMVGtD6m0qBUrez+Fdun6lk
AR3nYr7aQ+u8OyE6p1WnNY8UmMSmStsCrEsNNpo0FnOu5lo0pljmjZN8r4phGRZ1+qGGNSYIeZS+
2EADNx3SJ8dpMlBpscDyhl6vUdMfz3prus+u52ncsjdkuapvUWhB73TV6uCbvQOesP/QgoQbpesA
xbcaGyC8iI9IEcdrMjfjQ+bZ5aKzrO+xVgbPUBHHnYZw6hbRU++FNTpSkXnwAxkLAIR5Nj6OmdlD
+6nVTZ134g1d1IMcEdntBGuN/JzeN8VWDM1OdYJ0j2KEvdeoP5z4LRNKf619QXrCW0UI+a/FQNJ9
1KPxlJP2XQyR5z9bpkk6qB4OM/akN1AIrgbQgkObniOAejBq6nZdW9hUB3yXKxv/yz0PF+VVxFO4
cDuX8vfc2wgXxxnLfFbVWYvUL5gUtTxIayAVhtn1eyHIXk+ulr97qfPRgzS9Vl5sXgsj/IlZew4B
2luU4KiX8PhQWPBUe4+J1LgduiR/DPQ5c12I5oeNeFYWCe2DVc5HpUbOS4X001rTknd3rMsVdU/v
ms0bMMsoqVI72vm2oivoezTaaqrBLIV+7V3lQM+zgebHFLE/Y6Uy2GR/ubHMZ5HDUvJKV/d+7vvJ
UhtzHXEZup5ksxKEa7co87MSNBgQTCnCT52RnkBdfHUATJ4jw1oXYfOEBHW01Cf9NDXe0czI4zqe
q51LTN2X0xhqK6tth52XNvoeH5LxUs6baJePpFxAGUS7MvCilWkL/c0e0dOvh+EXZLgp7FmxI2v1
UpNvXzStV6x7BJK4XabBdKCCsAxNxcIoqjR26giILa1sjVxN4Oz8RMmX/OW5XrX0S+jpyMC4mMAY
ajmeJsiqy8ygHB3bxrDqrYQMvTo6UOqE6BZJK54QC8p2Mva5gRX2z5DG1ft17/TGgtnI2aRU8OY2
PWkYx4xeZzXKVZdZxjXxQm8TQs72M2tLRWo6QTDKd4GF402vVyj+RO25r43sCUUF5tW47IG9Moe9
jGkZ0BfUZYGDKu6VpYDzoemkoabZjsx9DAxmybhNfFMVZTyEZjEdwGPz7fhUMCJI/ScB9oiJYPJF
aSg79JBw1x0CzLusGtybir2n6ugdix6c5uG9kiuNWOOEkVimQRadwAzn+2giYeEC81hVzqSvjNDz
EXfpHwOy4Z5lU8KfYsU+tyAUffhqN6UIihtz6ZntjG3EZDNrCkDvvtgYAWBHHjLJS9v6BZcvkuiJ
+cz/xwajs0ThPb+6YvYVFi8OZOQrmc/svqmoS68qFMLW4zxKdsRV4z+05Q/ZwOhUXVMwTVaOU09X
FKa8haG1A1UWY7reY6plb/XUNcG/MkR2sFowLxYQyTlS9nGyVC0M3FtF1KfBc6qTEOnvvRSpBRS6
kWFE9BqQshxz3+VOxP8qVbtNypPwXFv4+CqqVW4zzfNhVbLhb+DtReuQv8+ns1XbPACy+NZWSsLl
z22RGayDIywK3RibQCGpLecmY61bkGhskC2NXZ1lUuNTpCOrC+pvO6l5viqq8UEgB3RVUTZYGn4Y
3ELe9ZbUXEq1sEc1P5iuLmCiExdd02srdAVNHtO+efRKPdu2sfnehf+HtfNqjltXovUvYhVzeJ2c
R1m2X1j2Pt7MOfPX348YWdTWtU+oe/2AArob4FgakQR69VptdPbbf3EIXl7iZsg3ju3CFhOgQFS5
kG6KHpzK0OSI7tzU1qUv+oGjU+RHelM2EZqw4KuW4q8urCjfDOQtFoYu1S/c75VlHbreY2GXKLWF
pXs1Zb4UQQRpTxAdzQZtXrUxeLRMQ9F0kHpQBelkfbYQLrXn3DrtVlIXq3da9RAIcibZjJHn4Qd8
426SOY7bUxVG+mKkqIRdrzod9SHgJgiWRFP4Cq8FvtlsFE/WbsxLZd0gRtqr8Au9szF16FrBF22e
ogwegTz04lVjKfqhDqjXdwBzPSm+WT2wnV7IfZI9wfy4BiYp3U8v6m5TKa9a7BSnMgnc29DIk2QZ
Dl24gcAFjZW07aU14qXSNgam+1Dp2V+UToARS7vuwN9asOjIVN0bWQRezonHreG4AK5K6cVH2+qh
G5Kl3pTVkzcM5VOW2Hc5ZMKX3JPKJ0frjGU7DA13WIa2rbhbUhThyq3di5Hl3bnNB/eSIrYOP2f4
6iVhuQ9kP6dww4tezYizSc4hg53wRtRRg5EnVSa8roRwVRpJj7Ktyw88P3bC3Ftteor9DGQTG00A
kqMPeQMZTEOr4hX1EOazEUcQeKtwh1NRZT4nFWffAM3klT0NjUFWtnnG412KLOM5oUoJSKgSr8Vc
1Wm9LQzfzfo2twE5zNNeg+GXYN7wqk02uh48aSwVtX0AaTv1X2KoIlK5hplf3ojgtAOTrkM7evPK
XpRydOPn29vcvndXEP7IWxGsUUyxKn3bvXljs2pWFmX2OxEsBx2gp3ZKw4rrjr601Os62oIb3RmW
015bb7A2STDmJzs6ZpzQPaH21Spy9zRV0jwlZf9Cfs45ZzAL7GB4gF1f67trU8d7Stqdo6VJsLEI
W618L0Yqs26mVuuiiw5SwZVzNYC6NNWPZEcOdmd3VxGflkG8Yv8cIF+OuomVdrziBeSJ5TBGoI7c
RaL0f6W50X7Pc19FJlwzrtSlh7sA3qiadNhdY0TPjYxUmOmk6oEz9XYZOr33WnJ0vNHgOdgIr1Ih
+1EXMeoikzfTgfRVWXvnBbb20nyvisTbqX4GaXnHsV2YmOWqkopyC5qZ55btjcPBQabCWIeG9asb
T11dSQp1+SHgQ1dPlHwTTdVenvHgDp33YvLfo2h5WEnQAL1ofNvu3RghomkkGZ1+Db3hQYzCMc0u
Beg8MQJjZZw0FHoWwUSvPpaQPNl9D9/5tCoCndpmYtdahaakXQdXfmt0aW9JlBzOZl7480PsAqac
gmZ7rMO56A+BufzkyLxQXhRuMmznYBHCeQR7HROu+ffLuS0bRqNUlGeECTbUdw9f7dF0V2PtdKdB
SeWzrHLc1agAB0P2yP4A2UQwKQqJpphkhUQv1oyJBwNh2NFCUUjYlPdenE1J5hZ52k8OESy8sPYi
+jGtLKah+evBowCRxXoERH1bteJsGdgTSalmAZJ5FQ1jesiq4K2hNjA9cPKdHkRvdsxxs+NT3H8R
Mi8P3AzCe7H+PE8M55j5Sv9FyKel5rl//JR/vNr8CeaQT8tXnvTr4//xSvMyc8inZeaQ/+3n8cdl
/v2VxDTx81DaAX1HP3gQpvljzMM/XuKPIbPj04/8f19q/m98Wup3n/RTyO+u9sn2//GT/nGpf/9J
bc8veTvUMkR7B17tgunPUDT/ZvzBFVU+s1JyhLdZt3GjR9nH8W3Ch2m/vYIwiqVuq/yn+Pmq86eW
O1Ro1rPn40r/ab3/dH02M2y9Oz3k7Xy+4m3Vzz+Hj9b/1+vervjxfyKuXg/jnVF07Wb+386f6pNt
Hn7+oH+cIhwfPvq8hPDE06/8k004/gvbfxHyvy9lOyXUuaX2fZCM4NhI7cSQCNjsGL83whMNQ3FQ
tTthFhbRq8SEOdZ0y/Ao3CUJpL0TI8umdd5DpjX60qsMaqtqQ7rPghgCtbp/YhcMke00inMqCVvw
LZNfzBkD3TyQff9b+IXdhSdqM5YwYgmbaKoetgxTBwRWQ7Z/gi76CqlHfC1sKd53toPgc0edr21G
twaGyvicpzCQTlFaFKEkJ7yBJQFn8+TTzSbcaqT/RI6OAxGrgVpGLJX7PXXOuSqvb4EurJKryghs
eJIN6kuyEYkddvbgMBFT3fgRWq42fDcG9fNdcdU5NCBvH1LdMw2HwCquhRIXV0VptK2nF0DXxexW
q4adW4Bs+DDb6h2AyWnzFXJBVhQTKzNHlsio7+e1xNJ+p1UcanrH23pBUjSnMI2h5f11SRGW9l1/
VnmxuIXpI1s0S905ctlTxIxekDcp1N/E6qFHpkT9g3B9I1N/NQ7d1uD3dgSU6538atKydw0mCaOY
PrsLcCKO5OiHpGtAVdh5QdFpCtNHZu3zwvJvA0cJHNAwkz0HjgvBFYdXtxnCOE+TrDFakvSo1x/m
3CKroVx3cZIeP08clcHfN6F0/2ktMTQy88xJt7FXKgOt+hihtVHuvEvQJN5F9AB7eei2lt7WBTJL
Xhvv7BBxnTNG55HK0il0nnlbSGsfbDuKOTcN9INoRo7ODigj6wfRQzBt2CdSshDO5D1MDF1d91IK
TpiRURyN2Ky0aB0ZeBlqYz7EY02hXlpJUi7C2iImtwZTqy2F4+adwkWvG2WOvFXvJGLnCDJO5kbK
ofQAr/EWO3sjxX9EZEjlwPYfTm3M9J2u2t9nuwmeUIVPK83I8rjyVnjmizloGIKq66AwmT71++e6
DVNK9Sg1tNfiQxiWp/ITKRMYtmz3IBojy1Csv7WztYtMrBk1IZwWTrEJyBaErweU78a4kz4soBc5
BwZxF0u3BW+TPixY9nC9SjA0rFSY0Y/61IRh3hzFUPTm5pONOj1oY9mILWfH/7TAPO12DbV3NhnU
dikbn7I/JWwRUUBWkztf9tO70EjZXYUISggH520RGtSI1E5alfDS2gdKAcZ0IcZgT9+MluE/IbQg
b4Qd9JhzmGfMsaUQthTLiLlzzKdh7vVUYzj1fpSjr1KTksnIDZjc9DB6DACo7W2LQwOZb9hr0Wo7
EUEBl8Oe2/HvrAnGnmZU1+VmXAKpsqDwn+Ak7QQnaQZAPfmYm6Qep64w1pNH9OYYMaXqN1aPfNMc
Ksy/GwYCojKvFMvjxW3r4X50jDu9Trqngg33IdfVcj2Ucfrd0w1SSgCsODobIHmbUlBy5H4pDICr
UQH9WljX7kKqh70AGwsUsmjqynaXhuEk69kmYMspVXXrBPzWUjhu8GTXccOtZvPV/wB69uo22sO8
+OMW2FDFXQUw5iJw5R6cwnEO7Fz1dCG6ooGL3QBCUKFpf7OWlGn3hWpstDkSslMXGc4phrwRMrFT
I6bbRR0AsORYIDerHsbQFEJ1efRqZHOC6lLm8D6LnmjyIaHaNtVBdbjVmyN678UeIAeYnPWtCJY1
DTnoyIcTtbaqa5/GL6HrWJAPx0BOpXhAN+SXLSSVdRUOf+r9yZ706Uv8vkbUPnFsmZ9qJ4/OcP9H
56a0VpXD0SekXm8m4RyLbgRPUin5HhLakzzaQ7cQMVUHgpq8J8rwqRNRHzitlbR1FWxFN26Mn3ag
ZtsPNnGp8O8cXvCT6Escmfa9lkB0pzuHZGp6U4GRch6LHjrB6JKY1e6zXWqdw+9sveG7BwnRJzTd
p5jbqsIqxmKOaNqB0pOl8BTFIO/IKreGqdzpup+/1Jw3+zJAdjP29WdOPWqzyV88L5VRUO/A9cvZ
i4KE/NXozEcxI8zt+FzmvDTmOqe1ZsONRqfk+uinvnsUvaTLvw2ebW7EqBsK9+hVQJJ5uP8KCd97
s60DZooajov6xOSdHbfJYh2x4qfL1VTrrNI6mTjx/zFvDn6bG8ioUFjBRvaDbFuMuncvySUs9IUT
f+H07qvR68rfiGs7hk7q1/bCx9iK6q9OG5HSCVv/wQ9t7plGKB3N2oyPn9ZpIP06+l0J3w1f4pMi
V9a+k3LOn6AdWNSI55wC5CWGcwMr4KYNgV6CRTDL1zCSnHUMW9fC4qCchGkSreEda07N1JCs+9jM
NhGiyMo6Km1pP9vFhHkowoQtzTVzN0YOWm3/WNLIx49XmOdrIemIOknuXMOgECpG3MGClXwrhrGc
JxcniS8AbKN82aSoWXg+alu+VsPz1aPApWhBv4BUqyNx/o8mQ68XvVcDbu+FcIWdAo+16OZeggps
wbHaB6NbZOZa60JQbk7VbAIlUqaSA/9RNI0OgQRa9/di5BUQ4MwR3RTWERFY468I3prAPyrIeytF
Wq1IO3rnUpAkFXXMa7ub9WthhDrTPw+CECmegoTxzzHznDmmmmiXhCMMNW8ng9WDQSjXnuEKiVwl
f24rlOh+DX55CqmQNinVURTDTPc9zcvWIVQOS3EbnO+K2QAzrj85ZtvtPjo59MHlIH26rYpmXmp2
zNPmpebgDMEmzmuTlPt6PT5S698vbDLuhzFCL0ZNLI9cKyVFseU2xbKCq8Rv1Id+ckKMYS8bBWS2
iO0l0zgG1aR3m2ltQVolONqlGlyFN8j5jaQJNOZiaJGZv+hef0Q4SH4sh3VLfUwFkg7IwiR3bmfa
ym1Mf58idHFKLFi42BPl0Up0IRYfqoWdgeykDLXc1EPaV4tCk99Cb/55quh1wcTBMLBXEUNO2alm
6gHhRVL2YFNtfHFrTXkaSHoutcjS96CmlCe/tGzY7j0XxekcqjBZ75bmlH01kHzdG1rxVzHKNtvV
yQam0QME1pT7ccrDikb3FH0f1PVfYtRMOVsRG1C689vYac15uuiJdZVMKvewdMXHPuoK6td5n1L4
OVz1EsCMsLUK1Zq14zrbscikS06d7nqoW9Tmei9f9lWiHEbRxBUAp2ySE1wIwwfX5M/g+jh4SfvW
EyEforUo+JJmcrkDvVMeVBliyXe1QSE5KIZZkB1Ji/hHYaqFKmGVkDoz5XSi4P+lTyiCS5PKOalX
gR4jWfhhRq/kR8O0vONtAeGZVxlT6K5X7x9jaCsS5aMXL40g/0kqNX8kA1U8SlL8jVx/e9KnkSIb
/Q7IJFJWU0ReqMVjFjQrqM/HOxGvFCNCxD0lUsIpGWZ1r9Yc3U/TxSTXjRUAR2h93y5gx8k5SQ1q
+7U8X3YclSzMyMmOIhgUwbhXByqFxPVRiJD3g01aEuJqq9Vem6rUzpYEPFYMLQ9S5bGmKkcMC8eq
FrIeWefUk+TXtzltq2hnKYFn3C0c7XWew0tseKeqqP35cFoGVvwjAYNzzaaGFKZy9dXEWPeTeuls
E45Ez9BJiFD5EUPRiBBfDx570ImH2SR61Iz2Jocz8zrkDu2Dm0L5+365W6RKrbnbO2Bdp48gmt7S
YVBP/W3nSvXRYO+Zwzag1ke1L3dm5w07W6lr6GkxxaqpUbUixqIrrLc5YrpZkUQEiltUa38E/9zU
2W8mZDI1n1Eg7ZSGLYRo4tZzQV1N40qW1JuRcpc39xz4yTZOMxqzcd4mC7euxepWAZf/eWkjduwE
bc9/LJtT+rLTBvgb4QWJVxGKM1+Uxul40uqIdJpe9kWxnyFFtl4gOivPVYhkoNXH6ZfUHfK17VFe
zhYboudSXliZrKycCZmPFHR6NCbkpugJ2wgQHVjx5BFN9t4TQ2jScDtGDC1PNz14s24v8858gpe6
uVP8pL1TFcNddR2KN7PNlAvvXOXuVpg6ii5hmZ0oXbXB7vfCKJoQYoitCaBj4rlu7ubGfAxrN7sD
nWmxVTQo4syq0gFwzwWL0JTPiQGajRLTVQi95i4nW/3SVPyEqtBAcnhSYqb+l+pqt6mP+jTsahCs
VAi7J+E1bf97NzjDRUwFAXtNSrW4Ez5bz7eNbsYPwhdI9QIETvykOIrz3CE/DMOLY0pPAUx5dwA2
q2PmgkidRgnUBrde48SIEChttReO3vDKO6e0mx1MWryPTMGzo/GlvazoDYIXhIlYcGzepvEApsyx
YnVE5IrI92+zbz6/BI4hacpa8jx343Q+PASxl11FIxtIQ401ArpiiKDxm6PKK6hpZNnbzMHp5EVy
olv5UQ713PsqUa9kV89XnXXX5AgEvTvEDKPj1C6ULMiYdGljwrS95zrmPlVQjZnIKeVJag9ZLrSC
Ba3lPJ7dCBdCeCnGQ10Xu0qneNmPxm1G/h+WJ6+9czWV79vU06JziAbglZzymyV0s2469eEXJAIm
R5vXJRUMgEk5LV67UkydfujAEwgB7b5zautumBqqclEBLjkdi5XAuvMTw7ozFNfa1n1kLWabrkjK
iQqnozCJqSIWGptFnao+GEVWE07F84LbZWbbfBmnpeK4hZvm6PhWu6cwm+L0OB9fTV65V4necB45
DW3YqCjb1+/7VqoeI93aerI6gjVpvWMMwnQZiKFuReu48aqd8AZF/z10p1Q96Jzngm+viIJbBeJ7
NoSIVrB0USnpBlqOYCuGY1iAolR85yyGSgniU0pfU81vLjyp4tsk9FlgHoapYS2ics2QFmUJnl8M
UwvCThXBbb3ga2vmGUoL0AHtq9xKt9x0tUeSDdzJIRL4V2BCvw0h/g84AvulhdT39VOsDk8AWizE
pjEq77w+rijedVa1PGrHdmpETzQBUlRHq/DdAg50PBJwq0WrRTWEmwyjsnrQnDp87aLaCZ/ytKlf
c7n5qTTBxraK4j7vZPWJsnTgkWXFm2Lga089aI+VZ3TuVngDnf0+qiUaAAyCB5S/j5ELTCqagkvO
EO8oAT8Ip5gfFn/FNrshYfHz8KtXSjBcT9FSDrH/CHW8bBjyKuZP7UE0FF/Jhv/QGW3+QDHnyFmS
DNnl6Ebx0o7Zrqa6DjHqe3zdZlvNN4yLaqk/3QRBsr5T4muXcafkdRJ2fNCI12ZqhKNPU3Pv9clz
bRa/TNOENLXzc2mGy1t8Y3qH0B/PjaAoncjnRW9u6t/YhsT4T3HztDDk+59Jdb/SYy8CK+3CuDPo
VAxPNadq5aswBtGIXpuTJ1mI8Sc3WNBg5wfuSdhvK4gpn+Jm24eYHK6ODX8PPxW5UHnJ4MIfrjRP
Eb3PnybVORvqea1b/DFQrDivLeI0XzLWBXcVmLrRCFh2NqzSfGujfGNM3NJiDLVJAHgYQONs63oN
DaMP42liI4xiztyUthUe8ryT7gEOGo9tlf4lZUZ3EiOOXNUNezNj1fK9eUQ4ZBdEWX9KG1tBJYdK
jcEMVfRNU/UqbKJpUwOSS1vN1mKYSyPY3aId95zZ8v1vSv8FNHRAhZrSoBWYpRvdGZpzFFUOdSqB
d5Am5lcW5eAagJA/lh4YdM+/ip6h8rTJlAZ25H86UBnj9Ng1XoXdHJMQGoopRIn/rjoSSWKNJLN9
yCF6lducZKIgS23obWERWw4kDNy/YoRJjkkdZ0erD+8D3Ui24btJ2Auz9PPF525PRTtWftC32cL/
Ieh9NWH785K56/xavc69LSAne610Tnqu4qCFaIFKg5wak0Vgtv7PFJgnRUR/85v5osGN9ToqWb1y
FTu+ZhlMgpD7qbvBLJSryTvaymybfEnpvkPyoR5Pvg48e1P6lBJZldWvPhhFVzSaB0C9rTUXuBaY
bbDd6nia3QMU982icfkxoZv8fXYE0MOixIbmpZxkDzxtuR1DRypGVEroxyobv4qRaLpcn740XblW
qyF7EDY5gAimHG3+uDG5iGaTqg3WwqdPJuhP1O0oac1ytiVJbS+GFrD6vFAf/XAVtMtvq1IOdqBM
LlyINYQtdeCWdeM+3AgbL0fBslCDegfPyDXLByQ+kFl6aB2zP8ObeQ6nEWXyxcMAC/8G0rRxJYai
4Qz/J0D5kNNJwuLKcK4uGW8xSZhqqq23MBu0yxJiaOqE+wEkmYs0Y5+r1xh0vJ6PwaWeRsKu+qZ+
5N3hIEa2POqgFNWh2FpIbi2E8dZUsnp1VaTCtAamOWHzO1m76EO4qJIyXJuOVFyC3CA7CzXvLrYU
7cL/2wbwbCnPrUkCRW51/19DriwTyFAo5m71Q6oH2Xe/oHDVhpUKsiNJWkdjYZ10GEoOTiXrW4tD
kbuWesgVFCzyq5EFP8hwlX9b4RZFDW/DfabcWlTP3TWOai6zwsNmNo2zyHg3PzW1cxBeU4pgvI8H
vuJojZo7GSzkPkbiZqWppXmibP4nlAo+BRQKkt6TaW5mmwlH+y6TG+rNiRB2qR/yFi7rX9Oo3fx/
We53VxW26ROy71LXHkj5ckpf1lPTTJlX0VBstAoB/J5mk4jw1EHZNKrML3SKFTYxXwwpBH0A727s
xWhelyqZFC6QbUa51KEBVj7JLCdPRRtTLGp9g8reuVZk2IYqLXaZKgeXtKup/jU0857TIJSnHBdy
JXRIF8hiGN96o3nsIr7BUl8tjY4cJ7v8441f9QPVqugOTqKuy0KnVGZiVlU1g0b0pkaEjBM7azOd
Wgdj8veo5sOVOxo0173f/qBY5VBQVvnqQW60pb683RWBGyJjI/8w+I7tUtuCfiezspeeAqStY4/D
Wgyrvm7XCDWlWzF0xy5cyYYW7sXQUSfyK4QujgO3yhcPJivKjaDeKmRZOqP/DK45hX6tkG31uVfS
t2E5nbeKoRM5LlRk7ZtXDJO7XF8PnvyzHUcH5ldTRnUo1sH61mkEOrpjB2MqKJbwn1klUiufxUg0
iZ9MRBbqz7DT0mTdW3vV5KCfYwONchhZu/Wml3UKY4qOJBCFZsKhI+Vw8/KnplOiNEXHpaGuc7WD
e/bd7RSGlq/EirdlqaxdDKkrrWukYpZt3GYHI0rQCUQudjWCP/8hG5AwqM43aeyM9aj4waEp7fRR
i7QfiHgm29zzwOk0XnYWje329amzr2IwVEXRrGanJnnK0iiRWOqbottBaPjipgXFhE6pLhzVki71
JBhCNsC7pjFsS4aifbDnRerpi86GfDKoG84NCBOzYKBt92OL0iXpi/Bro8JRaRr297rzeNBFOTzx
LXUZTVe3cEZkzndogr4reVs+6toQHXhVUtZQPHffI16PY835rnNSR6Y2l8HCqsqDPto/xTz2ATy+
KTu576l4JB/R6Dx3A+NGSSb3j7piKt+oKEW7E4jIXmwdRZOwFfKtnMfUtJsUTVBQ9inXBQLhqWXD
NJyP1jl3zJXYhNrhJNeWekvFreVrFYXyNavcr2XgKXsxEo1whpG76KiNO892TVX1U5NrY4FUpVw5
L+aojWfTDYZFKyMqOEIyt3bU3t6KYSIZz6g6L1FjRRNjoq3RldDnp6b6J9GLRj+pFqLreXZULWaX
bNdsWkoFZDhTPgS+dZH9W+i16cDmOPancGo8TmHSVal1X6zMbLbCgfqWi/RJkL2aekrFYV76Fb/r
DvSQ6PoT7U44iVpMD5zTrZmYfG7jW1BDyk1B6wtCrAkzLVDRFXxuCttP30JjFF5qiaNi9FxHdVdP
2j0VcHme6qG2qxNVfZZb980L9V14GDqU4XhPsBfU0nk/RivalqGu/w3D/r4KGw75IGlg++juzcrK
7sRBfqwW40L2Uv8ohp7i++tChprMjqznqh/RR4rGb6Zr55u47jl8dKzyy2TPCnX4RskstKx8hUnv
LAsQUodM7oMvuh1BZuxUT80AC2QStD+F2U46f5tr/cJIdiZ7tAPM3TA1Tz39n8NB6rtJvhD3rXsL
94FbIR0Oee77nE/r3KIV5AXSxbym51j3FnUQ2zK1upPkZR2C90hZGZ1ybdAy1xHzxSa8kdx3J9Fk
Zfok9Z61jarQdM/CBjUIGBo1LxdiBiCTgOPpadUiHaOdQv4nR/wVrW9qkvK420TvxVz8Aq1xIbxG
EH7NKrnZjbWiUtUwzQj8mkxQbgZU6b0HiiowKH1MAGbf2cZGEdSWLS80OS8hZU0SYyuVkbnJ4TOD
7VpV5JXn1X/nOUf5UlygE0jdC5UVv8Te+b8i+950bw4hAH+zTQwZnxx2alH8Oi8jooVK/E04/p/r
/26Z2XaTj3+fkRowq/C3y6cJpk8TTPLQInr+rIavPnh6qi0UqSpWnDFkdyiMpXfW1ANfQAGTeRUW
0Yw+KnJlZ1ofQp24HtgP7W5T3lfoiyHhNuY2azFTLK3bcnsZOMsSJj1pfRQvDJ1j5MAPN2NoeM5C
4bl6zu1urYihmJfkcUY6U9Y3skfZOGV+bXMKQITOn0xcnXpfixv+2G5nh1M37bHi0PH2MXR5EgGT
Vgg5W/cJx06Nw0GpahT2fVw5+hncy0H45MmUdRZEHdrA29E0FI46b7p1qTjOSg15D1+yg3MXFf5J
Ddq6xfBLvZqQ95zEKtwVmnvUbGY/2L96D6vL2bKjnR00xqU2spjna0IKVKlkIDowG1zCUTcuomd7
pbb36vrxFiemeF38r9RNx13CP42Db2ZY/Ens6koLFua0qoibl5pwoYOVZ4fbJRW4MgKqslbdlG3s
2sajBC/Pd2KI1jlCwAalSGJoJ1B9lM0jggH2EX0J69Z8GgqHsLVOGGzywQ9hHgT7p4VdvEDfprxH
Y668D0JyXnquUvHVDSU/ZhrqTD7aRDBPwXoVd7B1iKGIE3PrkHcPnQPm29xP61WVX2/zilpsBdXz
o561b43TWMeOlwZK4GFaopjql2OSLC8QQoCO0wirrNzAXQ7nBDSDhVJ4K7HCh65YVkQLjwuDCH9o
SCONMuJRiG8iiZknaMLXoXOiZJpDts5ALT3vEnl1G1OFap9uUYPjwWBh+j8+eAwxKZvmw3rO9ps6
QV7DY95X9NKVjiNVhbxf0RhRLiHDTNYPQh9VOUR9HpwC6lxhn9cOYRJvPM44d6FFWdWYF8aBnK25
8/TuQdI6qqxhRV5oY1tv2EAN3yJOEag/Hb6oHpwIfEPqTRm3N3tqluPN3iXqB7uIH4GT3OL1uJHO
qCpCydJDn9QVxaWc1HXjiO1xnQ/BYZy0dzsLaQEFAb1NNYntamxcdvxF+Svh9aBmPblmxANqmluk
g3knS8GumWLROLAPtue+QGE63ldmqy2qEtYeuOCQcTC075rSII/htQF05jolrmqlLuLQiS5tkMeP
KC5dC9jEvwKzSjemV0kQrDn5V4dKZs6Pcor90Ggn4Y9qYnKmRLM8Q12NgFCBCFBnlzeTZ/oQFJHJ
L89KKXGWlgDPFsEiRjjEUDS5RR2766HI4/kT58scKHrSROmcdX/NywuzWGS2dX7wrbG+xn02bkqt
8pRNMZoULUps11YIkRZL7qMVr1GTywij4tQ3GnfxxAnjDQdIyeL/mgWWKjxojra6LSLWuwXpUfuq
SFq5C7UwuMyNmYGi7oblbIEeKbjAY4lWwhgYTxxJenthm0NEr8rtcekqirSaHcpgM41TU29rtAl1
h9PFbkbRzUqQHbA3rbRY//gpNIujuCZvvttl1B08d2gPjmy9NcImhsIxDz+EhIUULz6M35eRRldf
ushqLYV3nvzHtazpwlKd+zs0m/dQe4zboLf8RTlRaNUw+0MFYOerXHK0Y+o7UG8Jqq0I0qhzRH5n
ORgBh71uOcioXDJHzvilDKN6FCHQDwQwKyHA5Hm5setjy+LtsZS+dp2yp3IONm7Z70l+Tdzlk70Y
i59aBFNHEPrqJa/1Q+U3m05qD2FlZD/8xK54SmrScxDqxaqvpO7OlI1ga8GtcbSRnlg28ZAjbadC
fl/X35PKCp+1XLLuMgqJU+jenl3yMU+ZdxAu0UD9AKRZrtANJJr3ivuq0hdo7v5VoBX8FCFui3KF
tBQjAzGjJ6vnj8yOmtXAu/bK0hamFESPnt+0j1GfhCs7cettnJjto5xl4Zk74Itwiqb33G82b4sn
MYKOw9pWOrWbocyx0JLF7Gkxx/LfFhuruNlyEHwempqE35jxDjOR+LQwZIM5mYYwn6ytWt0WMWxA
QSB1PIR/KfEIYRwlriB2NsCXzo6iyr8j82JBscwpgJT4ZJn66E4grUAZXos6ie4ECGvyVdNI+Lww
vFZyLC+GmrcOy6hz0oWRvACrnz9YmZ498C5NsUQ6plsxFA4to044DK2LMFVGW57U2nq6xU+TPGmS
S/XY9MRDG8bLTq9/hI7XHEUImQz7Wo/mcp6gyPVS5iZ5qhR9EVm8BEd50BpQBcfu3kmka1h6Epsl
gJ8XJMvaS9JV5P/lmKIVFyrPrWZRs4BGUbl1XUXjh+hWy8LwSZFND9NYjeA2DpH9mUaiEc5sipjD
/r1taFHh6yuKeyNpnZk27ITsqW3oRtZDmNjHvveLKxolxRKV1uSv/xyRsEb/zzUapUCTRMu8XRHF
9WM1SF9cPuMpm0Zl2vi7seuVpSTp1aOW9fVjFH9R9Th6EBYDjRGUDI1uI3zB4FgXvYcnyavq+zhU
gTUX+oW9KcrcSdv+6Hhk+4YUfqktR9tUjhbss0g2Lw03A7Oz3WPJY66kXJduPzrS2s4BQKL6bkOH
OSK2NNbq8wD10m2otqb63LSu9WE4e0Xw7+amnP3t4LxNRrU+icaRYT7goZtB5fjLJnpyA+MFR8Eu
WZB0AngOCbK6MsySq5uxmdCkYWPtElMbD2MOO7YgZW9QQOKZZD21yijthrYBqp+qwVe50JaQfvo/
AE4CBwvsZ9UKkUjMweBELcSuWnAxOkm9RDDIUNzEn8kp8fL1zWmGtbU3PfnVp6SBVI/7klXcIhxz
bLYtAjarzBm1p8LXqyPpj3Yhhirk4HdBFSHSU0rNUtNeFTVvHoWvhGAhkgr/IkZKPuRL+zIG3Mrv
4MCxj0MkRUsAAMiLDOZwbotRWyK35P+wNGvDm5Lx2tY5rCIqDFnmIPkv+SQINgWImdEkTFL2MDqJ
mbxaBz/Gwtikg2W8dl2Xb9to7XtQf48ghst/BQU6h0OtSC9m2/0ojTK6ipGsvlRNLT8DqWvuSa6d
4zhD+btx/w9h59UkN4616b/yxVwvY0nQb+zsRXpXmVlWVXXDkGt67/nr9yGyWyVpOnpuKOIAYJbS
kMA5r6GSKRJ/KZsi69MtUGBrDU7vNYUfvy8rK5tA2SvTrgB1LRJSQ+p8MIMBzakfZ0OKUgabgX4j
O+RBKxLrNs5G8OOIaNjyY35SU0TB/qitUYDwgo2d4aI1OC0742qMz26rCu6YifaAUnO/jIva4U2f
/EVtVwZyXPqwLBw/P1ptWTq309Qr8qPmmKSg7QJFRuVrq6POTcItx2poAAY+8pTK9R5bnLbpH4U3
e4anRvQ18bwlqcf2jzTqrgZiVG/TyA/G0Mvi2rhxset6ixyhloqzHpXqKtAo2KPZ/VlOGp19gQrR
d9vs00WgZtVz1mG0Xtlet6h8HMCpD3YoivKbq0ej2jWx1T6Rk5i9xsC2y94qD3yKPMZX2WnnvvvI
GyO75AG78xf8u9072dKt2lnqTg/ibL400sV/ey3ZWSqT8+u1QgxPDF1z74x5srxWJJ78JDVWMu3W
mW2Cu1HY/Jmv+6ndDYqzTFsUh+p5bd0ItD8m9GB2aEWYT4kW2Zuyy+J1M6+1u6hC+lbhDtzNTXXQ
pzNZa+q+tBStEI9DfC8nyovZZrHHwaPnmUc/BkElbK3UPcprqfrw96/kPxd+yKNH973bwReNCXQ0
iMNN29XtQva4Xflnt2zexqhpre3Beew/JkcFOwsf/aCFNurcRiswbkdh4W0GjJVaYML9dQ55s+y5
GmhjiC0Tp7fRaQi4VtGiw4REnupob6YaADNuWm/T+/n4rk9oT/0VbkuUdmVYtf82/MtoeZFszun9
MlqGgyj65uZoGw+q0+3YOZnbGDX6J2P0v3ZWNX5FJORBQYDoxRCRCbnKVGFuVmx/2mlayBHILG76
zoXN6QUFgPb2kx5pw1KnAn/HahLlVVVp8jvZbsGN97MulNt/ZWmNbVdu/JH5xRlfGeetFxVuRyVZ
bZt86rZCZ+dg161y6jpXrKe8r58QNu/RlauHr3mlzzce4w8SQ1tUhxdt5k5PHcAW9ElUMF7zu2ZW
wD3+Jo6H2l1jFOqT76AF25vmn+NDjKI+xn/E5/HdPN6zGS+vL9/QX8d/vK7PdX4bL/+eX8f/zfXl
31/Nf7895uuBAsqT7prfA73tv7aoQE9xgj+Ms4BJFyL4b2Y7UgbiK/7p34bIsA+I3HYsOE1zh3pQ
tPEcb3xHrw0ptkr5ZAs0j8s5jnnx+I4iz9L4Ec8g2t3i8/jJMbod2ZNmkWK4cqyNuKoWSapYx7LX
bQw8OrGSPfIgOz6a8qyqdab81p1H7aENhmH3ER+13iRTFqiP2Dqjy5TG4q3o6meHquof6O2mio3e
WDv1uwGPmuWADMsmKdwKaT8O+GlVJ9mUZ/Kg9JTLfaOpUULhkaRA0Sqm5k4e4sJt7sL5IJueOZhL
JF6a1UesMlry2LLtK1O00Q1/Wsh5corsGAtUZeF0Vsj72+pbN+lYvVX+c+6Y4anrbe0WHyMkTobE
wk5TxZGEvYFx7nrkX+IkPZR2i4t6Appr62YYd6PdrpxI9MKbs6EiT/qsf5dNj0PI9sbN2W7Z4yPu
INOjg3cBlNIO88U5Bu1mxNiVBUdoQfOzxBVy2/jYDC4SuMAyUD52q3LpDw6MgkScZa8VzjwrUGJr
TQ+mxxYhrnk3zGKyWeqq7r5GwfhJQ5fwjyS+2igZ+gvLAh8xzTxBZPXXbcK6ReTADjq1fRcw3Pot
znPBGQmoeYup91j5osQ17FQ7ABmgIeymlsVBtgZSIxd5Vl7qrhxu5wrP2JUpEt6zASAQHH5YQ6kP
9byEmXhXZcWQb6tuZMmMoN6S4uRwZ0LbytCCQulH7754db4citFA77ZQ1r6ahodY66eH2oyQnEVY
bjeoprt2mqDeOAOOsZriDy9NPAs+NlmwF1E7vIxOpC3YAGb4MNA7lTFPFAzwjDQccCkpeWL8OGAC
+WeT/VF0UNwSPXq0gM7QoLrn2m6XrEWomkQat43YxxNnbsKzR/Suy1bRoPNf0u1ZXTMHS0wKfm0V
tXgtlNlDvI7dCwW36miALsEbSungSwbBhos3i7KBHZE5jriXBxb3F13VkDL00S67xZEdMJTiWoPc
vs8TiCmhmJDd/muKEZY9ecPg9SM0IdK5U3US2h+XoU6KsQ1PxtvUGmHKZTK12UrzMEKuAOPcxZPQ
PyHFX/pq8yk3hX92EPNcyLAaCxw0DOtVQ9WSer+zwYId3FRMQnGliBmurGb7Kq5cZdVGFXukPDM2
U6elFyf2s9shxeoEY2gksC2gKOccZOVW1fFhM+t2vKR+Z8G+0ex3JJo3heHn3/O+ec0rbXgxbLVf
KyKqTzi89ae8yctVL9rmqStTb0WJPNzVWji9kF8ARuNXkC96bXwJnPZdAWsCTZCW6pusb9L+0cga
40kFO8XHO71kOPNcg8l9kIPK+SsD50Fb2CFKyyJrt4o6xJvSQL8P7svwrHfuSeG5+9ly0MHUB8A5
YYjrJJRMdOmGvvlcjlDocjtx7geUxY69Bg5gBKn9uST5prt28Qnl/WTn2364rRuzeZtLRnIALr1o
4I5Zd6g6IR5FWL605F23PrmAXTULvzaupj3NiKNNXNnhAdNfSJCIWS0x+xJfBuWPUijjNwCl3P3g
iz8Erh3u9CLUd07tqfeNj7Y3wmPTN/BDCGgpXyvfScDd1OLq29hW152N5SxQhyyvo6M7K0jLgzdO
6gnsT7oZZ2jFR+x25iAy7TR8oW495jww0HiLbd0gaP+4Du+NhREq9mplkQ0Hf7JJLf5+KtvyIAxj
OKjQSP5zkNooKmVnvx8OZlRyFQCMARghpBJUQGZ6qHVnvwrN+6Iaumvkfo4MHVv1JA2ykz96D7LP
dhvzPig6dVdlYFJ7KAXRMjYDY93llkYNa277qMwuuTXnyL4x3DXQeCycbVqi8jcWQttNFSVpyOw2
62CNik89gf/GwLJrr3UdAvtX+7NsIXjbXgvLIcOcxWItY/Iw6yngVaCdMTLhUjLWeOI11ZTmcBth
vorUP5ChmNAS7eBu5WAt8I6Z8Y+lsO+p3keXRHUxmQmc+1Qv7fssNZsDntrhQjZ9exAX3BRJ4XXO
9LnW+sMgQLoobjztGsUwNiw61DcAiMifKvt6UO7JPHX3g13GB8cU7sL3/D+MIp6XfLOHtflolaxN
GupmiwEF5WcRR8mq9sqa108wAgAleGfXLFhsG8q6mlbOsQ3Umopt3l282a4AidjxsW1BCY6Gkr76
PrbNto1QnWWhLgDP+77w6vgLLn7+oksNjD16JNVipxaYQURAM+wufUIuFi+sNrLvWxJ/63EAfght
XNs0ZQ0bA+DBzsqEfuxY9O79jrfRUed7hGo1O2Pq4zvo39yKrCG+YLXIY5FdwP04m5mUfjE9Ym+m
kh7BkG2wHRPtlUF7xT8hhnHIj9pGyLYJ7PKboY77IptF+D0TxnA7YXGQBuPC6jT7ebKwxw3bik21
X8GQFvHKrf3qFQQSzhB6jviwblevRbJgL+S/jqqVn5ASSZZyVGLD+dYTB9uReRKSLysnyZBFFXV3
Nmuv4jdtVVihlsqLE7iQIl2yE7noHk1fWarjKTDPXVKEeNYM2UFgofRVL7JvpmpGb6oGfDGMHHxl
NYu6a5JMAGUtpC5SvzpLux6BaL9tOWWhL9S+7i7OTCOTTFrJuAWL2SGH3z04Mx1XhvrYR50l6cTB
dZLicYK7eMBkuluUVdztBjBxG+yR1EvchCH6FdpZtkDKAkyZDygXNtsYfWKekL4RrUu9FwulSK0H
5FjEYhws771rywsuEI6/4FFrzYK2vOpdmMUwR8os3GR6zpOy12MFcFSCp6uIbIgZjX1HmkqfVj6E
K9aJ7enWLDtPbBoTQSaHsjQfQxRtnFhT1YMa1/hsITO6SIRX3slDOhdvKt754RaMsx3qNcZJdqqp
gfoIObJ1aWLmkTigQhrDj86Jnm4sBen7ERwYP+PcuEadq1+DvCvPEAxRdf0rVM9nDQqT3jDax4/4
ECvG0qq7YqOFsY9ONIadu9vluCOC3RnN26XkhbEcbU911f+h1RPa+kOQf0/Pde8035XYbBeGU46P
TjW5/E+N/sDO1l31Tf6FFYCFiwYl5E7NAiphUOxk86Pj1qR4Fbt1dvdbfDBadRWhq72Swz4OeU4K
w8iuMmI4aeGshlFrl8Jws/XgHVThdw/yEDi8tZ7o1L1solSuofiLEs9Qdw8K38IHZC6zre84uMvP
s2QMNU3Y61rkHuS4voH4Ek/e5jZhHpaLINvUkzeu5Ky+MrqHqlJfsCTNTzI0OHjNdnV0lpPA7uW4
jQS7ggrFWetJxI0azpV61ZOMRZafu6d4U/zU3xiW7h9IK2sP2oS8qxwx2PUXslvqY6061b4y637j
NXgFq3m0r/PC1DF5Ed65bOD7t655QpUECVe8BFamMYtUYU24Qga22pO3dF4tHi5hYRsvQahFpx4M
2rLwLOdVD2puhWoVscvOzRfTw/4kdYJlk4OY1zQn3teprp3Ap4XbKIr6S940xRq1UfWBbL21NOo6
einLUENfJkWX3hrfFQwhvtZdtC9iXefZ5ozb0Js8eCUc2oCbs5uNgt0N2XjLQ1g/Gd88M3GWzeRO
xzLu7OcwsdZBMRFHf2WrTeimmpk+vGWCrHSHrKtHJgIXcp0SyDx9zIGFBcVQXNpiqu69oP8spxeO
sFapiSy7oHodh+kdyWZ977pAzdti6M66bWfrALfdJ7PUTCisWfi5tnCPllueqt+HXW/9gcjBs2nF
+VuY5+VSrTXxkA2jv5FX7Nl63K5oo9t6VtIe86nByp/KYTCB9mvhZzPo7kQs2ERxxQxUxTeNitf4
dfae0UXgvFmhzufRW/pJTwPjMeiBYfSJ/dbrQFkU1Af2BirSj6qfsItEoGAq1AxDr+yGovMzoz1y
52iXEkUHqrVdjtkXzylDDKg8Z1lpldj5Ls2+SxBL6ntck8nXgKFujG2oYBEue4eYHVoAJHspe/US
UrsNtRBvP/OouMJZoVnsf0mCNQ9/7UvZag2mXal6MsM6uYyKkc1UteFpRpgVudhXtTU+s9cvDr6I
grUElv0aD+e4BKL9Gi9YL/xdXI5XhqKiIpmaOzWJ/E3qagEW9Hr0HHS6sm1j9A9sL4qfe6EUB0tg
fil7cy1R2HeMPJHmXtcVuKkPyd2kzUWcpv4i4R6G0iWHvkem4AP9IWPUOynH/0B/KIORHGRMAkRk
R21SF6gBh9o6QscuDm13zqRTRlYi8VY63NlrYWF5Urw1OF6/VLOAPklAFM7mocl3M960OahGmSkw
xtY4yzMxnyHofxmUKTnI0Ec8z6xm2/+YJTsoiP851WvMn2aJYPpWTbWxE5oWXdo0tlc5dJ+VWaCy
LmPy4ENt2InCxdUKEs+lrrqWBS7cP3hexrKb4o7/4Y8puINt3bJ1jrdx8lqeB2mymYkrPwUV1bNW
9gTeoTXrUFl1Rl7tKoRuF4lbBxhuzq8Q8wry2vI6t9nzKxhFZ69STyPvpLfuvTVpMO20ofrm6t+L
PBq+mEWmL3kb0gulZfMQYBC2EdjtXgItNvFIq+21krrsLLUue7HUDnZOKdrdMDczs0J6OXaqg+xF
zKEDyhT0p1ENsxezTd/dqLfOcLqzFyNiK8+v6tAEfG3UhFetJ7V4A8OHvFFgROdIcdNHmEMXGTed
PAehAWl4wlHpze6L1eha2Qu278ax6MM/p3spEmMhKupn3Ur+droPqOXNmvLbdETYjaNvu2Jppzpo
DD30lrFLtifWR/YCTht9qttXF1Gj56aqlaufUEhPnehTqwfOgRRPg6dNEX8a2LVuVLsGLcVnsnAV
q96K0cNhTq+C89Dgzj6gD72rRyySFH/sVk1QmC9TaP1RJLhTlMk91GSW2DMJA77GIrLys6Mbw0k6
7Uo/3jnE9x07DvMvi94foarEs7BPIw8Ia9Xuq6R8iFCnVrdwApqfmnjHtHusoh7KVs3PQVzBMPTc
dKUbBgqI8yFN2/cEuZT92JUYB45NlF40FMeXkW23G9mU49S5Ix0FRcRKz24XqIZq5eoJKLxOH58G
jyxCpNevOBCWVMhHcwUaaU4oILiNJndyN/BQezGbZBGbcfNq6JZ68AZHWcpZvi/aZWpiEy171dcR
eb9XEi3hKU1wUoPj3bB6j9LVWHvFoQ5Va0VaM9h0CU9wNAY6Cx4jOzDbuJ3mCHXXAHJP4IfIknRU
/+OgTvf6LJOzYu3tLJq+4vmORtmS7GP07DQxyCy8Ur+nNUg9z/oWAUMgbWxPj3qGDe0wGP7RMOGz
IRURrhUbzr1Z5fgVTaSbqaajj2h+6bkLUxr0kbbENmE7eIW9h7ttnevQLVfumIjXSpgX+UJGGOxi
uJBYw/EgLdQJqEHuRRd5ZtXlN0UJbAqBv8TLqnExsMddPCX1uRsUNpydananzqr7kzxrs+jPM7s3
laMaAhVnwEf4t6G4o/e33rabdVWsgsRkTNksboN052JldSub9XxAd6WIXmVnMcNF8nAxJk7yJItf
tmJ8ZqmU3cku/AOylcDfYis7WYIkt2uVoasc0oFychAL/4qJnbnCqAloUwibXca8+Yy8+1pRBeVi
XApv8dIT9a6jeruQIz4mJCHSUq49lKA0/7pImPKnOCEiP/PLyLicFXeOsXJj7Mhlx09X5wWNSxip
xT1bifa5zpy7cOxAgswtR0ufFTV0z7Jl1/k3L501Oca0e7ZxdMdrsphO5twswDMvSsPpgU4wU0W0
Zil8tzu09dQ9x10wLlN88vZyLhlvrCUjY9rJuYPKDXvsA2N7+xs0FEa8DtcEOdehyLVpdTXZyN4+
9kygj7O/XokFZ5VaWCh2ffHiWdFuUoX9bhmKtUoAP0AeCoon+IPXWxxVjlXMfv6kDlnz4Bjis4zL
64RjjTqn20xXK4N73TWT8z60hsbdtqkuQRi7Z0uYFmkIDQ3BJh1W9YCtZOkE/RUWZn9VZnp+xWNy
Ul0gZz/ipjCDFYVLkxUaI2SHb2qYVWQosMwhv1AVF2HX8ZJhVnKUsdSIowV3THNV7psI8LfGKn5d
umLcxxQ2n/p8um+qHp+ghlzgaNfdk2VDRsQh4NTPrVsoQM2kQnNWtiL4aniZJ/1RNkcvytZ+Eowb
LwaD6LSttckkc0cNvHZRzKeYx2+MqgvmJQyxdmb3aOB6i1UTBYBwZhyuNsXb1J0OWWErbw23VDNl
Rc7WeofIKN8uEJFvTeruMFHLn3lI1EcUYmeHXeJoBH0dcb1RtUezz/JgNV6DstSOIcvsow5PxmnJ
kAtu2guzH6qHTMncXTBGw3aIkvEpFcNXUv/W18jiPoJewqe8MJKNA/LiQDI9vCKBi5yMFVtfnezB
Uof2SyOw+LU9Kzm7GqCAugb1qtipcUQboV54rHu4zdGUBy/ujeOcmAHuPwd/OnVlVG/LdEN9GM3H
ub8xtXjpzltNlvdLDAm8E/lrw1n1thquQkWxV23a2GccvFv2PBG/lqAod52u2+Br6PDNGsBoZw6Q
FLlZ72SQipZz6zaDALKJa3WLAaWuVauhd6Lq1vSAd665nY2lsPAam5S78fAdc5cKm4ZoevBdNpyI
rJxlS06geqiuhnmrqipFm7KwbZdlUldXOcTjGbafcs1a6KgBP5jzwReIb/hZ7O5lU+/85ByoOxjP
Vyj3pPWrFxP1BX8Bcf5B5U9+C/w4xi4pzB9VuCtrNcVioECVZW97U7Bnt+SfEzfED4ncy2Pgl8qC
H37z3pXJn1cU1ED+umKNbtbWnTJ1jVWo2BlajKZFVXmvCDF/ryy9ugYwCbB7dF9keNRV0ivp5G6d
eVRh61tThNoTu+0J03dh8lkT79DHXQ1guQ84U9WvWbqS/4bJqR8snS0vdDo7L+BiJ8PPTdwtlQVF
KGuZjhNGS71RnSIFwulmnE+72QpIHmqttPEOYUyBAEqzkMGPMTrKvVuzSNVlmJF2lM7Amhh3WUOh
KuI3uTDBaD6PdiKoA03wgP3cX/dV47w01vwNyj9hLOae/T7849YCtLmrWe2tAqPNP41l2nBr9bK9
7ynhyvG8bqOU4K6Fi1NX2vGk8vpuy1c2f80QPWnnxK0BBWYVFzH2nwjR3pu+HS+wNps+tyBJeYKl
yb2I44TyqQ9b8YdUozyTgos3VcZbDxttVrne5mNcF/XpMrRSfZnhzde3WX8d50NSOuTR/eJ7m6IB
IlsyrvshLNJyZC2K/vJtmJtU5aUwX+Woj3AzssAxRZ7uPjrKggRWZANglFeTr1ernQbeVc/iz0Xv
rw1uDeekHvC5asfwIQPLsxQWKNSxAsDQB3n5rmnNC6aX4fdMpxoqWu66rrbNWq1gC2j4B+HUmEop
5nd9DPRXtxwDMjjp8CT6eFhlRWlcOyRgNqKO6rtWwCgRvTETOvtu9YGX74KhXTqFC0WPghkVlj6o
72R3DR8UZ5j+e80GcVuSDkaKJ4+xicvvp9bCR0cDxpUpBbn3WGD+htEkn3bYHFrweK8w8+TwiDzL
Pu7qYFnVfb7jLoXsYh0Zq2C+4cpD00RFcGvHZpVVC72GSf6v//nf/+//fh3+j/89v5JK8fPsf7I2
veZh1tT//pfl/Ot/ilt4/+3f/zJsjdUm9WFXV11hm5qh0v/180MI6PDf/9L+l8PKuPdwtP2SaKxu
hoz7kzyYDtKKQqn3fl4Nd4qpG/1Ky7XhTsujc+1mzf5jrIyrhXjmi0ru3vH4XMxShXg22E94oiQ7
CsjJSjZbzRTHCvMd3nJ6QSZ4F92LTrLV1579BO0dvNGtV2dlieTlRXbkYoBaVebomjkIdRldsm4b
vXj1ndDZO1PSrGQTrcFsWTlpdBqMonhtVyCq09dYpxiUTFqylIPUuOtWLqnQvZGFz5mTnadmqK6a
4RU718+7habn0MdlMCsd6GqBd5ItUqrVtdKUcZ3VbrxyyrS65nb3+Z8/F/m+//65OMh8Oo6hCce2
xa+fy1ighkJqtvnSoJwDpi6/L8aqu++V/FmawusZmKJsMq2NtJiPOvVFjmI3kbCZZkfga9n3YubM
yIPZaS2ePvF3oHnVPR858ShuDz9GmXOm5EdI9S0DVV61XRZ+NLwk6FZMHuUC2QIbDBklfAmapH3I
JgcyL2N8xavPkWmQFbn+lzdD//1LqutC1QxXU3VDg4dn/PpmDJWXNn5vm58Hz1vrsxq2Nh/YP7Us
3jgzkSjyQBj8FSydIVhVFDl+isnRLTX+Y5wrBpzxebZsy7NgQBxYnVJSiJOOQFTTbshhJCwErPhc
BUlyO3RDFqF6LgOQY1UVOQVGybZfuWDD/e4o58j4bQiF4GdUSXx0EWpNXeRmBitBx670n98ny/79
fWKv5gjh6o4mNEdX5x/7Tz9mATh06thSf5mqutloRptuDNbQe9K9yXPU5xfHiNTPmZNSiGrNkLx/
EF0CN1EWsqNwjGc0iL1HaNnRoUvdcR0PJXaEVfOISSvWnlMSPHRNlOxvzWAuscg6i0rietsqEQY9
QdLCVf3RI2sxI7r3cY+l20dlRp4JRbfvPubKWR8X/Wkw8+XryhEfcW8A9ovEIvcFIC/HIhv9ow0j
P7+1Ax27T96trey15iEf4xASDG4zXDnjozuJ0sxa9rrw/8vdVoj5dvrrz9rVbU03hT0nGRzd+vUT
qlWtRvcdEnynhOWmT1UXlyV0khwX4inpGPbvWMidI6/qTkXjImbQ5c2rXYvwqCdddh+aUXavJbik
Jr1r7GXsduhgyPhBgXHrPE7GEAFOyfF07VY229HK7vtCOCSbk2Yzyhf3vILid152a6gzHnIh0Llj
Q8+axVAp6FfrMaclzANSyU69jG2tOLlJAV/op9MGYeZdNHlXT61hBUQZ73ifmDvuYdZpGsp4O/R6
eMmjRKyB1/b3EXeOFYaV8ZPfkcojm+G9KEUPFW+YlLckCL4oKiB9RTgndLmnJzhrD5WhNbsJABnp
4Da+CnLCV3kGp+gbF0DB8kcobxCDjJr0xXCnwblNKEofBmsKfvZjftNBv/RIV4YKd618FsabrLyM
P5N+gsBtI0blq6W9NMweP2RhQo+ez2J7QtJentZT6N6Csgkg3zg0f5gxNXJ/CaY9ntOmydptAqDe
8uDHO8MZlT1F4Bilb6XWl5oTYJWA2MAJqwDvlChNdyQvj1AALRm3/Iq9xk+ngL/XqNZPh48xucvi
diXblrC+RIZfb7282YdqETwHalusTGoUp3wynLNLHX2pz0WBNp2NNxPzlUdxvqHKauwxLqeO7LXU
dStrvNEZJINh8HysDB0orzPhYexc8tE1sCzZCUg5uvQVugimNxVLo0rHxahG2ITNg/XGpRydhe+2
bjenye3VM6jSPw9ZhlEPOQF7y35+Eou6S9VzpAFfRN5+I8dZ2nd1bIKL3cTO3ZhhYT94VvDu9rBj
4tFkW9bV5tUe0Ltzcz18r7ocgpbnJOCIDOWRctzZ6DzvmdxVt3CjA7W08ax4leqvOzw2Kf8Ct3PL
4qIr8CuQ7sViPJ3Ko4xlYF7RBNWKCxmd575AY6Nip+6v2QqTAAMDuxsRc/bXhcniVsnAj8h5coo8
c4MIwlHC/+bjWpODcH7Cj2WdBAlvbAQGb21MXrCy2VastUawwkFd/wwbJD+aXmVdaltYlzECdfjP
Tw65nPjlvqRbtu46puW4mjAcuUz86clhlhHuxopVfFaMKFvaZIW2eVngLQqQ6a0zUbBD1+4ld5z2
SD4Z/YI57kQoJaqFOV2SSfGuvml86wtrxKeW/QvLifpgikH9FJXFQsYDTw93ZEOLjWxqGRahIDie
yNrpJyMYqttlS61gQd6o6Xkyg3STCK3HeCEJN8LxHe4psf2pR94onkGxv8VTf2kUbf7uj7Gz7jEG
2ifoLn4K1fwGMI7QKr3FcTNvPyXkkyXQ97fxGXEJGHZDJULH4RhWTv441yVXRRYaG9lUxia/wErd
xeS7CoSXBQzvoMv3UZsXjxhkU2Fp6u/jqGjrf/60nP94zvMMsSmEmXxepqCM8etTpCpr3aGKGXzu
ghYnaC3/NFm1dx+lpX3u86pfNGbbvw1tAH7Ady3Yyo72jEbOBkvs/s3shmTrtCLcmkbarOsApIsO
vuSozQeHytpRNuWZjAWmoFZj24dIxNmV5ziSLioLrhIv5CtigdjFDvxo+lItTp429qcCs4znZjQv
QRVNF0SJ8mdXmN+pdzR3shXMScqmCOqjbKZt2C8r1+731Tyz9Nmq+ZNub2VvCG58radVvfFdkR6C
GXIGBrI9dTOfyJq149tlU/f1CdQeUEsZkX0fo8peICPusFvIapSm2qj/xs3Mmut7qbCoj5HbfOD+
XOziqCaZkqikMGKVoXrczUPrxt/ZHuTM2h3tOxspt2lhGrl9l1fGucrNcV/OHbJXxrXGsv/LBy8/
2J9/poIcpamptq4abNa03xd4PVLUXe/6+vso/GqVWwWIWlPpb4eYLzxqJO5LXkXWhi1FdGeVjnWf
Tgjv2ggsyhZ18ORidgZwULbAs6lUt849I1xkNbiasUfKTB7QisrOjs09zW8MhUUWnuMOqlOkWoZz
x1Jv/89fauP3Rb4wdZWvs67ChNV1XfttaRQbZunoWqS925r3qYbUfNdwl/npMPSo88F31FigTPYi
RVz6DtRIvzIyz72Wqcg3Mdt7jJTQIDWz3DuUTmgdVCA0uy6ZpjuvG6pNgTXzFfpZv+j1sTkWoUYu
3ijqHaBrUELJtHa81Nsb4PcO8qxQo+52lv04+7vej9jHOApr8X+5Vf/Hj1+YriUczXB00503779t
hliYTOzZx+o9StPvWXYhPe/dDVFkncMZyyPxOaZI4xWKR+bqIybP4tYRJw2DrduEEo2ahTyNphlE
rJfjRl5ADpYdKNnM2Q/vOFK0Hv+EencoDJTBGKC14vR3N/i3PFWHepZqGpN1Tw4U3AGEUQGgB26Y
qC+21DGZY3bYane3IaC+bk19HuKjubJAa3ZEBrbOrlWdPgnHNA7SbAgn4uzqq2azMxHRhYBFUx7k
2DyNb2NT8P7OwiyDducrw6aPRA3d12m1RTuUdyDlnfdATbCndwDjkSGx2cSar0bju+9WbzdLmAuo
i2i9c60SxFjF3IHYEOngPMguIGv8SzF5iG7OHdnI2qXxRszAzSC/awd1Tg/REU3FJwNA5D//TGz5
O/jlHmCxG3YBttq2AwhR/z0zgGRloqFl+24NIMfLOiT5hbvAOlJ6+6U0vH5l1rW1C+am8v85O68d
ObVtDT8REjncQuXYOfgGuR3IOfP052O29+7l9paXdHyBmAGqXQUzjPGHAQy3rLX5WbQydePeS1R4
Kg3jIWfpJKonE+wUk9sbaqDWU6eA/7ALXfZEo6Niw+LzqnBYWu3iNhyGB9yJqotRGdbZCCLV61BW
fgPmDqNKm17mpgT1h2vKPo+C8qGW6mfRoZfyxjW7qb1F7jE5hsGcrlN/lL62kSs6FGrurEonnI5+
mTv4xPtM/cut8dN7YH1rPrCK0XajJuFGJoiXdmYS9gsGfl9kjrayEje303KA/vOrrs71+lYckEr5
Z53o/HGtFPfNe7+POjVGKYk1xW/3+nz/ygIVxDZJJXt+b1nyJYQT8ppq2Asl1Zjvi0ayXoYY3fjG
eu1bOHRpL9eoNfnmq1VhBw5lkYVpD64EgxFEzqiHXgk1ocnNmz4f0bxOoYY6TrXvSxJ/CIWkvCZa
gF00dP8Y+lw9DUcWHkP45BTtva2CfVGL5smBIHCe9da+B86mrQcHcbcIN+L7Kah7bO7wPYqRrvBY
uIAwH7ur6DvOOHilteTDWqVvoJAMq4s5dUXr+6FoPd2J59uUDdHJGBVtq/5XKEXonXySP/kQWcFI
e95ixXzzUSUu+HT9p+Kn23Uw+laVoZquuFbIrHzcL8Ny7CCXWBoVVrvuh0K7MUqlJcHBx2rL2bjU
iVa5dNT3s7/3K9AM3zgyOTZ/wbibAu4uToPCf9Q6U39vIDatnByBkBet9tJbnJVjADiFfgk5olmD
BDGzFgNFLce34lD4LWIGfpR5C5rmva419Hlv5QtceOnXLQe57eC3JOr149LY6qSLOnfeEE/qGnWj
R912pltLnhtPGfpmK4riMOZK5w69ne37tpxvRZ2SAQ+WID2JkqgvJ2df2OV0/qjqjBj9/C6+yTWj
vTHyH75CqrhJcTQi1Dq9YOv1g3xjcONIin43KuGlnazxxahMDTQN6k04pPyz15Aw0kCtvExZCS4f
xqAXT1pWeWlw8ZE2u3NkabxvgphdNCnDbdDP471aTdpp4R/aTp9XxCfxgALnAlKQvn0h2ZBRmJyU
5F5ljkCXf7plG1jey2PWrU1lUNeiODlJdJtPlSdK7z2mSvH0QJW2MJYJnQXskRH2suqN5uvaMVJ7
Vn9DvsMm0toZujk0e9EgDukA7HPjGNqiZTXUrugtWlpLPodpWd0pDuLZVWsM58SylYvfAUgCRFq9
pQiQZcg6PhdZlm9z9BR3hlyUj1h/3YoOXyI1sA6h1UgRanTwOpxWP4+2PRJTmcYrFNjsAhnAfe+h
sJI5Sol++ughugVljoua2YJM1mWbxXJtszsOsSYfjXH5ztL6qASIyIcZxdRs/X2eD9oatYYKZU0C
FdboZ28aAjpVYo7fMSoCWIyl5l0/B8jjZK2582N5Yuy1rfcuKe+cY1rfTJLKgl1xk+fZtGc+zlCs
eO5gemHSNyIA2BS/Ds5S/KgrM52fcSFabkC4OW5ILvcFqz5PKAdktYXungwQM64K6xrKTMtCMWCe
0jsrq9RTOfAtz+WA4jOqjV9me6EsKdJ4yWRCVTpmIqrOJhXkt1e2SvUF3hDoo9Ap4NJ03SvUXDPN
qy8zIP+t38zlVhRT9VCOPvCwcap286Q3G3ExkpBeAc/teZAk5J38ZFqL+rCJdm2sGI/lLPeHdNCN
lbiNUlsXOSUM5ucD0gEdupOpYeqwBf3xVcfG2K0sYVA0T7cYuX8R9UoAdht8tzA2GF+S8Rgu3dVW
kncOhn1r0auUjavemKR8QUCfNbOUUOwcxtfJaJEAqNwEvzVvSGzj0ZQ7yx3bZn5pgybB7Smavhpx
AG+9Vr9rcb4jTRIAwpR+FnAjYwIV14ode+iS5t4MRVb/SILsVhp77XYOohzGtDHe5MDmPQgT/iZJ
1EXbV+r83aS2BWu9MWzWfpy6NfqJV8eQct/VFBiCNV/pJskDVPLjVzWUHXZYVS2d/UGRzqOFDlii
VkdR9VEvzuTBH/hPseD81KCHmrSe+bBtPZo4dM3J1U4jZHt0yX+cci0F0exIN05RBrfscGxXg8JB
JpY6Mxjyi6GGt6QoT7GsDUdtVPSr3AbGFb+QZJFlW4sqccgA2mDTMnYHUpFEZjuWDI6shI9DAuAW
6EsCiqSLHlHqsK5JXzFe0Wj6yXgfaD+KKooeS1mtV/aU4XnkjO15XA6lGiPvkNc72c/bs2xbHJYz
0Si6VbpWegYkvrWo+9SvSkdsL80HSDvKqVbl+Tg4WYWBThM/zCNp8ADwxY8I34xW93/0Rhi5PtJT
5FuDeR2AGHu/CAJftYlTxTWASh8tFeFYBUZaj2Cl1u8kvb15L6Iqr5+mBnUY11rr8O0e2xwDg7rk
NYmNrH6sIAquMQYLt3ZgVo+5hpwlo7qFWwxFtdIxErULRC+XYmRZ1i5ES9oTRbvrqwMLzPi9iKKi
c4SXCP5o6ZzNpnxWy+B7qj74ySx/BQr+LQai+To2le8GtWE9pLXarArbDG9h/xWbeBjl8yhVI8Hr
ST6kEz9SapZIrODn45my2t3AsE12Mv/2pjK1F0h5xiqoJ4VNdv9dUcLhJ6+GVKfpz5iVnZtgjfBU
RVO4rksgwj/tXM1WiZnyBsix6ZyGSt1hs8gLUOrmU17l2qH0p+lmKVVtyTcVhPkjKODUlRRtRsRU
zh6tQAcSHUj1QbQ6So7mIrr2QOJpVftxQOXOmTeiSNY43g4E9NbzlGeP6FHpbtZJyckpmvCqqspP
BsP+OQqzYlfCs1mbCFM+B4WjEPYrZVRZaHX68KSGbXHX5owgRoCwzVJtVXp9hM0sBtT+uUXvdl2O
jbwVrTwsqNyndQo+i1sOw6oGpvSkI6N3tQb9H58LKTBbi2u0btyo2DOact/c4ThWAE2usOxKzOgS
ILW4suuseUYu/RlmEs9nPHhkvJ03e/YBai0XGXBPtmNoYBW+XBTaILU0bI2f5zB9v8i0B8+uS/st
GDIEKqy4uQuWT8rU8J+fBAiuec7r4NmUAulHVvX/+CRYvbtZMl3GUgOU6JKMFyl6caizdvMvm7wl
1lGIZP17Vp70kKrLJoEzAEh/xnm63C9DSYZPYcWhhvBnlxzVOlefMjV+nYO4uSL8pz6FWgKCtakf
xoqlzzD5K9EJLja2xkCt3y8J2+kQ66CKRHEBTG5RodP44biFPUrDCm0SbSfuiEQkKIsyIfm0tE5R
fE2woLlR2JUfiP5El6Lw812Y4rPAag3hD2OOToGTFm4Ys6UsohF2aTbijJWaD6JHMD6j+dbfi/YQ
2xE+u72IUqQwFWWTnB4mJ3yyG8dEMEVjNy6bW7/WpAVIaJ/glkIPWoqNlMe7JIlj8EYUnbQakdd0
rJ0o6q0JM7Rs1WNoT/cMxE+qbeZ3VtLndwlbDpCYROj7knfBC2Je3ijPjqIVxEh3/vsvqGh/hLPI
8DmObBCrMWEJGZ/CWbHFaFI19sAOb5y2BAhnjazkzMDoZ4hjtZhpx+fOkPWjWec8VPxfIdr5JFDN
ybjx8zdVtuO7si6SuwoT672dGC3psRhiuYOWqIww8baRI2k9FWX/IvdMzF2mtdegsVFbKed9Kqn9
y9wP8242gHGGiMO9VBrKGzMhsIup45ADPvz9cugh7d5ueHWG5W5lB0PWsc3qPGBP8jQBzxaXN+Vc
HEqywxhw0a1a4BS5ntWnDPTps/3rMx2nSY62k+ue6BUYCPopjI5HcQ80kUjWTSvJjkdvJBJ4o6Iw
d1NivhAwvF0+qhwDTIw2Itom6sTBx4pno6Ou+34pcs7KSa/MZxkT3VOAv+Ku0DL03pazj7r/dfb3
flbs/Lqf89+zT3dJIsfYAp0mhyjfNr3kb+Mwijw2aPOyS5tvlSxMN0bXF6uPukDp5lXfKdpaXCYa
el2tPD2z+u1HnWXYCKZNarUxhvk7OHDkMRvF4M0L5L2hEcaajQGl6iay79B/LzwzD7tXtTcewI+F
gHCkNRUQmGS7umhV33z5+/P9RyJb09gjAMgwYaETthXt/0gY5SabnEhtw1eEaqLkYFq7RssfIHi1
P0y72xpTo3yRA9vwQtXSrhWa+vs6nM0tZP/iVKB+7xYAB10QVjzky0FC1n9lJiBBRVFt2svf/2Tt
c9ZEsxzD0ghumpqt27rxKXBmKnIQhWSlvszTuIqduQH6wEFPSzyfLavdsU1O3EH2f9XJo4XFN352
rprp/auVN0eofcDNFShWpBEgT2XZ8BqA13czI5PPA5ph99KUXc1MHl7Lmh9IxVJml4UraNNlkKvn
qa0JbY46/tpFyiRvOraCbSIt4kwcREcy8AO+VVHxLxAEzf40MPEfty0TEWXT0sHTgFD5PXkEix6E
Qb7YD5gMmEZaFSfyM8Fi5M2ptRwyNShOfgnnnAD2/lO9KIoeH31FXWoUaLWmOl5/y00+9fsoflxb
OBB3YDXFaMLqw52GuPkxNJxXiAPEQBp9wqDBCoyNrTe0Ll1ggnojzPkbUQVaa9wzks5o09IobjLI
2Dg1dqTvkKMb7+SyGhDTuDHigltKPc9mUHeotiwXiJtIfhW6wAKCo7gJDLPpkmAdJxqNpkvWfjno
IlFyTIkRsuQkPZ8sB3HWNnrhIrPcrT815Bla7a7oaPKqeKqCkGzdlRZyesnshVrUP1ipOV34Qu66
rEfdazlU4yuMqeT+vd0kNMoiuTmJNsAZap63pyLF88asWrRcg1DBs0GTT6lS/ToTdeKQLK2fOos6
0dq0urU3AtRphjkoj7LTEXyY0ltDKUvi4v85iMbZRvB+U+hTeRTlj2Y5RtKYpMFIktbBb1eapY22
zLzKcpDBZcRKl13sZR4GHpKc5za/Du/TMCD5DWatHfn3pXVx80GCMyeTCFpA3KSvMvnW6DaiTfSK
srneo7o6sVBZ5vL/9alKP+0jX//1qXE2yp49GkARsnlGQReDxhTJvdcGJAustNK5Qty0r6I4qJP0
qg5E8TUEGE79qObXLG+/4i+sXVCV1y/izPR1doC4ZJhVqbNNnAGXiIaYfT42Ek21FsWPg7iiRtf1
o0om+eB2SoJMSjtIZwAuiLGpub0JZVM6i7qPQ2gGoReUUXogepwc0fDCAXA5E4dG8qfCFadkrdIN
2qjXuAvTUxzkKGDZZb62+RlWdVzW6wyZDVQl0IMmyDVCfOt+BlWBfsbQ5/dNS9x6mFR5/V5suu7W
wTZI1XS/8Iy8JvRSlT1+dHQOnaG75PF8IviTngNyeMieGrbrt7r2PI6que6MZt6KYoE5oKvPU3Kt
wiZ4qlmxKE6qP6fz1ENY/u0qs7/JIMmw3Gxj4gJq88bbfJgArT37ZlFvi4HtT1GEJYqW0Z3ogNLb
5Fqhb96MkdMfjbJAQnh0yjfQoMsN7FKyVzmAoCPCQupNN+mzKxqAQN0SKWkfez8oUZdBUDbJQa9H
tnoQHYwKTWqJoEtv46daeknm6/3D4LBp9dFoY+dcbxYSztdxhXAi4KEEAhtLZm3nR6r+pDdAjpbm
2E5Ac5vsV7KhNtd2aIyHBVwM7wvpOSmUjpVQnBvlVW4hniWIGUGZ7MOmzODlOu1xLIJfhA117L+T
Tyhv8UCbLnVVkZ4Cgvna6PNaiVrpit7CdDc5xJVKMKS7JFfHOxWVxdtOP4k2UVMrVgnqJjQ9USR2
cavrunnAUzHcN5GmbRJZKV6mvNmI78Icu94L27m5ZGlFCm8yjPevFyHmVZ4X+aui8VLjyiPvx3Cs
7g0Mn8SVuZIggVYacBIaADiSHjhrZ5zCL3A13n8I1Udkb7DR6NTw6rjKaZV7Zo0wgtQjeZnraJs2
FTw5yK2V834yiROchN5P/ts0yf+fPn9+BPfJm65elgUfHyEFqvEv07L656yMM5UmA97ULc10Ps/K
hhG0TmZ246Ouz/Y1Sbsr9h3Vq9Lhj9mj0bIVxRzZDrNWCZjVZAa9oSMEOQ0rvwikPuHrsUovRxAP
kqAUA4n/z5mkWw6rjCneirP31sr8l9QkMiW/b1uXlRVpSdPCIBcIkfZ5z8PeoalKMNQPej0gvInq
rlxrys7SEeMUZx91zv+oE/2c4oprqDtJGVkpNGPSfURw+tDPFZHH1PEPvVrup3yOta0y+tZm6ph5
3su402zQM0YTZUxf+65NV1pTW4fKQVDUaO5jS0pZlZn5PgqjjOGZYjz133FfVG6gMmmQ/qLvohcR
gGyt2TiZiWLtP1hAWp5L4IKbvrFr85KOeYXWXFQ+qx3rjyZs8X9cilFZrALNrx+CbNZvef9Y8y0A
ncnCealwcNwM2enZiZ9uQ5ScrgNZ3pPljxtRmpLOuYqzurNlVMbw00ss5KddUSmZ2SsKWv7+o7O4
nijVRl4ufe8rrk07ZmNR2Y+4jkeBBktWU/xtEMkVa5WhfCYEbIEEKNOD+J/EjnNH5lIneBv1j32b
E+Hlf2TiV+DBKR9R3Mot47XMoq9hPGffojl+1etCZ9k/+jygNshGzCEflg4R88RjZFQMdYMD2HpZ
Lr2fijWUOiX8ssrUNZ6u8Ud8LKxqpSt972MphUIpnguw47Zzp2cbO5qrPetx+4E08a2mRdrX0vAT
FBMD7aJpYXkJqoZJaGnowvlS8mI9OnIe7K2o7jfVwIDTxN9EO6nncD2nWNLrrbx4M/jDWmP5f0lT
1hWD4pRfVSd+huXVI+unGgcSudJK1POtezH2wC+Llup26Kxma5WO9BIiXiM6pPhHrdVBqw/oq8cP
eUSAZrmhHOi1Z0+zfYY9rF2bsiclszR0PglflKykW9Vv/OOcZdXKzAznJh5guKBL+tTURYN8WRk8
GuwNykCZnnvLKk9TraOfNOXTMzSPaNNGWg4in9aoRFhVwvrpIlprOE+Wnj+jsjReamwT2JLQK4nm
eTsFEmJIXTQ/t3GXeDL2N0dxkeUE6w7ptgepGaQbK8dJVnwwvJe95YT9SlyE6WK6an3b3CNp1pzr
GG2WeZoBdjTLrimKtcePIj5Rv4pV6ddHQkv/LIrWqCbkIK5tF3elqAoI6WbkHh2dxL8R+oco6I1f
p0x9/eJPXfkHBRq3tP6jTVwh+cZaS0wZTMg+yX3feKnGpkayA8E5AJiE7BMSNL1q7tNikabzSxlf
KSs+lpNv3CezffdenzomUTcQsnY7+respn+I+oYliZc1CAJAWkpvsrZs3XCBmkgTdi1ZaOtXc66G
C/hP/CBiZHX7DmAN4rxrK2+tw/spfjXWQZR9kjFbbDfRyGGSRQxHP+cTMpZNhVXPe11VmedInqXD
P8A1S12g3E5AtX0GC5avoNz6OHqrh+DOiv3oRz9UW5yKi9Ats7cMg/DYLbsrO2MjdIskRtEimH80
k381a3t4w33n+1wXyqs66yOqYAjcjYS9XVTikdn1LQtJwZQdBAQ2h3lI9tHT7G2CXMup6CTOGq3F
K8q2M0/USTWUGVcKuUcm7kEGIdqi3/lTNH9cZw9Yj4XhXKx7PxtdB5lzuKZJsJbMSr+wx5VhsyrK
Pnfi7gxuC5k4I2zupZC1sj3X/ReU4q5+AFrRlVZB3vfv7KZoITUJZpNgMQVBphzDGeTPwn9qJ6wp
TC0r3L4eLQBoHAj2QX8o8axzgpiFCGRWldvfoKDWH4KweVEWfzZxcBYmcRdkZwzipaOoEl3NEFFI
H53T1UdfK8R5UDHCXRrXxkpVp+CqZu2Me5U54UyX6uc2lvu16hT5A75YKtxbLXjTRiAwDWtot0/K
VYKsz7diTBYFPkV/dCLED8Wd6kD5dadiMWjVTEndmlJtnAltFUYUnu2lkLIMPWfDnCLsNlTRprGk
xReBFivVY3iI+HN6ICGJmsTtjpPsNC5nsVJlp6Cs212BA+H7Wfjfuk+tRdAMaxkqP+gA+eAQG4VV
spyGpiwfJIODKIqDodm5uX7vhLKhoWK0QVc7MRWvUMropkd6M7W19BnIj3qw9a5ZqSZUZ/QyUAYL
iQ5AV8tu7FTDh3VpQA+tXA1OZx+qIHSe6rTzUlMf8UgB+p8P/bQRRXBfe5zkjAe8fWLSxRDAUtS3
O/xc+apZfRdR43/BtD3ysmIRKJO0epOnUX5ClhcsM7K722oO+lvFmScvDGGvyynJB22JMAVLrKkd
In1v5/XzR5U4s6tBX0WLm6GM4Y+SZPYJR3KbTT+8OZTmDE9diqJOHOaSlYsL5xCLSBtxPhSDbmsC
YJ5CPgwh3RIpBVGel/LYBKCYRJlZ/D/lIKufdTlH8yuXX2Tww1kt5z/ZICLamRvslwAahIlu3oEV
NjehXUZH08qCc2cvCSeprR+7Ikf9AmXfH91bmibFz1wFQ1rXqv0oMewBHEjbczDU6qGwsmSbVl11
x64TiY+sSt96DDfFVUpfXoOJ0Qrgnu8xtG7/HvlTjd9pN2QJdcdSZcLCjmFoMo/T7zEvYpRhb8ul
/80oFvmDWQuOGbE+uB0/1SZo3rJkXr8YHTLXMQbrXhKdJxVrPKWBViwZSnTt1HGPExKWf5WvsSIr
LlFcN/vOWWlWGW2zsgjvwvwuTdproQX6QZYM7UC0AEOXoky9qO9AwOiQDdg16atCnlD9GlOZoYPb
waBF43PTPSu6pK/aCf024nbtFloF4WSthirShthaKAdzAd9YMqwgBKVfVAVxrVx7iX+AnNVu5uIR
MzoHpA8Kxir5TZyj7PwkK76yzeruUXJmjIoCEphw7Y0d2dTMg1gpHa34nqAHqt7q0FyNCScuv4dm
E6EifZRki5Q7Cqlujk/rJgOZuhp8/KnsMPV8Qyk2ULjkzeCn2mY2vnW6mu97Qi1ri/i4ZyBkuiEC
PnpWXbL2Nrq9P0fpDi4uWJkZ3FBiFC4SvRA68VCTIv7kpiDHkxhoOGeVO8rRfD8gGh1LuDdOIXM+
9F40RdTEWoNjktYA78rNpNmqm4QDqfukrVYygmw4P6AlIw3q16RAsq8382qdB37uSlKVrbJALe9i
0IBACtQzItbquYXjlChRhyND6KFwMx4AHDtHHAwRPm8gSJEzDO8TSJNeOqqEHPF1A4RY1Xt0+Fbo
YZLMj9v9jI49Yg2la45EDOK5+5bJlXYCPvMWhNrWClkzmVUR567fT9WBaHjQBtkp0/SnMTa1Q9DK
1ioxkO9l1RJ4seK0eEeaDTmWB3Z12Qkyf3aqGKSnENHXDkZGHfvlfaiXD4bRZgcjIlXt60fC11dk
scwXxt59aGPuju+4HebnQjPj51pKt4o1DJhaRY1XkI681QHT9bXupqEF+qEMMYDDQQ+mbOz2fd+e
O/MwA4NYL2qeG0x9z11qz+ewAKAiWWTFoWadSh+XWRlG1sYadeNQVvFTkfnD2Z8IyiZoZthK7e+6
Sb212Y+6DMn2HtlSRKHV8V6J6+4iDqqFcuJY5VjwhTWgq0rWjtrUAJXTrFNJNvY6gERZTWaIfL+F
DS1gW2/wZ7eVz0FlG0/QD107DI8VUeyDlEnjfnL61wz++FlXR7DRGj+jBsDVUzWMhdnRA24EP7nq
awQS/NlWtyMr2VWmWl4kad/koVqrkcr0Mo3jWc6zmxZOHu704GshySOPMWntKsk7jNCzcE3Awtmm
gVWsEFFemWPw1VS1/l+GNeX37TajmqEYlgHdk6gBFjCfkcAokeWWUzv5d2BH6nMxgafCO8bqJQg5
rSWx6YK0jIbUuvRjqPW9Uf7EN8Pahsxo+KQk2KcnySEhy95F/QRrmHf7X0be3xPZ/ImWTjQAuLKi
komw9E9MFUVW0zqryvjHiDMUkt54Dg5ycVulSoFn7TTsVAsXlZI4kFeyd9ykSuNqA0grISNczqhy
xBOi4lq60RSz2ZBwYdsStdltIefOWp5DdTMvY22eDJHnmKm21jMDD6AifG4n+d++8d+jNOIbB3it
GMDvIYX8Qd8klukUCcy27xmCZgc0F80jiJ0VPvIxpkwpeliYtfhuDt/VJVzr43yeYmmu2jAPDdv7
+5frKL+FW8Rfgy87ErmOo5Bs/szdHwH5qz0DyneHXQi6J12NgXfxo7fDhbQ0tatZdxLXjFFqsUf7
pyYl37q2HU/d4Mz7Qre3lWyxZyFsuGNtOB58KQRw1kbWRgkrdOVn1CS7PnwBAyZfmjm8JI2lAO7o
o3PWqem2w4nDWIvwB1aVz1IR+a5axg9RV90ziznroBwyHM1SY1vL2nOUYvQY66i26WaCatySYIg7
p+PrQoSoq0x5rQT9Pssa1QsNufemQKnx6rKgES3F2jTTdTNYxwDqF74PmZuNuEEi1PnTaaNwa0Tt
q5rPSCuWxV1h685BDZTDEEn3aIPFTwlvravYzltWIBaoTZ18BJej7/KACaSQ0nhr+Gp95E2pF1xz
1/00Jv3KeAALrk7X04B+bO0n3UmV2xZMrYNpg1we26prz2mGHbMZFJ2HXnHiJrIdESdSbjBPkMjf
RDiVNtP88++/v/LHqoYnkRSewZuvq5Zlf1rVFCilWpUR5N9zSx5v+topsdfy9cEjr3PfhCrbopKo
uro8nWVVhLcGY8Hf/wb1j2dwyf2CUeFB1Eipfs4DK5LVjNBZ5+9KkX7D1a09gd5IUZfLAlCqKMWI
5LSa1GeAHlt2YME+nJRxTUgb+PNQ2JvIUN8wJujOI2a5SMNM0jFFUyCecnk1DL16mgdsQf/+Zyuf
QpViYMJmQHdsVXGWXOgneIaSsJ0E12R9j2oePjkxvjrdoK4wHkQkxA+qfW6ZQGTm9skI1wTv94in
a18Ke9wzdUNWxYeQRUg5XKS+dIm+OofGmlI3tvEmwMzAU/jNWArbykNUKfJ6Cosd+lDyqm2Co2Kj
PeFjYWg22Qr/FHM/BnOzInJqbwebWN/QpuisZPiFYs60yHynz7405htrQI05JFd9rICPrivfR4kl
iPqTZU7kc0gjQ8XFkrQr4sat4ukt18lthjAivUSauvUUjNamMOyQfWjRr5q4r2BDTs4m6LRNWBj1
rTa0Gdz51FqP+HZtfF2PWZE4rFaNYCC6N7fw3bRqVetB6/klC1cn/goxMGyqN0nXjTMju7GSJOx7
FRvj0AqaumvF0UQszH+AKufsBz362bHug7Uk1s7jtEeCt9yVTQuamKjLlhWDckBDN0I0+JusYeuL
QIhW9/hqFW24N5dcm852G/fLCIfJUN83QzCuByTMmAKM/N5BlX3n9N0PAynFjEWNquwUCHE3ZcNK
9QoAif2dDG724E8nRy2TXVgNijv1ejQTLck9o0q9CevzG82SsJWt0LIcZCfMXTIX0m2Uv+Q6AAac
KJTsiN8ma8NcWQXDT8TGs/um0M2d3jez1xKClg3lBoH7xeYINmExt82/TAOfCEHvj7KO7INF+N1B
du8TIayTfYf30vK/m3UUsprqczexJGeTgEDaKHLUkXTu+4tpGv1FDxT8PePgWKRQ21k8bEa9v+8X
w0GYiw8ZP8rf37Q/BwhWAI7hADhQTNX6Q2BGU4d5TsYh+TFE3RXYsHKvOMDdaxDGns+4vZq6Or1p
UUMDJ9F7ijrBSFNsxWsNljCShqt30yjFl9HuQNAmlgYIMu7vreHBKey3KZjKh4Cc/7+BRZzPcytr
FU0lE6NptqPz5v2+YzSVqMkaLAt+SAHCNzOSikNhPbZpzMSFfOnGHNXRDSW/2MPZIT0ELPYeteEb
K3UOuWIae7GZ6mXtLDUjeL18rw64ZRUd+x0Ffwo3AF1ptUNz1pRyHxM43Cp2sAhxQKxBMc051MMs
u5rfbLEG+jaBFHvVEhvgSluf48yvt8SGk4esrwmbMfq03fj891/uE4JNPFe2zubNlg0VrKvzCS8z
Zx2KAGMS/7AztVk7iRkwn/jQvhv7VovK5GiOirmGK/VjkjCK6saDNDXGMRvrNewlBIiH8KyNcn0y
srBE31p5sTCuv9FsaY9jYS+1+hNkX9wgIWusQC9GbtWkvUdQBU2POKguc+5/6eSOQc1nUwXP9dGH
13OsO7TI//5/5fn54/cG/8MUqto8pKZifnqJ6iEzGjvI8x+pYcgrkLTDBTawg9F2H1j7iEXPNYuS
FTiZ/OzMwb3ehj/9ala9RFaNTao7wVkcCofQLso9iBgYICuhW8Vdl9wyVPn70m5esWAeTxLhXrvN
1pFUXzBUHhFgIDwKu/Gi87fd6AgORTxbO0cP8LRPJf1mJN13SfLXyNpjqZHiZomPA3o4uaO5RmlD
d5W1x8rs1j45ei3RlSOm5GD5215GaReXsA7cTA49vrSYS4h77fwgDr0O0xC3CfIl+cEWa74zstyd
dFPC1CRDAgSCzhU5g/zULqpHQeZUWNgjCA6Whj/s/9g7rx25kS1dv8qg79mH3gBnD3DItCyrKrXU
0g0hU6L3nk9/vohUK0vavWfP3A8ghCKCJllMJiNird9Yo/JOWYt2R4riAfxifa8vb4dhS08sOWPi
9Dak7rJqcBmeigAguB5sxh9MUIB49vPLaI83Xtvh5cPbGjFwn6Ri/lAwqfM3AK37DMcTvxQ6/LbV
YVXcVvfMIL0b167TG5JYtT/kpnXSkmgJV3f9tqSjTtah0sJIOLpGevWSjC0SDsQxfUwDltsGl46o
xZdyQNtv4VV4sJimQJEj4KEiWiNCoaYlInDT5PhYz9wsU4eoWFa8s80OT0vhwKu7xNzADMGN0W76
ZO3vzOkbCfrhoWD24COPcUbrbT6aUZe/A+gfRh0x4nr97BZKfMuipz0sMareHdA6P1tRHSI2rt5Y
ooAh7ePQ2tzGUfMZ7Z2XDh74Saute4SdzSdzHJeTg5rqjC7tg54CqVys8ks1dnemjSr94MaPMz5b
j4ilBr1WPuEcUX9zYsZC+57YvvO+0jbbX0k93FSqfr9Ymv68aslxdZv8cWbFg+bZOpx4LRHfnpMZ
C6EEJi14vZOdEvpHnpTBuCm9fcZQfgPifb2LR0JVm+v1jzH+Z/9mfun80xzXsTXLsFg/Op4G3vCX
9/CEMyVPnTm+2NjHBHmyMu0p4WW53sg7lCnDg+u2PJD9QcfLvfGzGCEPW4t3CcaMRzvdvpRLah2L
HMH5zEJ4/CNRD8dHJss755mIUDGPZ/y7xSESMghSeLzi4ju4GX5uVzPuL5Ht6wY06Xhe3Z0Wr8j3
l/N6q/Yf86I6GYA+n5AIqDEQrMY71KusQ1Zr36QaDKyRI94lxtlayAEhX5Z/KPup2EEdYxQZExbm
fNZcptYBTox+hDwANzRO65sZUa1c+H1WfTc+j5muBdv0tiTzhe7aku3VCmmgZKteFhekkb1MwzGO
SCjl4hGOuvR+yqb1LrWtx2Frusuq/v/8pBrXSxW5LzWyYoDBhl+a//m2Lvn3f8UxP/b5+Yj/vEu/
kJGsvw3/5V7Hl/r+U/nS/7rTT2fm079f3e7T8Omnxr4a0mF9M75069NLPxbDX+p3Ys//7sb/eJFn
ebs2L//47dPXMq12aT906Zfht++bBC5fU1UCAj/k9cQHfN8q/oJ//Pb/ik+fP5UovV3Odj3k5VM/
/OM3xTV/dz0XXD+rDjDKgMJ/+w90AuUm93e0+HTDQb/LFipePOdV3Q3JP34zrN9V1rgOyxTDtG3H
IwzU41oqNqm/67qAmVs2szfVIELw11//Xfvv8rX9vRag9vMYaJmcBjwnl8GCTlcNcQ2v5cMy5GzN
3jAVRCQG78B7LiMG4OFggEBhEx/QTqpOPZ5h/O7gKC3QPnkoo/zydP30cL2WJPzbyyCc5QAiQcLs
n9RNNq3v1mmblBN6kQ0Kz7pLjnj87PTqV68adnGL00XaYxg3orIUDKqS7RKdEe3VV/f97vx0GXwZ
rzgY8m6AbTYMU8eoyzYtEQt6hXBGly/rvcmITmpnNruoMIkBaIp+VhCam5zzPNd/guV6tFPvz2Lt
sGdh4tbgG8tQUynH3mDKPacEnf/NZQG2+qcLcwyPtyLLV5eFrSq+xlcXtuS91WoOYVRnWiu/VMf6
aGbtgyaYnKVjeWg0mMuuThIl7DYdNO66aLsl09G8a4GzEsy16z0sQ0gWYxxOTe3dakvR3TrOMcd9
4rYniHKyvPJxrnXIXD+KonG6XQIfatcw3O6rubbg/SfLwwbhKUyV9X3Uls0NFvXkL1KlvouFNIJd
qy9K69qhiXzpE+GKMfCW+bjawEuUbVbOsVZ98yIGVdPo1aCNsn0/9CenLe4ivNT3tmokwdTl8N7K
/uu0eL61wfbnz67u1Gx7dusO05f1S8SClDBPfViGvROH0TQPR9dB5SFfEeTLz5q7r3F5Dgbe8YdW
ae8drFTX/NHM5uSmyAsP5hEpXqMt1ptKnzHxnZCtHUd733s3KkJqma6jIKmaNoJUmVCDPYGBIpOa
5hnQdqx/px59+dXFWwtZrKg4w2wmr8tl5eW3tVXLs9LYLd5l3ssgvhCRap7T96Vlr8dlAJpJ5hB1
hAxl7I3l59ybOCoRVE4HogITuJ12RfO0VGJ/ITTBoPjNqbbH2osfW8MIMjPS/WVq32TPVdF+nh0B
n4I3CJXU26GBNDzk/Qr1I53Zy9v1sbUGFmwZEjPTbQyGpQd/iDbDhoM49mBGpz9uyMk4VR6D0rSe
NcO2j7qWnacxySBiIzLUJOvOKuc/CLFscBVanE+Y2MCLbT8z1z5EzqO2OR9jBzxwg4yFSPe/95aU
hKa21Ezz8ahbhnsnL140E5LaUJKu7coNixhjmRHynRJgkB+05jnVROq/WtOHTP0cI1mCb9vOAVKv
JmXOD2BRj0Y+vyx1HlgNIv99LwRhS4f5b1MUB8dF3j+qsIpdNXwkiXU8mmWFKV6X8FSsyXHpOiYO
pf2FgKMFI1sbgnqdvxW2bga5RuaiGBXXJycf7fqxLY9aEQ+4zsXOjgySdVdFLHEQ39mlbW/xCtC7
k1cYYT0a1i6xzZH8NoVJjgRSn6iq2fy6KIcEcXGYilAE2aBY7ec1RYemZMLA3Uwe7Li3Dl3cDKHs
muKObIVsy2IYqz80Ty9e7SL7c3G8POJ6rOy7NmWts5btmCnWCfu4KqwI724BBlfv4ygBviv6xhU5
BVkz9Q1e5wqzLmEquR+UtiLCatY9Spp/7ajNcHvrzrF3crMsoBcmxEPE7jwyRKW5pdjcK1qF7h0H
Xjovpdwr9UAob7NhXg7qxJHX02326BpIg4hDX13JqqrJKVo1TKkBfJitll2u8HptLLFdwgjyEmTv
Ki9ent6RvbLaysvlFVLh554CIkAqxcpIcxumsG3j8VRi7fOcE6vQTX48sTWsQRe3iKPFLhjEiHWG
epzhkhBz63bd0s3YVE1vmUN/LceHCbmYd7at31alHVZzNQHi3d6ZxvhtWOawKWriWCjc+LAAhz3G
uuXJ2HpAhqymzwovdh/nFfe+6LpTpMZPiOzre/AcpOmc7CkzIp884kOUq95pbYc3eux6x6nCbKMA
ajTCJ7T7Dp1hr4CtGTc2cQfzPkEA+raqPjIBJw7rYmKWASfn/T37kde8IIJQ+JXdnSoDoS7C5EuA
EmURJMjFe5WaHuupuVeWKAlhXZ7Nad3e6jAsI6X/Qlh0v6Wmvu9gnwelVee8nts31YYX3YLIw64B
aOGnRgOGzctwo3VWMldrE+/WrcD2TjtHQ0q0blZ7pMo8xAoL1p750gddurp7Jy3xLUq2B9L0Ly2/
3w/t+GAnZPJI222H4WvuxPatndrNDuRnttMRdt4DGWXQ8uoAMY5t37nxAQbgeGj9elEH/IlWx/ea
dCWLBBHa1hjOKr07TEzwIIrc9EuC0uAWn6AKQLlkwXhIx69EEF7MbfuMsssfltJVEJqc9qQr3snL
GeriOW0eUNyBohj3TqCOGVob35jveWDlV78eWsyhkrUI2nz6RDAp851u1JBoTOu9bTOOqh3ERgQB
iJ6FSy/Y81YOQSgGpbRh5rWVwgQXJZh20kFfjbu+eHTVuvJ1zan9pkm+pfUUlij6W137VXOb+bDG
7r5pH9ol+TOFhrrTIZuenXYMS2fcOzjdvLfHT9WU6gSsrdJPoVuelFp51kajO05meTQ0/FUIdn3W
y/bFBu0fNGnb7sH9VXilocdcNzeavQAxMrfArLf7TUE1YLN639IR8MFGoAnULAL0whOgtwbYI+OM
P8NptfRbopdAc+qTuqnmjgf7AZGi9YDqHPh3G5w+al84MdwQ7lzgqSe4wwy58lgzmwF/8LIRUPFz
gF+HLNoO8TB/TGtcus24WP04eVOk5Rd+4ufJst+kuVPuncYCxANV2xHsawypk7p7a1v39QRJyNq7
y/BURiNaFZ3+qZuaE2rS5V5pwBulLgmytIEt7grc5LbsveYh24qFb6K+MXQGKDTMc691g0nRMdLt
4kc1cfjtbU+TbTwh/f7nHBlu4ODtepNE2YFgmoPoOTgP7Yygdh9sS31SSC+SUlyeOg0UrN2iPqds
xjckrHm2dHgBBn6/DgvzqWmObql+XNoejxOv+WJW+eDPTos3OEL/fpsyiuXp8+yBDPSmydiNx8q5
s43mAXIp0DZ0s9DJ8sjFjYq/nNVyCPXSfXSd9rEnLOovCtzQNf+wkNZHpu5dl/Nq8gRaTkFwjWzI
Nq9QMMjux6v7Jur6vaVNb2t3IviUojnRxTg0uor35EQubxcoweQwxv3iWAzCHUl+q9ZPjTO9B/lm
wfQnZyisyaekYEneHoYKulVrpLew10In3sX2lJ6SZb1FtYCUk6LeVri5LBshjm570kkQ712daBQR
lY+Nkbc+ViLvMiAX/mwab53txk1Z66dRcqeqxds1s1/cRf20LmRMoj+UxA7J995bTGmTrH6OvbLz
I7CfJJa+VnP5vm6MwseT2LtZRzIqdukkOwPQ+r1TCCJctS7lfYH8zR4ZGlZTYovsu2yGJM1cykZm
uW7ektJREYbS/5R7EWTp9s24DMHK8H+vMIk5EuSv/EF3EW2INOWQ5SWy5ZW33uqL6W9Jud7rjbUf
dLDrRSskPmyv3HYb6bi0a/g1gpHeOS0RQ7WNeh90D9o36jfnNNXtihoM9ghJWqGzG53LpnfujEF3
7maNmV69acuB9DIWLIUekH/pdpGK9qCmvEWigb9QXImpDtseGcqSt6rD7YOatPcMQuPdNu2a0bK4
T9/iYaseFqOmWMjBmNP0CcDeFOjAwfniVyA47hLdjc5q3E183xv/o9LEXz3gBdjoLzqO2ijSLh+V
xthhwemzRIpus2FxzyiOPPaIWyGHBlYWY5MWPaR7t8xTrDmab4piA483lnAb4odZNwwGvQFKF4AV
JyqKu89qRgRa3+qzirQK6lNjOFsE1rCyvo8XSGiFrp6dsi9vm7XcJa7Sc6yDCp34EpuyzA6A1CFm
63UdwH5d9y4+o0FjTee1c/Zxmda+gnbGaLbeeWibkWw6AiMLkJIqyu/7LGlP2tp+TusYNH6EHV02
56GHCFI0zuu9ubhmqDnoX5T5t8TmGr38aPQTH1PyZGGGXN/PkOtgvokpuPW+hUKEWod60vR2Vw/O
B9fiWym6pWHtt073eqeep1w9MS4B/XCrhyLX0PthLhyYVhXttq3FmcNTiOWv667sCYZ6K0HPwZ3v
C1F4+vyCxKB5KBFBr+ztXeGB6rRO2RyzGBqYuZhOvgYqSUoMxtLPXrzMpzRy81uHmG9ZqM050rev
br08Wt5nBAV4LLApFsUkCtgsqxbIaj9qmxbITUY8ugxSrOiSNmzMhhsialli14V/bctOs+mQzZLV
RG5nIf99/7/t7E1vlxsbYCSE1IIh4W7bPRgtWUv1rPvXTblLJ46Qteux8rBrU9aup3LNlXcVbFnm
ZHyQPAHvb0sZ3HOkqNgHY2QFLoPatfiXfS6+kkwa/+a4lhd/atfAF02QaddToRHaqsG1XbZlf/mk
y7muH5Xq3l97mslNGU3mGcYZWDWklMUHvtoeA5zV9rI3d+3p+xXJtjzfOI4fOxeVMqZKgwqZkM/E
iIgXtawWU38uYv2PYlOZFeBIlihVwcQTvK9tgcWoY+1hVkhCDDkod50l3jkjEBxUWDr4+MdEu5Yo
4R5Noscki9+kCyz4Dodm7s2ID3xZk7yuy7t1dDrfHMr+0GJyfIcmfndQEhyzZROYZHGXKknJqtVC
QhIG8K3WG+8y1TKRbmMpXYAW2ZvFbAGXtccTfBft7LquAYO68ze1e3YgqGIveBqnDhZmgpFNk3RJ
AJfiMGjw7ba5BzaGMzIO4gOqDNbaYUfPOBqrenJYvZMzbPXtOoV/sBCHiIpr262suR2uJUoNq0Y2
NbEVinDYM3k49236fbd407Zbw167Q65pMSTiY4ve3+1mfUhLG0HItM7JlrAm6HO19Rsj2mEso+3R
NwIpbOvhVETx7SAKjdhFn8XkNNtW85PZxNTr3lSUO52VShhXrXGDx1nBwMY94oQs5xletnq55W26
3Fpx+bbVLYf3Mnt0sTLf5gpa72sew4IobOJATlOyTC+IMCzpO0fvmrvNdQvmbuhhQPn4QpBeP0Rj
Q/69x2UtMW/KTSXDOA2nqGVluBWwWUi9lUd7ST9F7VIfhiz9EzckWAVurd6Cw1ZvZU0Wxrzidm+p
W6AXkOkykGfEfhSDrwC7TB0GlzgIBbzqQGSmELAh66bFFQDvbu1Uda6D+6XzxWM5f+tYXRcCItor
ojWKJ4X1BXFK0yaZ+aMvcQitLL3fT/NTUzHrhUFl3soHS9bcaY5xTNFrfyQHzsRxAKc12icLtPKt
Nw/GEeGT95tn6s0O8XNkWW4dsUlut+fGgI9ywoaCSR/gVGK28z5W6+1sNawo13oAybsgnW8pQDv4
kYBiKpVbWStwVmYBllZ7r2zu0vLWGdL+lI4WVuvQQCtA2u37bYQMa8/bHrFzjH3yKb+19SK/BZr8
ocNQ1FzI0IneWFm7nWBPBErtZrcIrHzfU+4uC8e9yTD4Ix6Nf+qaD6GB18TOXBmJU3Hfk9IcAlfc
w0E89LLQxrQONqRJGVsbFoJWdrMlaGrKAj9LEjCvqgBlV7Fqr3zo6O/khlEcUmfj+NOOcpM8m9wu
mziEgQ/LDe3yMdcN10+VfdemN7RoCI9Mea991w9tsD6DuvzeEOAgv8PB7tWlQylhCWDisHe9vusn
Xi+vlVdeTETOInIBsAj542ceOM/M0F8Sretn/3J5vzTlzr9chjxW7ofmxJdibOFwReUxNguUVgzI
M1aTP+ejc+vOybgru2HYmWRRsCglP0l27M+6MJX7DGpqEBP52TNLT8HCkYzykvwwO/12H9UAo9Xl
i4qvRLDlHr8GMsi7CkpyWBe6fkvwEQ35zT4xq0/WYXuIs/e9ox4LYhZ7vcu/6Mxz967tgfscWOma
tYtwHL9O/NZxyVMNVawtk49udUzrAvzv1iMCPy9baKa6eoSRxROsa0dzdD9E1are2WPxZ8K65kh0
g+WosaQBTf3MRQywz5gOWl7mHhTtMd7W+G6Lqo+lurrvp+RTM6BT0i3ag5P66LF2J6Wb3lQT79lh
SHFzZvEUoO/f7fMq/5AoDMubUKgxWwJJ82iAk++/kJM3zyLSsZ8yVB6GJbsf0BnpI/extFT7APo/
TvL+JtPQ45qsmwJV5Y3vaM/7PNpHNf61OEHXNy0UE4VM/nNkqbgMgpdVlNIlAbC0uwhDFOb9yJ/Z
zQFXIJZOngkiwBMm4nhb8xN80uvcIoKelMEQd/nRU2tr18AEWDq6qnqYiQYvgWYCUcHgCqplr36e
2/7joFrawQRmiqOEcUibP7fMip/hVRxRtbIPPCR3M/7VJLSzxwkJr4PTLVC5o3sM5KD+a40ZFqdt
MRELwsJtHOzujeoN+y5Pm/2IVPApKqL5xhK+XyDMB7s/4jMf1p5pI2y5brsag3cC0GNzP3zM8HO4
nbHtfTt4aTgQvjzXE0QtlLRwCq5GC9czLQu0prYfzJHlUl3CJDT77TBNjfWkYUtddfi4TbV9Nyuz
dhep6Pk0pREWiCtjXZu4N206v+ig1o8Uxp559npahnncEzvLfceDRRmVuoJMK5jwyRIsQyza9xG+
nsKqYK+WKsgeR9EOiTm1PjEyBU+n5H505/GM1SVRjtEGejY2SMSt2TcTzP6Datae7/JEEWkzCPLN
R1TExgOmLvMhKcCmjVh3serzs8Xe9qg56ue2xFhMs4f/Tfr+t5K+ji1Mev510jdAPqX79LV+nfW9
HPM96wvG/XfVBEWG9qsN7FNAj75nfTXV+12F4eZAJdctw1P5pO9ZX1P7nW/UtjlS9ciCiszzX1lf
+3cA3zr6W45lkTFWvf9J1pfL+DmfqLqO6zqe5zkuXAcTpN7P+UQVdJYaodpyQ0KkDJx4bMO5L9qQ
VN332qWvWVhiZSsxAH+WdbnXP23DjXnbdevaAorjLNfzyaYseHUh1+fG8yGevUdkTonC9nPxJpmc
AUKdW4U5k9nc7/uekDH+boHsTEUaQhYNcCpg1nKnrspQ05Hdcq9CHH/d9dXprvtcN8vaojDt7sb5
g0huEXz+62N++dTZzAjEXjfL2i/7XK4MwW+VcPaC1ag4mdyn0vr3GAh4e6UYzqRS8VqPKmaO29yF
ZBVzFTXWSGSvRK8sHLv/qZ2D0L1sQZ/b1xQLQJ44Wu5cIKwZam9l/brj9WTXPS+7iwNffcDfbf6l
L65Aa/e5fZeQXMHpsDlfzyRr5NHvHLWFK4gIAiv5vEXlSFRlQYLre002deRziQojJnfZPArs0+YR
G5e37Potypv3S7OS378b6xscIAf0mt3YW9CZbhOu4qGDZQCZeXHSfZbEPLXyIaxLiF2d1qiXHWWf
PORynHykdUsxkG7R7uVzuso+ubnUtJvWSPKjbBWzDS80ZcB4daysYib5aI/OfJCt68Mvm5eTigsk
Do4I8f1sdmQGU50QnazKIp216TwWn6o0G0PSRyT7SuRp+E1QwJMiqSdqpuMSHFSMOkg1ow+duki6
k6wO6wAYHBKzluCCDHh9ARdk8KMSxdgvIzqWc4cByJieHDL5sj/9sYeaRwxxnXrs9KUOIzCawjhQ
ZBx+tI2uNvas3D7oxPBDWdgWN1/WDEI7oSYK2UTeB/WLxt27Yg/iuUGDNuBpscSPiagAJfbY0xFx
7JNqWWU4iaxeTAAfqMK1aqRvFguEfY9jEImZgq0JU1Q0NUQVf2wSke0yna0S5V7PwqJavZN/WAVn
nHeF+PNca4wLv4BEFNQA8INKd/QS8lqM9GlmnzJzJb90vXxAYs5Ob1UC7+LZbcSfj0RfHcqmLNDH
+N7My/bOxUvnYHlpEw4OmWeYFybmrKy7mrBkTXPY1v6NvAsZohZcDfdDfpo6KswlkMHItA4so5cu
YbahE8DMokWpnhyXz6RlDuO0pQrLDwhGXll+IdQC3A2DMgjO6Dtn/bAFl+vSoFlyg3hCa8hjgbwo
+Z2Y5F3HqNdBeHCd8hu6flfRYWumKiww8ALLUJTvmr6KD5dmIa55zWrMn6La9HtV98s0isFv8PRF
jvXOW9r4MKNWjxT3dNyUscddkm2yhsvlXjeL4nSNA8mat2Cf6Ctt34VYrvd7zRi/uhguF6iQE00z
cqXlwfsRWEP35VkTXEZrMptQmQwIyLIaET8NZc3tS/yJu/iWIFIdalXVhPkQL9yYLaq5WxRxx0IM
0z+O9eI/VcI+4SoKWbs23c1r9uaWfJNd4xh/cKfF3if1yCPhwHwJ3aKMDka83SHiNYSyK4kH/Uis
7bTk7ns8sHnf/4jh/RpUg90qYIEKuckff6H8s1HXBkwiY4Loh+skYW5lxPL6V8qm/Htl0JNA+gE/
veiYFhoxV3NKA/mXyz/XQRyIP1WWsgP9rsB2Zv2UiVs0igjZqGf5/tXzKp+OOu8hONtMb41eDP6X
X7B4bL1ROZaJoR2vXSZyay2BmoNOCj3MDIb4a4HTRxo4FsgC+a3UEN4PrTo9ZlDYmW0MdWiKYVs2
wZiS65JtSzNRy9imbO/JsX4UMABZqC7seqVtpwP81TSwJwPjEB0KryOeebi3M2nMvIZpPgFCbqol
lH2s+z6idZoddLwMbmRhFzm80VoFg07gYWeglkoIhtFxQSAilDXHjXlIq7xbzp3zrAEE9R2sDQld
bn1I6B+JSMa9PvREMS3koTzcBoi/aIzfuQgcywf80jbbIQoqL+HnHWs7W8ao5dcvo9Oy2MDjFn67
zpC3Ws8K4s3RCFU5E+8L8TwPisqyt858b6hTRjxun3y4Ze3aHDpb29cqSxSXvJ2zblooizjW3ltT
OgVbzY9dFa9OWTgp79Nrn2zWJJhY3Ygtch+5+dqUfUYWJ0d9tW9kCykYXshyv0tV9r46z6XqanNg
D7z3SEYoh65vb/WKQPCyEvDW+8U6q/2bGhY7AjOOucNl3NhNShwHteWxhK7wN9IbnjNsi4m5yymT
VvHWMEVnL6tyOy+Vh6jcABAUglYgxpNZDDKEIblKWZWdsmjEZllTmDUzaIjH7XqMbE5vDFToLieR
m2SvPBGYNs6Z6/hPND2Ag0s7FSe5nokgbevrqVWRVhM/PLm5lvMZWU3k7FMck4mabOYSmXJtyx2v
zcvmUs6b5Z7yoEL+Yq7nlPtfm5fNv3xadj2G0Ed9HMbmcgXyuFdXednxcg6n7YgvRK4edDmDfs2K
nmF6ZtCT7Ug3p10cIW0o+2Qxiq3X5uYyFMmdZe16rGyOW5uEheXLhhmTOr1U0V7etkDujJ8vvbJ6
6b2e5/pRjIhqEBdFQmTmr8+Th/zdzq/OeN38yyXKg1+dX5xV9i0pbwo3PaHVyUxI/Gxlsf2o/dI0
wLgHDPAWZHZ21sXY1orZxrUwEc/fR9b6VXapY8rw7omp2XWXX5pyw7/sQzsx36VjrpLy5IMMOV/4
5VyXT/nb7SMuHKhctoJ+L674xx8qr1329fIlJavXfeTmzshETP3Hn3rdx9LIMkztyWtmg8xkG8gT
y0LevFkZ+ModbS4PSm4/Nw1+UlOBLVwtJ3nIp94lcekcejFLs8TczJFTPtm+FpfODgtt32tbnYFJ
zAuv28Fz1OHllPIksi03XzplW12LZa9VRKdciGrkg9HkmlWFhWwHHasAPoUIyLBvOxK/LpS7vWl1
xrZvGwc/WUOxmNyKYW8xt/lZW/qds7b9aTJVqNBap/K+4rdkijnaKOeSm5xpI4W0IWbfpf6qqQSX
Rg+UKAiZUNaStrQuNTOdHILy7ikRo08vZheenFVllY0vhaF3wQrRQA1QKNJ5/5dyxgeDpg0T8KMg
BsT4HYtCdtpKrwSTDj6kdrQnPfG6Q6GSFQ/SxA3VZViP0+ha4SKKEQLLOR3QKIyBLGZirXJBHJLY
yzLmDMjMqOEgihnb3rBHI3Af19ZnE7JXOIkl0bWQfTjtDDtDM8ioIVIO8KWd99jRKAwUW4J2HPFw
rc3+3DrX3ZdyOHbFSCyLfiMDX9cYvIiZpLwTlsi1yhsja7KQG4omBiA8RVVAimwOL4VeJKd+cw+R
fDdKDCJuEYQfZvF+vlRlr1ql96uZeYd1TqYQBLfHWiPl74279fTrzpp4W8vD5BZZQ4CrMfgy4AUM
rwoRbX/VlFtlX9pqYAq8xUJ4s53CyCNZaGeArzwjmQPZd90ga4u4Vd6CfhLB5+/fr6xdi0k8A/I7
l32yOWgi6HNtX2rb+CbZVqi8l9WCOKHcIA+WxwGRvR9sU0MZhiFX4i0lvPLaVOSQmcjFXi9G3xba
RH4BdspdQaSYfqSuXvBqp8JIj2k67JOJpaq31VF/WtYRhwJsOUNPJ5PoIxTFqtdO+x0LDPRcHLQ4
Jhx9Lp6hYwsBZxjdE8R5QOcxzkysVSgQXIJsbprublJHQGbivdYS6v3rdSXapaYu+2Ya8ayr3DUs
oEPPArBgiCUaDjBzeG2Om0kO+dqWNbmP3Fs2m0gtLuSF/2Xo/DuGDuyV/5Kic/76KfkpVKtdjvgr
VqsRdkVw0oDxS7yJR/Maq9Wc3wEFaZYp1E0FdeevSC0xXJUYreMiwmJ66An8iNQSxCXc6kGeNSwL
8XmCuP8Dfg5EHEG5vfqCWDjpksXiugD+a6Zm/Kr4AEKnHS0nsu+1NZuQ9K0D2OfxedQ3gkRIQwNG
KxJ9CGWBTMp0QIXkyRZL1QJGs76XVVlkvQH1MxP6Zi1hRVlsYhG8iEI26yXjx1AVyaGY9fRkiHWd
LAjagfgQg8OrPqUiX4ieI4wBloryTZD+eCcwo6fT7NxGuD+0gSZGswaTDH5Yohq1OmJUyFmCE32/
tTb+KkpX7tu4K27wQjjZdfIYmTBlSbXeL97MCj8pyYy4BE0QQeY0cqi0PWLKg1veJRAYq2XJgcsC
zDKGEU5vZav4DTjnfs0/e5Xd7/D1mlCgA5Ev39jKpGmHVu8fJUi/G6q/QPtx2zytsTEdFIdrijP3
DzTHz1hx+2mr1mdDB4ALKSdFJIGlMQZPzG5ktce+lCiQGMkNdCVy+L4neZ0wQRj6xeCeprUDwhmh
hHgLZaEx3T2qpLyWCSmslLEjFnGuvMNRbYlRsIvS04Jpb9HY00Gzz+7wKSOlnOCmoA69c0aUAg7j
3JzjeIZO7ixnMzafyzIlbIY8lBxp5KtYE+h6sOyub4jB6FrEYlF+ba5inNtVc/ZmQUL8AGqjDmWh
irehrDkiqiJr8KvtU4EEvyeWlfLKZeGIpuxTYKDqS2naPqzg0ZfXg2fRdIjzo66cimeIuBrKhmQi
wMJkQfvGAFay01wffyjrGcWa5Wun7lCjZFCoyReoB9xoWUNqu2nwi0N0BCAYlBh9rp+G4dQqzy2+
ROP4RM0bj54RlO+QSNj0XW8fVvVhmLAC7g+RfdM7N7l2xyyh+jP/pu2QB39f3yXEkBEONYI+P8NI
qUE599uDsTybzdcaa4L81Amhj3zcrSuUmJ02hAn+nAHc4TnoVdShfNwGTut03j6rfySNPxL1Jovw
pLKsxoqeIB+pAgcHJLQHA9K+nr5Tut0GTM7EZYKkYGhWe/sle2TUjlg6AvGGLEP8ePCr5+rZwFXx
nT3ukCPgtrVYpuXBhm7cskvJr87HDEb3xlDpndqFgGEALnoGm+yAw71vvM/N13I/cfseICe8sd8p
Hlq7++F2eIYqxZ1wdnHvb+PRZCru7XMMLNwgMv30pn7T5EH/RH/zYcHr61N+RmTmRrkvIXKZfvNh
rPcY3hRop00+sgX6ivRPoJIKZQnmm2Fvw0M6rimSHIHwnYYNDlL0S0YCyoNf6Nv5ucZm6ovqBvnw
xGyLuytI9TZplUD91IzEPvwWPSAQlMTkg0UHBh0KH9knY7mpHvU/jPdQoDSLdwhxUHjBu/4NCAEi
CM1zFG5ncvNqhcazn8cHm9/mEyz6BqQ8+R9CtiV6H/vi2YYT4Q/vq8/OH9U7b188ZDNxQ1gUN173
wSOmclrBufAtku2PjvX2/+k6r93GuSwLPxEBZpG3zMo5WDeCUzGLOenp55N7MH016MaPKpctSyTP
OXuvvYLVzRw0iU3/jdbdTM/o+NcZeNxuqpy8dQi3NU7KSrjpkc2H4bFVP9Xf8RQjZV7qi3JOCM/L
7mNXkJ1edrIfZM0hy4FR9DdmeKJixYmTr2WFnSJQL4QA4O8LdrdPi2O/qi7jTr4beVDf6A8GKqbS
6lcGwgzT6v7p2QIWPpxQsyGYzdUyT37Z8BKq2bItLcCs8F4v3Xgu6i6BmrFFWgbe0AbWYBaJbUhq
9mrkvP6Zi8xGpiajmHBnNsEv/8zv6KQsm1/1R1lon/GPuWffmRDuHckOL6H6W/nr/MiCkQiBwRGL
ZblrFBRvtnR9OESJmQttcofcRgmhbhn6z/stIu+S4wClOqKXT/kzL1B9BAbPQ+6VsRv9VPi41Fbp
/PTrDlxoXY6uflXxm7Wr3OvXpqO75K41+P06M/iHN4ypEjdboxvUCaZctk59qtbtaxnj6d8CjgfG
v+fLmy7iy322rtLeGuWDvYOgS0rJUf9RcyebHXAC4g/1Skzm8uf0sosF8C1HT8bLjahlXm79IeHZ
ESQ/bejrNqAbeUQHKXK45s3n65R40lfxizMLhBojmHRvGPn9QYVK7zadtVWIaIll4NMrzgePwMKp
t7Vz/PGqbPzUIcJYwx1V4mte7nBglbDeffjcy6hxHo8NEXXlCQvkh/9sg2wnfFfV+/4OgsutZ+09
T2Pk8AtxL+X34AJ2IZpjrB1xIvXdMQXP4HPQtNYW0LMwLjUSw9LgyUHHviMtslPCQ1k7oeCGn8Bc
kWlJpEoVltL6IrFcD1ffs7z3+Tr5ihLb/A4P7WOhbWcqG4jya8ipJ2NjjDvaeCv6c1KtU8k3j3DM
RgHvIbROdgJxRljNhHuDrhXGedGs6m/p2N4ea6wSZtMuncg4cMLLAJunuGhvB+s6KGpS97wCZqh0
wUtOFPfNuJ2J/6KOj+/gA8zmgd07jojYh+XZb54EYk83acn78VbG2ATafOzZ8XV89He5+cUhwmL1
VhOCGE9hCZW4wJpWgkmGzmwpcwkuYKbj4qPKZjGjZ0swc7GG0EpM+IncGegi96i/AnvlsGNHq/iX
zflfb43eA8hg9Nj/RZ/abBF9h5MtWSfBVfdhdkvVtbzBXSpu7dd6mNuPW73I3xITnlmx8jJsOZ7B
GH73+grxVZrDxgbD8Z5c2jx4iZ5cuFK0K2ok267UrvsBu0mrftrN5MT5HMu9lIx3ItYtqZu3DlKI
0DpXzzlsyYRtzFGb/SzF8aRcph/mQlkkB305BepG2b62j7Ox4InGQW0p3MhUBtawUnSfol3eeAto
TbClFmInkrynsimxrc0SV3oEfbx5ykcZep/GLMZ+HEiGPxUeGX2eyfEwJ94Aus8zvsTtBmeUQV3D
ZkeB66behSENd1D7kaJvNfIecjAKlqJYReG8PdSBc+MB4BHWV7zUD+aAKHz5QEH81aIZEZAgke0i
MGe00yIgE7HCLTXk+PQHki9JqNDgyoO3OEa21h823y+XbpjtMenBdCVlysXTdWAjOr9farDybVRb
BtWtZc5L8jqd+izg1OJLOnagKO5s7tIDi/LfON3Lic0foxH9h9+mbikv5cbGQRK6W6qTweCklYtQ
KlGWZnqZYYIIbQsZj2TF3+q1XJsfuWE993x1wglxGS1HYWNQadjGtSod3tJBXvYva1qNvvGlXguH
8J8DwpnpvZ22/4SZU29Cc657NQCu0/uyY/qK+7y3e8Hv98R67rCS7ebNlkjTjyrY67CDf+v7uEHA
YWxLXoOwvCXOeL5eOND9kmGNMuomwt4/EdMqSrax5BqhWCMeA+wrJnbZbpDCUa6a9Arzp+H26YU8
hRYMyO5k94nj5tOqffHL/BBJ/b32g1ufe2Kd97mXpU5znMjWer8Ln5pdm/xO98XIIupm/dTtZK8u
s/10Ha71mevPL4u7Zbknj7HecHAgALOLeXMaTlCJeWJL51V67Wi/0NosZhfp/PqNRleJg/y5fp0h
8TM/KB2iPkXZDb+7XfmpMn/gaLX0t7GAw2AzfVgzTMEO3Tw8CqfZDw9O7Utnsb2asa1dpHf2BNW2
TROhiwTfHVuKEt7Jp0Q/cyGvGDFvBR23Pwz4Eha+ZivVcgazgDSHFLMZa1WTQWiJPTu8Ba0w2beq
VT28pnOzoBPJznDF9BAjv+19vbea3APxbHVP+cyYh2Em+ekSyVz8cE4DMk25p1xqS4784uflCn67
6dp5b9ry40xXVW3bs/iFvNy8YbYnErDrSZSeo9006zK0kMflA9Xtrj/Uh1peS7HdH9Bumuk8/UAt
3kU89dVuktH6e9Ux/ebDVyTJb/kFk86KsSHcVTsZ4Gx0G90V+PnZRhYdIV50htVsX0C0FOq46cGc
PqjtPJtB58EjyeGBT+5w+B+bdPu48o66aWAx22S/9AWSVbyuPNom859GeQ7Yl+MRuk8Hv46Ps/Jr
zIPup3p6xXDLapvxUDefXh7VBPKAOdec+SD8arj6DjIfak40LrUFAqs6tGXGQusSYwEPHBVJN8ex
xVj8/WcWPc0F9GFay/r+UMCTcMDvFq8OeOnvT39f+/sP5FjQJiRwDEbr0MpaVNAlhtFK+0icupFR
2v9RYP7Lcfn704D6ffH3p1wQeF9/vJhMbRI/zfrlaIqx6P7986gp7TP4f39aLUts+XRM4VstmCUG
ylHhVtUhdvGYQSH9KUpHKOgzu/cvlN/DiVjhUptx4+fStCBmvA2IY8JUF8KR+cR86z/cI+U9Qpsy
SBLyTme7hYZdXLEY+UUJykRVXNOiob5NiRSx29rXsCJjLNc78Qzczhr5razk57tLGX6NOX5dASFy
PUSF0nriDGAZWETiTGUJG5FOQrXED42TgvHmqpC9JnFQBdJMrnuRAZktJJ6p+7yoSirvGqmWLR/1
o7KeJK9IloS9azNMoi155ua/z+u0wwuYWtTMLX4H9ecVHhA5BDb2ZB/yBw3Sa8mn3ySYbVmC3Qa6
Ze6nyOk89aNbV3e6znBwDdTRLydGuWm41GMlytxrlTj6R7gQd9JdP7ZfwuSEv6g2uNDqR+HD95FT
h3sP6y3TXESf8m//k+xoUsvsgJe6o+0ZCPevII0OGjZW1vj19J5zCg8iNMtVu1IxZ2AV/hNku72l
wfQbedI9oe77mO1VpsTW07CmTfJDUUynN+g2SU+/xb0KbaGxE2wgZz5uVIlTEcZtgXd+hGAf/buZ
ki/1sX84IwdS6RTsrisFv02v2zc+dwSf5Gqdu3D6ydrzuN3EVky7KbGegbZvF7gTDZaymSSgIvc5
gwfAmWaJP1hfo4ZlMqxu2yQYkWPhXMGW55gFXogeP8RLvQ6V09zIbX/YuGKiJrRaDLczG24+zL8V
T2UJB+crid49VX+NuJwDl1pwv0kGZR+LV+Tu2PDI5/r8JVrp+uHVk9t48YK42g5RttX57ZfMLfjh
VSvFxnX/GaCca2zzi6h74dhGbs7PB3zhIByIjErXamkBfKXCgf4Z3UrvSlh80xMm21C1esnWIBYP
bmJwXxvFmh0IguNZmcHA+SmD7Fo/6PCpqSy+I5W9jIP8DBtGctRFuFRdUsQfTgH10a8OEaVh7PEY
GUxNKj6jrfhKDRhsm2txLifWGHTnZKsVzuxaLaSlMfrZtrjjMY5LCC6iPzNb2T96d4ZT4xnOQDjg
TWGh8P1C/A4nP7pOA62lHrvyDw5nJR2VYNPh8zlqvHEpqY9I44Pxyt2ofNMrCVayjA9ZtdJzKbn5
mu6lexeBQXxXS8+kEUjZg9+O7nPpQHG+Jx26CZEVW2QaZY1dafYjIMQLKeeTqB8JvMtqG28kBE89
dMBPHJy5rb2jq/ddZz+OReTiDrqmHciNf6NqK8Jaq+cCvfs3xR/tqe6X8zdYRq44fnKkt9OhVH+I
ARhBbNOQ/TPwWV3RR2J6P9xfq0f/icgSGTFRq8+GN+HrlV1QlnKUNl73qX3lwSy3X28PuQXYyEx2
HyGWKCft6omXcV5uY2CmkSImQHoZYTEb2k/M4Fjj4GDX5wfMvPDldzCsROcF++pLKh1piT/JG29p
7Ob+foruxi8oggoAw4ORphbLEACIG97tQQWEG8239sVDEt1QEoyCXd2Vl6N9NdM+z8g+9shcSW7d
L1tc9FHiHIyxYEattux3SH1laiqnv0IDT2o2Sd4X4MRc3w86DAgv2Q13srqBMnRiACjBtCt0KMy1
sRoSf7Pabe5T6XVctGGNyfyL4zuEE2Yb/xrwL9xQECzcmdlFRM76ArBPCJlhbdJMI6H/ehgeFgXq
Wums/EL4h59sZ62FvOJ1ze/mYdI2eeoOmC5Ldpbts/T0YGciPdyOMCPAinJYN+MbZmEL1ZPN+ODs
BRwKVw/Bk4+iZhPidSjY9GgcAB3ACSow1NXr2u+KRR88jpPTcjuR6OyBtWysfLi79U+6Z5GEynGm
cXCuX0qgGF4+QUBamLHHDq04zRkp2f5Nug2qxprO+R5Rd7UuhwuoFyfRQ9tFJqWCy5FTf81c5lL0
VUvlytptiXZbl1t9N+0g2+uRZbIrrRqKBUhiC8VTHJ6m98vt45IUUhx759P5vVMkdnTkzrPkhGuH
y8E+JtKQHfZtt/zFqdFMfoIlnSLZxD0U6bI4p+thN7vjt27Cg3LE31ENOpZcuhS+Og3tqYd/yRQt
8tIzQEJjb5xZBWWEuXtQxcwgt1Avzgvh9+96c2NUV9z3bALGhyOKdtT6uVVoS/rsh1+SLeVpkh2P
0JQsbB5nEG2LAF1WLbsSzSd2ftW0ECcfCMv45ahFRhJP5AHc9GTJCcUuyoMVD+uZRKtptafhIP+2
3OYjy03X7ZywrN4Du0sER0adR+rMgNQf9M/BwtjkfH1zYSCMW9GmmL/o/XWrweEXP+xPZmIlk4Ab
w9z8Nt2HNSuNDfvtwdjxquRgrbPkjMIvIx1jTgAGllMhMm3nSUILuxYWw8qZamGYua+AVSvgEOyr
wqF/b/QK/S3vneutHpshYF3oxSprQSeVuzaStuRkuUtAdvV26/ar0TPyLdJC4yd2aY9RsXnkhKe5
q0snpPmzGjsKzj237mxxcNhBju/PzM5SuWCdPI4Wj1jEXwLtK6NOUd83/AERoQzC2S6Fn4X9R0NX
ybFNeCFqR+LNChub7kx2Y7Kk+FfytU2vzfaYAzcNx9qw5tioSWmjT36Q7eyZG7Zfa3D1C6r4iBpK
XmbYNjP/+ZWaowkvu6e73IhnDkVAwbfL10+xb8J54Sc4bO+4KcpVPYf78Kz+aJT/mx73RqDN0Wpw
4LGwiNxKb+zXkb6TXYjHid0XczJbWKMqB2xp4eZSWXghiueChZkAxfHTmC5BIKmsluGQTVKneVBR
j26lr6l3ASZfXyOXgnJu357wvTUukxsP+Fw5jz35kZgApXZKt1jMyZzxhkNz1hf5Z3oQXf1eYQv6
jpW16j9AvxvmcNY8nN7rICRO3CNDxlOec2H8Loug8cPA+GT7VXkszxySL9UTj1xYfFBYu80vtXif
IG+ycBxB4yh8cqSnC7LnFsa6vOHaGf7TZ3Tb3ss4t+2A44RtIDzrwe/w4ngsUoAwvqS+gVURyLID
08k39Pz32YyJG9We3Dl1ifLYGc4ILy85K4ACb+Dg8/JngK1UjquYpf8jEpyaLONlNAuMlEqt5jst
eYFY9h+7LsxSSJLCNlzylLXH54/qIlB91s7Ik2AR9rZvZ+7jN+IFIhsqB+EyabJ4MfwYfrHSXSS7
6hAGPK3fvMlH5TXtCrC0LLfcZKxI5yqlm49PAEKl+G5cqo3qjsvYz7wnPsvYn6Epw8PA7v5xLJuZ
nZ3kM6UX+fQ0JYtsJW21124iQgeM3FYcivMDe1StBLLkZQzICmfU3mXGQ1qGxiqCPYayVrJFhMzc
gi/zi8X5duQmZs6Wf+TW4fpZzXq4PBbPLau3OY/XKXFYUA6X7+eenV6r+tic2RQT8BPwm1NMmeDK
c/Xj9WVeX40/ndPQzu+cS5q6zbpNNH1z0FD+P1bK/VFhwbU0vqlOhAhKhF8n8+iQUz6ciLsF0Dmm
Mm/ZwidOX8knqAfZtQ+634y+Z5Ft0/W4F29abRVz8rHy1XOpIp99MDvBAteC3NnWzFsseV665hoj
NoqaYHTVbfGkAtfc5CJ7isvaWcWuEpjec2cux2A8DDeIsyvy+EqapQ0KOh7ddgskzqAi8rgbmIzI
FFIu1QX+q9IXsTf9kT2yee8bVvZFLsLUB5TvoUD7BOZsVNj44jduSVSTpVtXPk84TJB4pfkmNqjW
cBJjh2ZabF1AfcUgkRx3O1vu7GJcTl6NSM30UY4VmWccOzIZlgZGUag5BStVyBRxMtORt3CPgm62
mJRzycaagkWBNiw6SmQ5yCSXArF0h29pUS/a+3DqG9LrHfk22rrDTadixstZoznc0vVRmB4KxZbu
mqvPizMd35KBwJzGYnau2InW2aaM5jD2wPlerBHUQB8iSCubfhgUNLmtI3w+guE2/hP5eBBh1tVN
aL3uu71ghWcOQbYnxIIwadIetIuxFL8ArrTeVa/4Ikp+dBgvQ+1qrQd0UfwkVEi8K9B8nYZMDFoF
Sq1HsqeM4w1AU8MNd0sdOIRUC6thjPe0ytGWVzgY4F40G+8a2v4VuM90nNDduzPfOFa3EESJERTF
ODZYOWAMMMlBTe89nyieD7d4OGqqZ042dLEIbH4Fkv5NpB2YV3vgtlUPy+4zgDere1udYJZuT2wj
AYRW4Qfzvn/KhaHHg1yp0NcYsUlBvFNeaylzGh4LGxVqZZybzsf4/sWTTxuc2VISwObBnkBIHcFX
A3ILxaeVPZ2J0apvfJeWZIe3DHxMtV8g0zha4vzyzlSxxoM0OdGDSgPvLtpOWrxpm8HxeYNSxc74
HuqAb6YvwGdplrn4kVy1jG6Hfu9n8lQWNbPFXbUJl1BfCcj0oNOweCiVOUjCteYSxfHZXbSvdpUQ
DZ874acIlPw2HrPTf8Vk5f/aDwM3wNBh1qf7zaJZRmtmrOE/5ZT45qlZDHZPwz/dVQyhuXv2K37P
RiO8rgONZO3I6ufp4SHsXrT91XvG+XosanH3em14xahbjLfHcznKFgNJ6FVs1knnC4+FkcIItBFc
q8A9L5sgG7zKpZfHYDN+n1ln6Qs7gacRSKbP0FIJ/QehAbkjGP6ruanpvHoxdLMZE9XWiOVSiMaG
OoKZqGGPna1xrw8qRTkcUGZ0NwU200hMlVeMTiO4HAtYpRmfFMePjT5ZNeFvc4hGLrInJliMvlkA
38+PHGxNcNgtn+Ze01ADXLSgxnHfwyqNljn5JsPgfWQ5aZB/QtELaysj5pJpcLZlwDFg7Iw9UB7Q
uFTug7W4STzMEUlVusvsY1T3rkxCDxLtd6+cYp7l4MzCO3gZVr5/G2JYyJKj3OM4c7t1tE20NTYX
M7fmQJzZMLFCny17w8elMk5uVMt5uXrii/AqAmo083N2xoP5eUl/Qt3lUc9XqW26CLZPvG2c4dI7
MFO+H1fhhvFpe0p6GzMGE4e7Ez08A0Xzox54Mnjxa5VuWNJDwSdwhd/h2/jgkJM1530g9YFJsXFH
Gc3xzQmX6w6ba38cNupvvq8oceaz70K3KjfFjEOek1TZ0hz42k1xeCaenLCspNRj1j9OHt4Jbe08
J4+H9r1Xc/Mpe09OVXtMk5mXzSCtWu03ByhWnT/TuTBcQaLw55LCZBcvg4s0mu1IZjIFpTGpBstU
3ESwZgrcVqdjpfFcQzM9k9B4TA1LlFyk4cYziO5ZaVe78lwUwUwIGC4wcZASMDvP7HFT203DxUyQ
i1M7s1FQbPBWvO4rBefxETtT0rIQdFqJZj2tn3PNEgKgI54FKrvS6c/gssRylxRMx9kOiqK2leG8
WepF8WqvuSqFVwpBgcr6LEt2nYDbrmJA4xRYqndbarFjeHnhH2p1yj02vJY3yBiCUVZggJNjvYYq
mvhWAQUmb02fh5H3qt0BQkp01zfYry5SrhQp8Df4wGWCyz3vNf4ciZ+zH/xfCSbV76cdA3MGRkPn
6TMHyJJyQ2Xoq64Ynr4uIBcuY6xbx5jyLO2Eeb6tTtmBQ92smRmQFO8rPwyM4ObHtaXMGTgQLRKk
R1HdJothq7cWvyv7fVzFK65ERJIM8+rj6ScL2Xm5oDqkDRtWewf/hwEv2Fj3ycv6/nQfrjBvz/GR
j6OSLuMy5VDmEdEmDpAbnztah9tx/fTl/D1PSd4TujiyeWio7bJTfWJpjiceMjY8ufK0o3Iz2Li3
aPikOSJ+RV71xYcIhHHRAWNafxhdgmKykZksDEeHcXf5+1SWdYpPFFapOCTYKMUYoel50EwB5mtZ
y8zFmx6uxvYyOLPUK9JFgslSuX7bqM/mHeENM7fD92ZkluHBIkP0hA8AUwS8MZk/jLJvEIqHf0h6
zUpKmRnpDhvC4VO7nuDo2ly92d887u3vGJJOwjzaUj7q3/iYf41P+/nLQHjPy/PEvG8ChGVrhkaP
RunaLOvfWuQR4Ui3ZqvkXKqWcTDE96dT+r/JEtBWZTECfAfVgfqduDt8RuJRX5RhV3nZOfjbbaEJ
2eLSODA7JKFi9qMlrkNinEhiGoNCFX/Ppb7sP6fvVGINWsk/5hzzdlOPVksOYeIPwyUknk5xsamN
MGbfhzdk/AXI7mw980VmIyK1LVIVDZsER+kcyo2cmV1LN2tNX/GVpgJLjTpyYEI0DE/cbqGxTqH0
fBnLEjv3fXnGviX2yMdANOYpiV8XK7PwXkOAJ5/ksgwqB9cl+aTuwl/pMDFv/jZIVrChRZyJKgG9
LYAlHPnK7+s9PjuY1RrZcaCcGSkKTnEUPvTD+BEmgTSXNb+15e+GEuWnczgpAOLOQjhvbdNntnie
YcDIXO9YY11qYQd7ZFPQxTcRTVOxpns3KRtjPQTMGchyMsmclOzKi3eSP3ynu5bhm7DrRISCVnlW
PlSGPPExU53yTGxLa2mAP8vuxPDkVb2vZ+0bkNpPvEa7xwjiS12mW6zqIKo3DDj/+Cjj5XWvfSV8
j1obgAZw0SNDZs3SHi7sN/kmO/kxuvPYhUcRsNk2tox8StzLVp+ftNUpCEMw+ik12O9ssNpzBShk
R/wi3mN8VNnwjsn5dYQb8KSqZQd/W4HNBZLIWJ1fJj9jrv5lXFBzlfkh7hxOB3eB2egxfziMlRnc
wptys9/piAh63yzfFfLIwQsRwIJCcgawXLabfKtvBIdbmtxLFtYy9upDuTfn2g7Put3oq18KA8PB
ghaylANtZ5hue4uvLN1oETvPfbYZHKaL07gUYxfeC7A8ZefeIe/LR9UlY+ZhTbMAHh4wC8D8QWHz
wDgnt7pre+83Op+W8e3PG7INudVMKV9OtESSMHGdadcj63lWg+ygh+5K+1dFS9YXkUYFWN2c+/wD
FhMRwdz4nWZB74DoxuML8QbUgSHibPHaK/Jc31JiptXJXIjLnO2To6da8VyWi+xcxM7sU//ia51k
Kb9sETwo0kcCnYbK/lqvZUeiYoupiJxK3g2tmzCpmSzUFh3euMCi2PuEvkJnW9nAzkP0fkTEU72H
9ylAsKOjzkHLP6neS+XUUyS9XEn2FXp3fAi/qxWvBFnWUHBitevLcNRhvrAQnu9JsLFUlw+sRT67
U37CYgjg5WkVnSWAbEPEPLZrYZGeujksKv1vyk/XeJBX2GEPcyr1kq2Pt8iJSYMYBcaVEXaV2s+1
9AGu+ztSVa3Cy3P1poiFjjHeH9Pc3Faf0Zyl9QJPvcEJYW5T2gQ6ZCuB4x76nFuaCNlcbETTS31r
aMEHR83IBnPHG4GmL9CpRXiB0SGs9D2oQAsAf+ekOxHxaOwhlu2hue7bj+oq4s5g5ZlXfrJjCxZk
hZ4w0b2y5QThpNEXsIbUChoaQLhNoSlVZGraRDDkFpbekz1GdkF5XO+nU3PUdsOyJl5jHhOMRGV7
qX02mG2nesLSPGXhXN+IEEg4mYE/Xt8CflwOpJhlMpIkYwkenEdgFqreKbIVw5983Mp941bPnPHC
rLu+JBfzTFPaGiD+lnkOaYMov9zQ6Ra37LF+Rs6MuhbEmK/iDQ96z0D8H9mz5i050TCQnKuFfkbT
5Fa7epNQc9DWVPajcQuZStnNf9pPOtW495ONeX8cERGyJYr1vMXlUQwqmsvYwojmSUCuGOjf+ndK
uBmXiouIZ76jpYQjWPGNnqq7qRPjEFdncCVuZxS7RJbshh+RkOxjEjw3KFjo4Gafwo6TLle2efhR
wWFReLhU+qkhECeidgLzeYizPRKoR+RVjFopTH8r5n9Xagi8qSgzCmAsh7Tu9hx+jwh3H8AcNsuH
nTpDA1MEQ4lxoz2mfldfsYilV+doqoDTJNiyAU9ZjVP+jLkr4BWzJkzeIUSti2Xr29md15ooq/g6
W0uP//Bi9pFLbukPX/Fz3jSgADih6XY0vhtq5cko4b0hv4R3RRPmbs5hHb0P4PA4Be3v6MtLAoSL
/j1b0E7NNYWiGgZRsTIetgb6QSKyEhQY7sHMCC12PoGxPiS+GU2bLX3jT7kqwTJe7xKW7gbcMrSJ
PYk4qyqIMgmg+XAZ2+0Mz30PVo+iQENdcU4zlvZCNhy8mqdD+HKUEYtaL9YXcudRkfCG8+wmPaCM
IiYWKEQxXigcbMN5kQe1tfy+/JXspttymOfCsh/3xHbFKSnt6xwX4AIiO3FLzosgpGE+9LvntDCY
djGDLBhMLMZ+rWRfE+EHBmSxy2QA1zwDyhLqMmohigSV2wsYQslO2Y1VbeyxV3I7XglcvZUp+A9I
dZMtT8EDe1ndgXaX3dSDuYOe1BEt0NotA2v8gQXcLy2ylqTiMyQQD9u9EQ7HhY051uf9Wf/qd3+D
/e7/7EX++1dJYVfXc0n4Dxfg7x8iI3yjIzV8OOgBo07yu53Xj8HX5Og/xh/TQ1e9WTvb9cRz4X0o
unkHMJY0rIRSAJRDk9wu4hBP+78/zUoY9cMkafOqXhmkDABCvL/094/y6wlhswXa/vua9Hryz+b7
n//+btaqZ1SV6bdvj488IZBMHOMfaXhz7f++9mewUb0FqH//+bMB+fvTf//h7/v+8yOG2uEcIMR9
6/Qq462/b0JBq/yvi8jft2KuTWOSyOmi17J6G/bzsaQbVyeIKt0jUHizkh4bfj00hUf+hD/BAZIT
0kHHQZ8c/enG57Sb1nU47bE6xxLQ4K4VuaJt9We8RYn6aSr5gcSVT1nsW0/NVBV1ltXF6TSPhcSt
Wa/dY0vij+JHBf5VZXZ7CGZDomI2kpX7tNOwH30yBUMvT5ADFiAIJtEGWgYtdlIS0cFvipbGmNEm
d/BEMyXZCHF6y/timPcx9SmKE44+kihtvYsZXDVETOU6k+14+CzEQl6qD2hRTRiQbOFyV+bJk2tE
HqvXYAvOMwg0OuzyVpaWGCC9vRy1H5JsAAQUr8SveEobx6inO6qQxsLTM/S7Xs9xlvUVIaQwymJG
ljH8Tg22RdNXoTt10BqbgYMQZ2naV3GcZ0V06xNi5GGnvoUkD8YDnVmWGIZgdYJPiscFwTuLCEwo
3xXES7MioiOG5PVSE8h0CENDXf5tkLQy4YPh3yBKezEvL6NBtAk1+Ely7fNpgmdkMdLWAvtgDT90
azTgvtTANwlsCixXaDEUSXIkdJ6SLYilYenC8KRj3eYRZDsIgdPzxxifiTs0zN7iAzK0toEtVve0
AckUOm/Bp6NV7x/Hg38ZR5e47p+HBynlThLJe2LqIptIrGk1i4onORYvkLgmyxeN9jVOJL0JOGqw
B05FEjtccrfBd8OS3okRpLLdHmJUzsv8n5jAfHjUENZnYzZYr1RDAbqqekQPsQTmUOOqv0kIoeva
916TPT/jCrWFtEnKCpIC+bkYL5B/MEtn92g2a335oX+Z0Ws9kTRRoASBeSxq3hRDr8XfDLtLsE05
0sdNrlWwWopHoEUGRS9LbT5TOrfoxzEgFhg2d2SCBzNTVPTigkv64EqDBA5ZzVFEQY5M2cwSI/tX
Yw29LI1p+3qBiRjxxAb9ZH08hkiEp0FMiZhRu87ubIHlPzUPfxK9BlrLONtSCYhK5pFtwdDkSuhX
L7R6s5fCKkmoBtSk+RAMzoK3cVDVMiCqVZ00eULp8LnJPrUqB+qqk9ssxk6zfcB1npVHMaUlwJoO
XBnTbIoEcRcmHG2JYh47NQT2K4kmqdnK8I7Tttj0CfKwe/AgOQ9MLFSyGJyqDGHnZrC/n/8GgTxh
KWXnVjHgN7uKijzGvkQ3GXV3lDTJIxz9x4tkkwrSLVE88AzFJ+z5DNNHG8M/Br59VniTphNeFv70
b0lo3vGY9S9Q8BAH2oDEw2X7qpNVF1Oo5A1V37NM90P4GTfjAl8/ZjmQDNhiQxJeDXtSGUPE6fCT
Zz0j0ji8kfGuIfzNJMxkUn9Sms6O6/Tly5369BoiVMDAGP73T8D/+qW+fQLTa/0i0iLdjSWjqZYZ
4phOkJ87nuCoNqxMAMQqGHz+D3vnsRy5kqXpVxmrdXsZAAfgwKI2EQgdDGqVG1iSTEJrjaefD3Fv
d1b1XOuy3s8iaYwMChDC/Zzzq8gVXpZM2r0yidArDFqYZPzUlPY+jlxr7B6mjZiSDbTsj6agtz/6
Ic71xITeOiYjR2G+5LbOXn2lAE0ALrEG2TbL4eBa9cOYCfM9YdxoSLBKxSw4CPEMMcVxoIgwRpsN
p3EwV+qjH2lHPjIiupNEDQwrcga17gFIxwBZgg9LJJqqe1dvV04Xp6dCAhPHFZVDq0vN66ui3uZi
ujVawm5tPCwTx6ftqeUjzjk55HdmhmosFCVDNG+7uUZ+o8LbXA+Mi2Z0b7XRPRc1z0k3F5t2RAdu
oI6m0WrCS1bSgFqA9rOlrUwtYdhON6eGsuTnsr4Zwn8QfgBOUYnkCBexaq1TaFFfIEcelHv2WSIL
501LGFP6WQyAj0JBj8n6a8ZhI+z02R0XuYLd/WgdQuY0RTk82B+pnf2aWtvdWePQk3HADD7bhLYy
PFS/lI5GFnrI3/TbroBq7upYTDsm/VI3MNIyAns3B919VDbhxg3dF7PQUibNzCl4zGDKNSNEEWfG
HSJYmH7rJkDfA+I85LF9SAlSCeAb5lqTr9mNXrTuYRqal6Z4WA5xCXnkpgptsZNE9OixtLhP0pcI
8fM2zC39aERgNHU+DcA4cDxIMYJb2PIopgXBuC5ZLl4O8NHbooMCrRGYOAl8VQMfT0jrNvGpRpVl
Fhu3ng+dHpaY26f3yMunfQ7MgxJ9p4jD8bRwhtgwD7h0ZeSBRFnKjFFN1jZLGgQi/JCRDoeQaT2r
b/OAW17FTe9Ny5i6oRA3I66pq7UZsgS4K6LUV3bNcLmce2eNmS7bk68BQrTWa6oxNMic89yKeWNW
sCcKlPEwl+Z9WfYx1hsoKa0g3RQ5JaSbIe0jf4qO1PK7Ve+Tc+LThSUiikDQaGEgngxQFgKHqaGc
6gSHznupl2JD3jog4UhjH5tMPRqb3q9nh10pgKdQubhVGSkYpoCLDXOkmvp+VdlNScA3FD5FcMaE
9x0mCkjSwWI78P1ImWuDpX8b1ghlElE0XqCseB8BtBM/to18CPJ1aLzqBG2vBPf3pmWghp1pRJMo
nt20cTzfwaS0HYhLas3s0cjjF1EFe31kQQ66ZmAOTzOi5YbXBYhe8iZGt8RmktXqtUks4yUzL5Os
LTbyci/wbILAnqDYaosvzjgtu+O+2o41vE2d8+mn2eNotPMl6/rmNAQHOYIHGHY0nCwjgGnu0tT3
GVOo2nXObp79tHyfqDINFL+I70asZI9y7p4n7kBuVsoaqjt8VXcoWxm9gjTGvqYIMrMXh1IsEwvw
p8w234gS2LkCEltMLsG2xVl8JbU0hY2mf8nEeinqiviwUtuMw3SOfEifPf2LZ/WkTZe6ucsTqAth
8zCrJbi28vQIUoOhVzunIowsC9D8yMD+IZuhovsiYCgaGWKJ/FJaZLDWM4IxwIMyM7AZ1cVtx/F7
rRXUl2KqL74I36fRCff2wDTGm+LMvDdbbR+gvyes1Z13leo3ZNEzWW1Atk0t3Y3k1Rz8CB/eZrir
0iLa5TLchRHTKz2ExV/EFTKkqEOsuLRAok43IbVA07NNR+4lGPTpoDqmL3VMnBtpx1utBKQnDNYj
6cEWWby2A+BVy0bIqOnf1tB+OhoRhlpwBw16OlHfccLKZ4yAnEN1dsfWfJwNG92tviqJjTjhVkQZ
/RLGkblFAT7vXf1YRoA5ps9dq8/WeQgtwJRKYFsCVwiL8kNkMaUfG6Oiz7krgwzB7YSUlAgwjPkm
uLUZRjOzgnc13Iwuu8QA9tNUtr52J9iQQ/cipYwPaZrdQUQYDVIwKgj1lc6ljtpRbjRRb3LUvsQ6
VeowEXqAWUjwUMaJFxjhGtsMuH1ERm7Nqv2hsEw5Zy45JC7timuVu378kVs3RhmdG6TCGxJEgICm
iD5avYa69dimI1EdHCunKYZNmPkJBWTyRCzQR2T12DpP0t02efugY3p3zkyWMpxu361E/EpaTihW
6CsXc43QKt9rsi6o6Zq3zIjANbTiEvmVBQl4PA48uV5m16upbTkLkSVoSlIkTfIRS1yvjPrboGS2
p++qwNG2TtGv3ZbKqcrn82CFX2rIfFSOH37CZMdPJmtDMbbN23K6SKVfspA8GtHCUtiaegnluGSo
1tH1svi71b3mgqi0UdHsyoXZG1fdwVWVWAcS/heCTWvuGWIE1J4NCpHKml7MMUOs6ESkrMSNvnGt
6lRpGX4jznthsA8PqdglOrOjIk9gCjUM36ZJ3NVIC540QLMhat6zMW7WoRzgTQ6JIs/hrSIuuzdo
oY3+ZOMfw1yK8BKVZ3w2wZ3TAll7KoKfZsl6E0VQNerIZIH51OY5Xos25y+9bys00AOSslCfgo1t
IQ4devxl7CmIt75PqzfL5JHctshLO7BargYhV1ay6VPis/QMxIgumnk+CV8RbcdBCvtOVxXzrmab
aNNRwJsYM+AhB5BC0qVCYc4wZ4WgRiN/4El2H5ryXKfbcOqWiRtcQR4eOE5l5rnhcJCFsQv9Glh5
Ctt7ZgrPItXRbWRiL30uoNBrZiBj9yPp8mRN4vCGal6sm1Y7+xNorWYRz6gxbpwgS1v2vU03dNSt
+0EDEIunlzjoCNTCuU+FerrNAnKiLR52w9nEw6ul45kd+jq0WnfRyzYviLvHk1HCt7o189w9WcW8
r1KzgxFrhTtpj/d9r9N51xQzvowZhVbOhfSDEuLL4vi9FMs6Nyd1KYSc5ob7PPOcwAXfdT+cuquZ
RsUnXeBkFxg3/OHzymlo2MTQoGHvSZnU4h+JTJJdY3GGuozFr8hhCSp8twn+2PSyhVoycX615br7
8Eml7p8M301fNdtnzCjaU9wuOsWMOBk8wIn8rMQubS2wPg3cZST9uONSmi3AhpXU6c24zPmaUlzq
8KMbrWM9tcnJJSgY3ywTWKcOUPlAaXVoK4JJAlrPqG0HqQ5h/FCk0BgIBP7E5fVb1gwHqpamxwVX
H83W0xTafpKPSIxgOLMNOgg7bQTgLQqaC7tCtTVNY71nF0AAXUt4uvAR7coebsJCbUvXGpZRBhpv
A1JcZPjdxh4lhNXZyA/dYmyEGXBOt22uBwmbXPNLZ9fBcakhPhJEbSOqqr/JR1xZbjidsy6duS1q
GxIj7KPBtXzP9P3h0iThvu/nm1kzklPuwPsb5/Lkdm3jlTUhW9KPNlbs3yc15GsxGyfMaweALRYm
M2te7FQBwWmePbzOQaDhLGO99KaEzNU3asVB2SuuZ7g3BXExI8HOm9zKTjLvEEq1cKenifs6E1tp
oWuYXmRqI0XV5nEdlzCrGraDgLt+mAttSxAokSV98Qo1o9Rq43OuHkMj0jfLqq+4oAhM1010MYg2
QjwQ3RcQO0oDhmE5VfsmSb1KF/6jVqMQmcGF+cNSPX1Nbbnt54Ns0FYIGZ0oC++ZmBAVQvpqrhnf
LJRf4VxVa5XT3eXdoPMEZJ7fmGJVtxJ4zUjXVu4UGyJuaWgd9ymfLB5CmxtVARYO9PC3BosN4iz1
OUcRnBCI712j0e3YwzsKqpaLWBNrYvHHhjCqK4wYt6KKwTlEG95P9ocTPCBxKJlJrQK3I6BwMH5o
LWDKsKBH05sa6FxSu/lhaLR15bbxzTe/QFuKBOuotfA8iAf42WoMhWI8A+Ii9iJjoKyKASmbqnrj
kWPA5OvoRTSTqIpuWOkS4qlm5wY0d+1D2sPjXINptPYlqQuoAI0DnU+HQDYkX6Ei5WCGqm8UQGXF
0sdatHA6NVw5BGds4rbOwAhkTPWzP0fOo1UDiAyAVxPDr0BG+kUVuldYyKiaHqpmUo754yy1D6fU
ww96my/L55HW7SfM+JlqyuaL/e09Ix+X6iygyrotqq7e465kjcG4Daro3dRMeFmHbmBDjUzEvE3H
WI2l4ZzBcJlydPut4UUyq3ZWQBGj8Gqo5bBl6wKaMHFFG1Jnnev9h2/EJYb+sK58qpPJJ0u3aPp9
aKY6fqIsb/mk/0x99xnjVfQr6XWxAnzyx0s0pu+O3gy72c6aczWaDniXwNEy0goIOdXPfjDJheQp
L2pr3kxELZ5ct4fKQd1SzHW+JdT2hoUuPjmGa66CMme44ehPJZ5smPSOhIsRNZtY3RubV3Sf4DK2
thz30VGBu/FnH9Z/1Tw7OWlTU2V6Y1EhSy3ko9my/uW6WXtpUO4UDsM7OKpGifzJx7CVfY4ZzxIW
m49ajetIv2QVmEfy24megHkgU9URXUkR6qDklH7OKpRp6BGokrSoQCdPq9eHrChOax6E2UVrEZTr
JI/dvaS2OAaF+Rllwr2N4vJu1hB1Ejc2bgljI7LHQfGS5RTypr2xY2vrV9q2J+1ibRJufZEfA8ST
jIV/TUdYwe1NvEw1oA7+K9afG2eWkPR78Iww/lmXhbpzGEfTNUwru1cvLuS7DKkfmhdz2lil+CYS
ajfYjk3nJm6JcPsiP4xipoYrMZRy3rkwMeaSYX3lU3YvU/tCy4ptoJbktjBQ+8GfLiQTypWvwEgt
f6KQw2cZjQqMYl/AQZgMVgyd+VUw1wZU1lGsVde9B4F4iQtleeToAi+X+ZsxzdnesJKT72O6NQ3I
D2W3kCzb1ssmdPxiYCEtdIbNsrmrhYMVQ0DSuApCa9v86ER3qrF/3hnzgKjDrvEraLqGzUo0Xq+j
5SF+kfjACGvNdmYcMbLDrWNs2PYx0XmbyuCsilH7tDvrgUwW690VcKycuPwR2+NPrRWEotln9tq7
gSv7UvoY2mmSlNO8gbHS8AxmqbmN87eRrnjv1/jICNgM+TkZEPLHUN+zgcW/RZbFRjKu6EfYn+3q
Mw1yCtKrs1mxmJz99afhVN8P7SKoWtzSRtcq4tvrlwcVLt0A1UsT0Q+TR+OfH//4ouUrf7/MKhtP
hOvrPz69fvtfvv/72+e+hvb8+7VyQBiHnS6Gb35liEYC5+zf7uDXl2Ixjq0Xk8XfL6+fXf/v+u71
5V/93199iY/bTNl/6rW/mRKkwm42Zkc/KflrpuVP/OPT6/9eX89y5C2R4fZhuMUj/cmfztzcXbjK
/34t5sVl/vr6atWNjiZ6IzfJ2iezWLtCa4y1ySjzmCbtzF8p2oPpZ6uUhPO9P0rccpaAzayvrGOo
hRbxtr7juQ4lzfVlW81/vpEsX6JsE+RByP3vb7h+2fWlYCi0swkbv/5XZJnmcTQclGydlpAzLfHt
uX7d9Z3rhyKr+eU0nQ9xJBFu2zmCrng5jOvbrWFZh8L4nEzDgjDs9qhbbbgCES5iJwoHXLYWtyJV
Aeb7KXtxVYL+mnH72MYANH091Wu7wJ3x+sEYWwgRxJ7O8BtnGCK4zuCU/DUKuBa5YzH9jPXolLCB
mzWIWdg0wIVCrBPMxvZXf9irw+zVE/f68voBr3Wo22St1fs6ICpGX9Klr+/0wZIg7Zf5r3RgKv/7
+/5wlZ06G+95ZHH/ZH5bBotpbyh6oiraaPf79/3xW64/9o+vub41tiAp+pCjCr0+df9lxPv78K5v
XL/4j++7+vT+1du/f0LpxM3O7ZrD76/9p99ZRM4+SupTqlMA45nF8udkGClgp+uFgfs4mBAXDR2d
nZrac8LoGTsp3DN6JwcMExGjy5+JqVd7VfmgAkV4IEQxP9hhXJ9FN4AqJeD4bbDvw34Tt+lBBPBW
qgIrLyxWPAIbf/a19m1jO3jssQNd1Smlfk3lQsdp0WXjVCBsm5kYmKXh03m6uRxxgMGDqHebnQ/2
IWxGAU1bM3hznyjAiksysKQRAAh1VtM2QZv4HlaZFWIlwHpS5iF+OvQi5oipQYOHR5796oNIbOoS
DhS1gNcl013HiM5DLg+7yC6eWhsAoQpxBtFhUvRMyTyKbvDuFr1ilJrBoRr1R0Plt5S3zXpMNYgI
UbxP2YL3va3XqzbHg0enL9P8CDqVg56r6O5SvWAzi/zuMuoASx0Ipi6B6bqFDZ4G7rEvxsnzE0Rb
sYBLbM3lzKOFKY6Cq4zvxwRR0ilFfVeALS7xg/6crrPZhUKjt19WkDibOa4IBnD1UxEOHfRTHzJ6
4x8DBwGIptzXBFplCw7iBUGEgqiD0ZM3DO/Fz65LyGnPmw9NbZM0JWge40B0UMldU9Fsx1YJhzpE
r+vDBjUA106m9UNZ8qeRdIhnG4Zp5qTvLRvueFhADChu+wS6oSKiDZVBtnIdfE7qNghWxEJZnp5E
FltgM2PIwfogzGI8VIreIQCDTdqoPqlBXMAJ6r59qjTqYp3OtM3xMJmwVQcMvgyJfh4IsIE/1pGn
7hQ3oiXDcLD8W2GYH3m1zG05HMEtzHDEECsRd1gGksCKj0b+rdLoRJATwvGgEjdhzgyN7QxPoUhw
TlLjEuAyIrW+XtcN44AKCgyZWAZ5jvqb1spfdiL2eYC4gm+9YRzAAxPOd5mwH3u7Hu+YPRoBxVpi
wQCzLeXuFX40FcOQozC1CdVUkhx0hy4od8VJ+Y+J2Vv3bWp8WwYq/ih9DihQUNTjuwpU1JNr4Lnt
/BruiXinTZiNeG8mC6/Xbj8BA5fGbxCEu9LrtcSEprJLN2XMqiYzfQZcoWaVOZA2FNgmV5oHjEWy
ZaI+g74OXwrGWz6R6l44RNtqwLjNZ6679TP/qCXRgWHms1GRwFtxhoQrBaPOwnrWi/acZi4cOIdF
1MwGZHWmte9l6Ozb0r9pwqg+mmbOOlJkhMYiMEeENTb9e5XWP7SSI8hKSLCZf18W+l0TjrR+nO9e
bHqLUlB205ee2OKmjtAJGA0jPBGSZxnCw0oiaOCx5b+FEaTqOdfw1CFreE0iChmp/k0x28x6eT5w
jxCftGswKjSSxRD4Bt3JhGE3IOxpaiyVWM63csCNrxRZAKc2qz4ym7FBg0OiJ23M90z4bTqjPcgv
SbNVszk8Zm0NyzCGKMO5hcDchuJCTY+Bnw7pdspPrYqCO9WxJwfAQqYZBdtR6j+c2NVgw+TwL43k
eTKjbkd4Tcpyo6xLH/qfLSO0TrewxDCgd40dx1V18V3UltgHzhL1rN/xdI99Dy1mIiubyZQVQJrq
B39rzaOxKVU7PJEVC2w5PFVNo8EtDX8ZspPrimHBtrXg/I66oVPD80NBieG4dIsScXDddY1mOm0y
kkuD2NiI/pZDNDyj8clA6xh9mGNTkZkJrO7XMGHHqTjlwdBinQebFCIHERsEgA0xogrcgLIEprHd
WNnBkBgLWSK8xVl0gKO1OCGA3m392GkPbaDdVjO8MMCq545UBiYa90PTEC/gMPuYSh15oRaYx8Hp
PmOcUhm05V9jjCXhUIc5VZr2IrSq4ayT3ywszDOrdjpploOwrVPbPu4Y4ReSAY9Uiw1ojtiiGh/H
1oAPbkZMi4U3G+V8aiHXpGSD3iwkM+5cVfTROSnnbFNn2Zk56a3QrgT0yNwUsV3Rdqh617Xw/8n0
S45TzYV25+ZiBhHmNGXvM0YY31UCByQdx9uEuf1xKAFWMgcZ1xhLRMOkw2tj8j5AeFXj+J7agOma
Hd90s4AfPSG1sA0kTFot14EFFX7qp3NXx+mxwtU5u09LnTU1d39iPM4wv0Xia9cviUMCODfyow2o
lc8RLqI2O3Mm1Je9PKo2aTo4I5zrgQeImR3V3jx++Fp1GbSJMEvC30gDvY91DUm2kyFBrsIn3W0s
HaquWx3g5WQVRARcQPlx2XGwMbcDZkYGtfzf9Y3ZwRuvUuZT0bTByQ2ttyjF2TCusdQmGxDi1fJB
HxLEFEH+HIowPIYZTuWTOb6FAqOKJpfTUafag17Ch5p4qY2VQSeI4UGdkirXD5U7e8YyPSQ/Zjde
wyMUzUFFH+k0hb67Jj1cPxiL3efvl38c4vINBHQDzG2u/9GTZU7nsRy5M+hPIkkx+VGD5jloy+FF
vmZjeyrzKd9RPs4MnJasUMdw+BQgvVgVdi493RUYkNTuLscTMavfZQD3X3fheV5L+usH0+FWIJjt
zzI/FA4TdBo2z2wxG0/8HwHxOvMfByWbhpTTlqSecLnDE5P9oCVhbEU8JWZkizP81RG/MPAvuX72
3/6vd1z2TRuBETm9DCeX9kmIkhlRIDvYl4l1CbqOhi5fruXvD1f76y6ygrUG4rw2K8DO/W+b8CAJ
6FlybTcutvFX7/hYWVCZrq+jxZR1rpjGuKnc29eol6tj/tWZNasf+tbRD7bCsehqkj0vMTGirdL1
oA2LUxVmsceuRHVWF9ZNqAoWCNswjqTay+P1s1oTxrEc7IJhBqPYYPGIraRcajGLloNX12O4fmbT
6nq2CYUrjM6lVenHtnH0Izz2PrT9g7UkoBgJpN+gDBHBpwQGH0L5cLXVz3Wn2oWxgylb8z4P1Hn0
etka2GCJjCs0zw8Ekh3VSAKZdHlsZFx7REQgr1oCrpXBUrlYJ+N16aoctwAcb1IfN4USQmkJWjc1
prGWPb0MOOZd6fvRTs8Ut5NLy7tpI/F9dWS/fugW61t98CHTz5LB0H/a5Ko8crw6ZSBS105+IvgT
+ZJgQ8PVq3Qh4sYRDGc+MF89FMQq78bFn3z+L5Py60vJSDHNGOZwugMM9JZrQOX25wd3xEPFgSuw
JtsABm5KQ2SEElLpsCs6GC8VBa+7GAn/vgGvL6cYTXkxzb7XNc6jlMN7SZAle8TClYznuNmG2vgh
kcez7qvDMJan/8jMvgnNVowXAzPC2T0w3MF8M2DnZWaN+WSyK5JNslGow7Qf81dIAxEzJtxAr8bP
ceM+VR/iqTgBTWmQVGFqL7UgnssxBTEhAWt1Dp/nd+zFvsZbEAv/OXzK4Hrs1ITD6Tr7xkRxeSjH
HWNPEMQSXRJQwLSSJqkXFO6A5cxYt+1bvhiOYUGyZVGfH/GTrgeMXredtsPVMez32sN8234WvJyg
DRIjtCmwOAIDfDd4fHUPYk77xq+yweKgf9Ur7QExGiBhhhoc4o19jj50uhjkqS7fNENnQG8sTmin
2nhD5VyPOxQhhrkNrU/IMNjblhiNPunv9xhYbaI7AobJEV1ks8mTYFIqtsjO48VoyjlPn8GdcYad
hnHBBn0sjgQEwtpfJdtZurYf7S/rYjyKH/LoPzKPp9ZrkGNJvHdXfnimZmBZMd7j1+nW/xrRhr8O
eGC3OyK6o4OJgL9bDyzaNo3k1qw8cnZJ8B7OmM/OJU33qnjjPkABP4NOgBqd01P8geKyXOf+Rje3
QY2iAEUsfAuEvRg8dGJVRUBYa+hxGEUNd1RirBtQ4t37M2yL3fgRVCvr4ZfbbtsJqvx5QuftVGyG
e5MUD/Uo0t0/hWve/eF1/n/yLrsrorxt/vE3w8HPnbpwCor88PWPv0E80SyNcsJSDtRU3bLIzCw/
fz5EUGf+8Tf9P8pqJLhL6gg1tWMpoKxskm9xKvbJR3cMHnA5TeEtbDX/LiKkO9sxViS1+Gb+5A6h
roWjly7eLpPt6VtyazIuRbr4pMbBLnQOfn6HZ+dQ4qHqSbETrgHGTt2wM6D8veFoAjPwZf7G3W+b
bbN3XDhu0IDuy5f+Pn7InsqXlonD2vDqXzHhts5b+tNE4LLrL+mRvR8epsYNi7B+L3cTiMRO3bOY
wTXYQ5tBTg19Gt2+RNhEyuywNj2ejjU2bzBLZxN1VPuibrBhHplmn+1+43bbX3X/ZT9lZ+x4w2+E
CQga1DcKKIu8sxNdmodh2nv8ARlS+2JuDf11eARYeCIBLEdqg1cx7/BU49cgoPVDJTsgmPXP1j23
bAv8+ADZrHqFYuFciu0FoQRaXWbDKefvCCXqXUUU2fv0A67+VtzLF1wwt+4m+DV/2Ai75S56Shef
RuPNkZvo3B20fbgzL+hCzR9NuUY+tUF6395jAwjhOXstcBZB9QKzaQPdGXEkz6lCDfARb9bRgcw7
ppM8YdPtYgHwJLX1L4zJIrWhOvDadeTtMbPE7BMEO0RAeOoW4cUJnQJ26hv9AbBSD6l0zozIcRdf
3Bu4baHxXSaPKsMT1R5HhgN/YrCVd/pXlh2q/fiTFpxDZQPfWcfqfTq57/SVOyq3LbX5XqAY8haj
hcu79QMmIQzRzTHeOZt/c+drf3Xj24amm7Yi5Now//XGx8i+gdFlDBfD6S9olkJvWWO4vZ6V+0YU
MraSEW5dP5DNwGxCaPSMIqlZHL8XrvK/ORiCEP6fp1A3TRjPmkn2wX9/Cq24He3a7YcL0dqr5V+r
HcJ8M3GKsGhDYcP+4aGzi3HHAAe7LdvbAAAXmeUz+pHo9no4/z/v4t/kXSjlktb7P4UT5/mvTxLb
u/Zf8omv3/Zn5oXS/050haZD2pT2Ek/MgvtnPrGSf1cG02JNKsfUlWsTbfGfqReEGluWLpUtTUMp
aXI3NkXXhv/4m6n93XVc23IIvVC64bj6/yb1AiT9X28101FSuoZmUKUrln5jeS7+acG3SJZz7SLq
93XK4tH6OMoG1dmMFHHtpNMtHLa3VnxDNkAWzDCjhLe+ybsRr9XYZuzkpLCMBUEXDKhey8K81Vrn
yekxdAjy0j/11ffYpefeQcmohH0hO55lOsJ6RMB3jPEuhbm3OE5Q0qieAict4NhNSyix7deQ4J4j
Fy/ESZ8vsNnuSxcH1FKqn82Y8GAa9ynsYHSWww3Jm3S5d9rG8ocWQSaPaaVGbH85yKXlHYatL/Wf
sZ6j1aSU1cZn34H7Y0TmvTs99Kn7VDPSE3P+BF3lO6xRx1vxRze4t40d3gy1fx5boua0+oIzM4BK
myGXJKiXpr1+m8PyKfSLh96v3pu0RquCXavGxpL56sWU4V2nku++5uBtq3yDpPddBC1Th4LTrGzj
3i6tU23ppPRxnpKAYw5U/QY9tozCrcyMHaAeHJz80ro460NDdCzz0rvxW9r7u0AfDJreBs9XoM8K
ZUvtHCKN00YkPeMnviX2Lby2XZ/pcsbQIU02BE/eGImgVLO5qmayd0ysC0NQUa3iGNK+xKoiTvea
mUOIo7MObWdTas7BHO0fvmo//QXljHpQ1zQW62LIUKFliGh9LCzs650i4MTY8w/dnr3YrMttElKO
kbJxgLCCj21i3s8Kgkkpjf3yg2PTdyCsXw9bfJnlazBxHspU4oc9Oq+MPiZ8MvHXIQEF8y0Qe5BS
qAhIsAb8E8rcOlgDaUELqdxk6B81w6XL3Wol53zTVXXjSSAvT5uDZ5I3ETqoDrSpyL8bOZM+EOf7
IgoukeLW4d+udRo4vIrFvS3Ua906/clNA4irgmaodp9iVedeFNwEkHiadFyrEPJDo8FyCrN43pqA
W9AZ8Uzt9U8Dp3Votg+Mnzw9Rb0XdKXmSeS3Lu7YFnO1WUu2tVLR3oXT51DEQC3B1tlSh96HOdQj
FVkeFt91R2a1/YaWjG1A+y5Vr3n6JO+znmem1mgVxuA1wp05ibi+yGoyzbrvIwaEhh7g2ZODO0x+
ypizAfzK+TPLLc06ni5+OR6M9HOECAX7CD1cbjy4Lbt4gE0najjNVRejwLjWwdalS91fjNLCKHso
DUlS27RLTZAR3x6ZHS4PXpUc0pCwzsyyLuOUfI8utY5hcFZqo3i1hn1IA+GbcN4D7VWn0eIeHbEY
EDkG5Gdz4BZRfYGjGEnfqyDHLnAegjcdpiBOFHbPbYrMv27qtyFGZoDnRMCEvE95xAQP3eIwVpXZ
2ZfcDpF8Ui7jhr4EL2BOMScfCWm6CXxno+JcdxwF07Bvs9a9btiac/QUzSNGzvqdE0JFcBQPTd0j
NmKos0oK6hZzxC4k80+tVMkmDXnfduIPqasGLMQlBaTy3/I6nPYdl1CZ6smoJSWgCVuhgpFSupGL
3ntEEGWznsrcByIJGbJaQ7pxVfOmEn6vrfAjYK3dhc2Epg8GjY1d6VDe5dDX1xld/7bKaEfLJPsQ
LGR4BlWHrGRhyRVBHgXpbUaD608AZcPQ8C/QoBPVqf7QOQDvcVB1+6xZKColpdtQk4fgGssz26FI
nyJ1GbHlh19S/zQK9xtCHVaMWM83YTV6fgVtLymJ5TAFlCtBaxnIuyScj3UojY2s+IPc8KVpWI4S
VWC2PshzNACx5h1zvKrBxMRtsQZH4MNmkKDkZNCNSu0m8BHeQ9Z2I/koTAy1WmiHDgU6KaV4FcTJ
tywyTJJEXmz70LoMgivYmxZJJwHUkz7HyjGcnGets/aFg9AdKn51o2U10vsOKbOWAZS5CkslLRss
+s9uE4QMKge/JegkgV6t5whOEtgNg+ne6dLYmvIWNBzevJ+fjdJHoqxINdMTeBfxF1LHRzlwtRLr
jRFktppVMm+LkqFZNeFUmaCCyBvrqWfzXdsy5NFLHVxGDLiIJrfLspYEjXGPQiD2Ard9UGkI36z7
GrvxuQbCoQdtWSxsxvDJ1/UuH919m+C1FKMfb+3dYMKIyhrsBUpV3EYywnNxYLnNzfpQSbrx64Zl
hVwSMqi4oqLx1z2QGDpB2WP+EX3Ivrwdp/an6vLvEOvSeO7eyTFGaqanX5rgWcwk2GZgZLsMQPz/
sndmy20jWxb9IlQkEkAm8CrOpKjZsqQXhAcV5nnG1/cCXLeqbkV39PDcLzAp2xJFAsiT5+y99i7q
7RMyE3yPngGOSoSXKvYI5Wl8vCzOoeJuP/nAHQK6Db5Ud/OggeEIQJKCO7DfM64I/R39uB3FEevU
LD6Fal/dOYASlU6Ps5WBbM6r96hD5F0GLEaGuZB7RxPLh+JaRlhRszild0YDNX7Owd3oOPsmhuRr
XYozFtebaGSdZMZfCvHpYLvauP740fr4mxI7xUAbfKME7zd9eesM72FboHipHWQ3Jjk/9Qh6bFDc
bLxEnbyO/63bFrh7kx+DLMLljwPRIOSRICWz3XXlMp7TxkvT08qq3QBFTycf+67eVN047uflBqlG
8Kc9UtUbgeUAZ/6lGn3otnDQ/J5fYuhM7snhgBTO1jepiQKbzzUV7T7TuDbW5ZCLB3sSFUe6VF/Q
zQHgmoc+4oZoBMbLPLVvY0L/fiw6QkmwgtWO/ShgkUWmCLHlsFKG1tVpi6V+o2wwnPLZGPhdQu9q
NUR2Ev4utmElYLQuuZFGeLeULlEprxpNAtp8826axdt65nhWAd3UIy6ClnaYGwoLFq26jiVub+eK
ltZsA3o1mvuh97/SZye7CvticOchgOJEAqHnjLqFkeQ/IDsKaQVrPn9BnoxZhruiBcUV5Z+0rytE
GarcV8L/1naOQ6hSuAu7BaEF/Fm/ZgWlUmJQZqlk73hIv0mhvlG4duAj2k+85flRKtVeWoQYvw7V
VLRICfuGTWqdUzKhlO3J5TABd7fA9KnA38NKsUosfaImW4vj4VzXnrkbChSgYtwijVq+G9E1+tti
t9m7JdJRXGlkQQcNh1/PRUNvO+/Z8jOZ8eHEknQU2+O2s8Sz6xLkXmL6I7+DgGZEvEzo2XN3IJeH
JazTWWI7cUswY1ierodueeTvp6DB321/H/6MR1dVW2zUNJA9FEnQK5l7byvMUkmDEMVzaw+TB5Ea
htVcPFm7e4h+yiWpfNbRbmzsOzMLmTNEis5EAqPDtqvY3MRJB7wQ62BjLyKWfHktOe/jGSn/F6eG
elytf1ElnHIMvRkQYIU5z60Z0OHeRZgX+DyDgCuJTJyItBekj0Sq5XdMHMQul2D81GQGt1q1t2UX
ggxJoaHWWQPZuAXRUUhxsJberLt0aT3bwiNnj/Thaenk+bPvfKox95+bGblE4/U/CgR4t6EWuFIf
01DdlRUtFdrLzpmf8kWFH6UbgB6m8xmRPH5K2zjdVTUnjNuI8UxCKfCw9WGiJSWOSn9fn0Ul1L6u
0zOA5fg5XjJMY7Mez+ujFK1DrgHvKV1e4oIh+Sj1e26gHqg4WWm7qDeNGWlfLG31IUwgIAomlmjf
//VcjgERgnn4M2sneSa8Hj7lr4c2EqZJIwsxfX6OUZeSUZKPxiANvUs2NNGWModgG4Y9hyKTt1XR
G5c6Juc4cPLN+kwOEdspLwA6Obo95DE3BbiwHJrlH/96OpSvVuSDnypajf8BWXyRtcOlxTGykwPg
AaFVT6+2Z2+oKQKSPBpulR8yYpQ0H5C+32UzXGHT9ZxLleXq1yPfZtBN+5tW1/K19Z90FUzSZj6b
RKru1q9Yy39SOTxWXcN+ROh8NS3n6jOC/Sx5nSV60vek9vOt6wh1N/goyXqv6y8Dg/7rZBi3MQrw
dagdtY1x12bOJR8kWkZrSC+V7piBNWSEyUIF2Kh46szhnZVhPdQDtVk5CPmSIsO6beYxxPkB6Goy
gUWnyAKQoFjDRzkHBz3q5BG3G5rfZHzPOp29lp3n7Ig7tG6S3KE8hztrdbzboVYvf+sv/Cf9WfMf
Xaplt24ry7WU4mRxSRL+99166hlytvGxHlucxpjGd8teFaABfsLcfelqqhpLsC3pIV7aEavX/+Xn
2yaWD+UKbYl/dAs81HCT15bdsdHjF2eu7mpNMbloHKLkJ8W+bBqyC1R49s35v+lN03r5e0/s16+u
lamkbXrCc//xoyn+DTua8+6YTuwTlw1j03n0oyc6+ah0Z1scRQim9f97X3kbtdN/0/uSpmNycv3X
za9r1NCRqqO/d77++E9/tL5colvJZ7W1VI6S9J3+6Ht5zm901v6Z8yp+U6ZpEuaqXYu9yNIn+6Pj
ZSkiYG3JvcU0hWt5rv2/6XhJuba0/j7j8DRVik2DzXUtbTHz+PeLqOaeU3VVEJ4xk7AlCx5LM28P
yTLkXaNdpyR1Dg7hx+uz9aBCdF+CJDYxJeWpN3+uU8H14BYT+o71oahdItIwtSYQCH07nG+iNlXH
2C0+WoF71WMbe4vfcRta2aeCiBlgP72ykaWP4g17cupHtvDsMKMsvvVHwthGUuFUZ8KmqqINmJjq
ViAGy2uy9nI6JbvJZPLtdvNzP5nJoZznS9fhlVaJ8k6+AQUbxcOwBVtcsWvDaYzAggWbaagck/sk
2alBnyvspF9Z+PIKQUvnpbdFwn/O/e9NCRInKPxbUAmNxZKmmgRK54wnr4jgFkt34mZsItqyOnKZ
pUP7zvfLfjca0IHawLOOIUmQFJVDBYrdrchxMdj3WoJ0G4Q43FkTulIwGEwJhyUIv5kR/X0UISxS
pfi05IuHbXwfT7ncNSumQBETJh0LfZK74D1tpgspZeVc9l9KgSW0hUqwc+W070hCBBdxiIP4dxXr
p6SS8tQmAbdGO9mxa39Iw+DBLadTa8aAmxVrZVIBgEZ8Y0qCoVx8ee4c3geIeKKdYAu7qOgv6AhL
HBGDfx18rMXAEnwwBfpBG3rh2rVoBJPmvjZo3kQmY9c+4RUDxkDr4Ccvc462NzKHnnF+fM6Kp9js
5m+N3I8VsHf0JqfMFwQ4qHY7TCjwkW6xshTpszN429KtBElmzaJQXXbP7FpvEq8Yd7MGheDWsQ/d
iB1hZAzjKTTS8zw+Tm4eMpyH/ZqgXvGyuj77rXGye/ea1aVx4q256KpgPuVYnxjVSKTCtrulorTY
GhgPEb73zDEBzTBkxzOB4DXtj7qGc+J1ur/B3xEffRvqf1DiIJqDfGLCNUW7pDYfQcDoTRHL8MU1
9A6lSUO7BTlsxZaGyqY17oXkzUyS4ATx5n3sHAY/LHublD1rbkL4QY4vB+z8rg37Bh0iuVXVCH4X
Xw8IrylMEUJhrLyfB0yHoeF86QuPVy+ds4iHbFNYAlTH2J4MSRfPsmqYe2jGQnQKYct15tYD77jj
TE/IDzeda/9MfTP7CJsTdrdLZ2dne3JhgfbJrW3OJIe4L8Gcv5t5Z279KLKPYUTAF8iEoMRHX9jN
0bNAo1dGN52ksm+kNR1iWmR7h3rvkEHSdQc+vZCuayuIu/XCAvMtVA0zJJ0kQgYXpeVdgQCtrWp8
AlNjHAbwZAiz5uABpcZeOmqvbEJus55c3DZH5VHJUBxa9AKlJnmlKqZ9WAoCH1QCn7MO9mVKdBq2
v420gCCmIXR6M7qXY1nslpwXa7hDq0bBNB+csobv5x5lZgTPFv/8in2D5Ev3XfestgN8TNNgDJ/Z
D2PGiUxnrr+U0vkuoIxEc1EeVMNnDKYbEV7E4xsqNe8URF+ioengIdRkDmTNI3axbQsYJqDjtbPm
gtZiToMzxYR+8DPQuZnzMPXzDLK+eTP68GtsExnX2MW0m5uqONXouwu+R+kU32t2VaZQ6X6GzCYD
Zu9BThfI8MQ32uI3BuJ8dus4zRndN232e4hGB6vHT6zOPqM+CMVDH0ow87Dt6lETGDGBrpYCwZo/
2aAF69a+aRg6dnm1sW0DpGjp1ptUD9fWiI7OHGvIUuZlntU9tXN5KFRZ7pKu+Y4pt4Cz5n1Glf3W
4co7yRy8XCTLe/q1VNDjDD5fivJgDTQ3bRu/Pbe27QRRLIxBX07T9G2yJ/jw5QyfTDdHvEP9TkTh
1Qqsy9Djsu7N8ZbNBu2UfGgJMczOON2PTRrJB4JIass/xloUh7INwKpPsHrKYLqrGIbPrxrDKZw+
UMfu7P4caP4VpB/TAuiwB1YPlQ6qY1ykP6s++hHnbnzx+xD2gpH3uJO/6haldj258RZtIg/gYNjO
/K2O4GCbNcKzxoRrUhoCAYdMEMpH6XBMxPD7hLZsZ5LFOTQeaGc6W2k8wkPMgaHnY42gh4hHYT9X
ReHgTn9VUfrW6iR5HiLgkpj4Fkg/OcOpGD5bL+sf87h/8h0Fc98b8VJY3qWZpbGxTfER1beDmxDU
g/wX0vcIJ7EeM4DPyJdNAn7aMmV64QfeVi9jJI8+Ex6g/kfmfA2yIHhGFH0smoa7SnY3edI6iBk8
MSFyr1bz2FlYuhQSwWVmUe7GAEWP991EOIOlmf6gOywJzNazKLLkToYhN+YqQU886r1G8Iyan0lt
hJ48KKoPgxjwnZVKHE0e+ldBp3qT+sWy0x3Zsc5vkV3SD45IGRgITOD8+Chc+u6FaN9b5bqbWcGn
aU24vm0aAw8r9toCVVxi7rxxzDnYmCEjkSlq4M+a0ZulZQxj0PjpuJjCUHc3uzomfYcqHJszFsG7
aCKmbwCQcAUxsHOG/uRmrfVQmEN2gkOCRa1CF7oEvU+xThbx104lTX+G7xDvdE+jNykddcgoNtIK
fmzQCJ8QWRK5qpC+SE2YuCjCs5CYLDpr2I6BV96Wuoan5jSE9qIzJeVe7XUhXjvRv1kE9+UTjnE8
YwLcUQjZIrF+hBODitqhCwjmCY/GIS/JfFt6PUS/0HnvjCfl9g9ME7DbNhdRN1zGUWP8IIbIsgfj
xRNkk1k9dvSmvROky7YzrZIomphtuNx1pvktKbl4bdl7xyCIUU/lzRurjrPPJ/LKRlgYkGxQmNQC
4mGLPb2z0NVx2wzuC9qZTYlrWDfIFOsROmphnvM2HfbMPxE4qPJUj80HDCqGN5OOzgwBP6OWOsOf
82OMmffg6GBfWQUxR40rTkh6Id1nCzvdhdeobdN8MAWaTcNJv4zLdpX2s7nRUvh39ZCjtWT3utGa
xPMkpg2YUStswjfDtN54ldOm8ZiBRqYRvDYO8W/aO9i4E6HIUUTi2dyUWoTE9Tgx+sKR9BRBgxub
/0mkOYMrVuttk2XcwVzr1s6gabhJxCqIZYcOFL78cpDJY0G/wqEP6wnl7ZPM3Gcz0uPaUwoh0K5r
TOfYwH0jxwU+mkcOohgZUA2O/bN2veKoYPuBinKvnfPC+YncfyCqYgKXtLXR4xt95m4yeqcnFm/O
DKsFahu0O9dzc0qzo9XTnfYsBFdZV1HAGPIzSEgcwhT8YbcIuUYmgyO0iVMVjExQe+cmHiCNlkmx
Z81BgWcEtKnjrNlFvJ9TwYQnWG6dqcZEIJp7q7Q/8Jr5N5FdX5ABEiKeOB8MxtvdpJv+pRWYJ2XH
8rg+rXok4z1qExZ5lM2O5z0w2pQnrHenlotj28VdvonTgiEAALBMR5A6xHL/phEB66HsDzTAA+6C
xVOFt7+VmF4SaAivWdCAkiydnYNonOK4iS/gzK4MhTLC5MKG/MRtVT0agoDWNNchYUw0qyO2KY2q
4HPnAGjZYyCqq0lU4SPPYu7cWRnR1NfFK4YnBbQhurey+Wtp2PSyIEJcTOh0EmV1A3J+kMS3K/xy
OobJ4MM18go/vp1l8n2MZwALIYoVNRLckHryYpvoASlE7r2wh5/hkRKgCOvA8rF3ow47CnC4+6a6
DUZFUEBjHWzPZv+h+z17jubrnI5U1VkKlCWiKBDFczFaSO1CUnDaAeeCWajbATH4rknqg41m1sM0
I135NMruHSriSYb6fSoYk0Ges8jmw4ZXMJaJB26jI2mygRdj8y9JZreikFd6rY05uRPEaabIqgGb
MLpzm2Y3Bx9hOaHqBqHns4Nh4/BWu3Z8aCTLqmyJmU2aH1ENzSc1s0udAQSlXjpZLZCYuszV2XYQ
u5/DRvuHMOh/IM9zryYL+8aHFhfjgXo24v5n6jUV/tWIXGrSuIK6fQ0dlR2i8CcDOLFnxj3ewjO5
pIa8SJTm9ljhEXj3nKy/ZyuDjSS66grlVk/kMrUr1rUaDFY1v/V8at+mmA7dmOS/BzsR91c+8wko
mdkdvGpGYqS5pkOicGRPIFk6kvwxe3tMc5xKzkkLQmLSWganWkXH0u2Qfc1LoFXg/pCK1KMBOxMJ
V9wZoSR+CcomPjrAsUwu0jCvacvBQQpm74kx+m0eGLi1qpl1QBOaY5vTwXabJ0MQpI39xv4GfwDX
AnrQ2Mh/SiRuqic8uy7RAztpzrQw40pmD7wLhoThM3kWQXRftzLFGAcLoXP4/UsoA2dr7FPidfwT
2DQHo9USM8z7AhQs1dtZ0AFFy10cEr1xxNTcl9AMuihkiQT2dxB0mP1ktI5NxrLKPOF+HOZ3q8we
RpBzt73dy30kiQ3KkGylRb4UVtDWfBQVDmvyLqDHi9NzepS9NUBiS18zDYlVsbkfbcmk1pmQ2mjA
qH0JV9KGOdtlJKgqJb+2NNx2oT8MCCxRZ3jmj8Z1U67T7Pc4qcCAxREJ3P29ZLNNlZkYMNJkg5ig
f/ESU11qu8U2nrDGj5beBtQFt7nEHJBmqNYty6e0LIJrWTafpWKuU4Qt+Sr6Oep4s2NrcYS5pthO
JR0AeIfVtYpDuKz1a63hL3rcB/Yjjcy9KXrz6jIDaoWA/uIVm5Y4uTHV9s6DCB810dda1ctc0sbv
IuRziHPxpiHPdjI0YWaaWW6M6jXS6AADXhsfW//ZROYXuIH2CeGlVQcX4RNnibFoPmCfvGkMIHQ9
N5PS65xDJ5Mne7Iv0p4QbEZNtqMHQba0D1cRtFlxEYDk9NShIkoEm/PCrBAjQnkoW8YSTv5FFtHn
LPl2mTWxPSYxLh2hDrvgz6ED0nFob4OBczsvuNpEBmsVrYt95yFA4nZ0VJNWNznFGy1nLgfNrwB2
qrgpK/FV0R8Iy4Difio3TlXfG+5LNCREW/kuUURm95AvNoFqMQdwn2IesD6fF9vA+mg9QE3yO1C+
rmqI6TQeqxpMh4fD7LweqsUhUCyH9Sk3bzxDckg3eZbiOVgOYTrYLEd1eKeUig/SDh2qNu8Bp6p/
Wn9as7yE9VBaVXPuNQONf70I0YoAFwDQ4BGkIn/HYX30nz1tFvV8bjQnvbxAkTni3GhQuPhf1ifr
l0c5jmQO1J+iNvMtJQhb74lx2vqK10dWH92nlPn7bgSr8utvDVyCnPbBCcehPGdBJ3+9SVac2xts
YglRUqRSq7Yj2NOzdIx156FtmVDqFjDqZAAS7xgFVtx4zsVyWB959Od+Par5mNZ/0VIASPilfgTC
Bpko1Wx7XqdwVhMgQRDFsDW6PgDaHcNntpb/B9yJDSgfk+17AsxOAOGqwrQwhH8cxjYh7eOvL/as
KJwlWITY6z4YdQLnTuieMpJH3nL462s51foxB5anRh+DgzL/OKRGXyNziV5GtbTbtPkUVCht6P5h
cgnRwJddH23lWJfnvw4mfsEzRTasZ68dtq4IGoi1KjqZaKm81kjK48TyfAa8WZ01NTonNLYMu8ZD
kmd5vqHw6n49NRJhLuDV6gYLEOOyZWaWcCWeTPXeLV4MVDc5PuXodrSK4dwvh/XrwJMCLLTYPG8K
dwZy0uZLBbw4PLzFZlOl+K08I2kZMWfvZnxd56LJ6KTNcR2WAmRDKYMTDQl2iavvz0O6TC4TNY1g
dnNkZPwlPz8+I/+PxYxEITAZxs7wN85lLkK6eAP8/smEvliAHHQSGD0lM8psGan+dVinor8GpOsX
H6zlO6yD0Gj5htXyg4DIEDW1Pq8NUPV5qmvsh8VL4XDexTbjQAOyY6C5TWoAlpZgm5TnAitHMBb7
sH31BnBFkZdwTzftj36siI9NBvois/ohK7qzOrZOQ2Jc/b45uTVucMPHyTYnpGQ6RjJvhgLmeu/4
764uHoOwPvSid/ZdbD5Xlvd1yvJh52d7I4qJu6+wa04A3DDMt9ewtfF0KPUzNp5tT1a7MSPegyn5
6+QEt1Zsp/uOah00/eCBpfqZQbA5gDbZZUgrb6Ad3aWG7exjBPHHIe/J7mDTcETzJ7fKPRsyi3eF
lb4G0J1vbKKqElgybed17C8WyE6dPhelCwUla3+npOtOnUNVaiSvUQIRVcXcL8WhTyeHhBhOQbW0
y5kMEHzl93vP1d19XPBtXQNZzxwUV2s08k1WDQkmvlzhHYANTNDa2Fk/W8bIaeuxn1DAFWJpQATi
vCgmpbm08o3lk7zbD4z7UM5+M9LXJtNAwWtlENfDhku65Nfhq94Xgz41Xuyc3bg2b5K0Vled16ck
7l+9vL/2dTGdq4Ltmc1vBq+16h6QRW0aw/pSYQFGrUR+12B8Laz8xQCnhzBh2WXmPfgQhtd2j27G
yXfFe+9lxG1rvU/PWV5/jQCUn+nd09sw5Emb5nuH/RfZDDnuOHblKRhe43aoX+hk3Sg5HBKPgAsv
HZZtZ/o4Bg5hxXlM+DvrW+WZmGnM7q2HDkSJSQOqVd8Y2KTfVd+953oE/qrD7y0aAlI5DIg1mFsR
o3QjxJn8O2/4VwlRyk313muJOdNWAcxY/uyz/jkasGQQrhYE/sPs62k7dvQ9PZPsHI8GCG0J4gHH
6FBrhCmZ7XIHR2SJisvb0X6/z4ejL0YFnNNHIVDo5ODZA8TQoA4P6Rh8WglKBmtJ1gsWmqXsH+fK
mI8mw9u56tjZiVITCJfeTnZcba3G+8IOAVzDyBazpUaImg96BR/DiJkxcEYEYXQYGYWwlIRR8TAx
aKPL0RAA5DINmcIvfQ0BttEYeTz6q5smDy+Z+VA/zZJfPHGHKyX4+2xBhVQlc0vYpzRCSagei+Fq
WUm8cyRQ6PrKpcXZhcQ3BguAT8x5t7MoO+bdU5Ehkxut8VWYGZ6ivv3wjS7dGg5BflSPS5I8ypgo
pvApsH+E+XvAB8M+3NkWQQhfp0WFtmASGjc+1TlmIzgPZK1VyxAq8xEQ8Up9xy32piZv2XTCKxfX
zTLKANzU7mwXK1Wf6ZNlpYzGI1SkGnLBk/1QZlG6tTRZ9bS28PVI6ywq91uAq/DWx5zK9ty5L2UJ
5ij2AVXR6puUESAc+5hs1wBHgjDKRPETLBFdYWo+mr4gLTkhxgeTgx/AXxiAr7tmcOHeusuLFk4g
v2zdwt8c2dqFChp2iEqzY+09OG2EilHWLyGDFbYmPw2DP/2QlJB+RLTG6rVthKX2iCB+ODZqbqS0
vy+yrmEezdciGuY9AA1EuHb2ooYhZKrW0ynwk26nbQ+slT/CWerpP3vchqmnfTSLA+LnMENMZ5D5
OJ3LUH0ZklY+iCORGk3BmeeXFWCZgkl1YqhveVN8yUcSA1GXbZPKyvZwLiBlIo3KE6ffRlN+7GZu
7NA1YoClLtAmltNo4A7ewdp22+lWWs4dNyzSoCM2N9Lq+Nm0Jtlc3oUET/VAKlRdvco59s8GqdKV
F4ATMKP5dejBlqKIo7M2O6caoV4xWbRoSY606umYmhFOAO81KSMCiF1bHsxwSVwPssM0Rdc+CUw2
XSSap2gowul7YDTzIfYxhaa9eqHw/CpCy6CNNR60x/pfhPWub0kWTLPgCiGz2Qnva+dPMS4D8Of8
k9fQJ69y0mcxQP3GVWriYdTPg23u5kkcUB9YN2QFwLbsgbCGQfGtSPuv1YKvNUOYWrr/FhWDZF9r
PjUjGsAWYkYGfWuTFcFw24vuvsnST5qBNvSocDGg9jZ9MeaWhKwUfnRacTXrX6yHlVZDdEV+joP0
lb5mvA9nqpT1UFUUpx03XTcLaYtNeXCMlH03TM0NLuOnLMMxHDibuhrOaQ87/y8ekI/A8xcZaPJb
n3BxM/Kh75nbcgR+gTS4hGRadrB4Jp8oJpfBBAZrvOoi2EX0JBnTwUVh/ElqNCO/wC7ms7ab8Zj6
yTVLWXg8r7wPR5ZxLzZdEzs0SqUytU+JELjf7GiEgYXemH6RBNlN/coi2VChYALHyExuUUP0xPL1
ak7lAZUxm3r3saJ9v5s7xpNR8oRiVu2FlaGaUx6FdU+kvBNhHO7oFGZ4Oz1GWSe9KNxUQ4oCVE04
IUYBe0WIcjeJFKjj7KaX2eyyix0MdETYXgUTSqubQZEIWS0ZIZhhuPYkTjQ7oOxUy2F9tB6wK7Kl
Wh/mHaCqRRQsgFJCCr+MiWUyHzY/yw4t1ORybac2BdxkRh2Zrs3PQMSE6RoKL0HR1Of1KVs9ktgM
XNvTQP9jQThpP/rj09L9PBxsaEHVqKutKz2Y5jUUOVfriYZ9RJwmmz8i1PhR9pjTO4dlPfN2xMHw
KLIInLpNNiBS9122iP7+Olg5mrlGotyH18DD9W8mVe19yX4hwZlxCVvMvH0e3eVh+Z4s5yQ2EwBc
SVRfjXxYmDd/fq1VzbVHp8aFys4PjTnYDtkzUF0s18s/Wx8xj25PXf6KhN46c+fEjd4HXAnQvxYr
vu2RJ7YezGWLMM92AsTKb7eeldGbWXYRqyd6fbQenJhsV3MgtK5BlnaRvXGIc/rUUYxI26KfdybX
LPeb4Bx5qBGVNeKgLCuXbvNS1tv4j26krjnHllJ/PQCc8fYy0HerUb6N3M9iokvKsn5CtRh1VkgZ
TgmXR5w7S1rJWQeNZtsy0jZYNB0M7FaWNMb+rtTgJdWEEjPP2fP8eUBulB7NgC1sHmLk5H3NdjNm
dbvnxDHisPp18P58ZFUeKXKac9RpQ3c/Rt1dYhHI80st0lW7NFHlkQSsGYPvgOzl2Cp70y9KzWzZ
LRItwn4moI+7fhCr4T+dJ9QcTa3V1mV8TeejHRjiU5KXBYo0t85R1VnmBUR7TYMShuNhduC3ISCm
n+qVx1C3TN6CsugP3WQfu4XLlZX+E66RfL/+nCHLwAQPznLLa6B94okaHlt3ZpyjO2p1v6Dxa7e8
2N4+uuRXD+tGyHDgsiTFW7Og4FaQgFhQCran/0AwLAv8uVr+diUy2HndHiygTqvhvgfSgEJRQG+e
IWfdWMte0AuriJWjYwfSzEyGQgZPbk9T2Oq+Kzk9rVZ6uexCtUMoEbgNIKTr8zHo6XnWEe9FX3QX
4EzRqaStsEpwSPMJodcuZ+/KkKgbC+IIC+n60sPqbVIpqvjlleJEY0NkyRZlMx9hn8iYMcpi+a/S
LcNZD8t2dCnERKSoOq7fcuoAbPz67utzoEK/fjajquq8HmQz8kL/et73Fs4Ee340uuQjDKwFUuce
mn5B1Mvl7OIMMWe8dgZIvOXmsnyttiGyaKYQ2/U3tpHlQ+VY3ofYaN5mBHrbeAQGsLw94W2OGOcX
waDF/VkMifXr2lxfYj9VHfLaijndsi0H1/Ldn4ov6dIeaSocpWpppSzPIET/7Mes361UC5/x4cYO
/WYDa41LZXlZ6/WyPl0PKwJjQLC77T167usrHyej2lsEpwJYuQvsFHUJn+4vloZDCl1p4X9nE9gP
3anPsuSsAFdTCDMPL6c3VjDCaVSWHsqkfjTSfVqVzxZuFajUpIPmJtsHMupy9jTbkV7LDXa4ax+J
ByoImpHcuWQKp7/ucU0QuAPgQNG+rqBXciKfUX7SvYaEWNLXvCm87Mkt5VvcqneVundVaXpbdpT2
gWAsYiQc5zaN5/lQxtBOhGjPTllcGl2+O53FvMMRT4aDUS7TqHImcPs3TfYReBLpdS+zXVriYAx9
Jq50FnvLTQ5VZH/ppgvOmCsSe4btpLdHsruLh/SjaFLus/a1I1nlRifFD9rxzVNPr5JcCGbW4fSU
+sSmU4+5AbnrVIUnWKjtFgOxv6AyrrTpH9zYx9v3aGp/3JV2MrG4Y8xOqYyjsoVuOtk7S7Ixpkil
UGmHU1kXP7gisR8YFGUyQlcpBbEhTUwwqNsgf2BakF+mylnYyPlpyqvueyEeHO3bP8BxA7KalhFP
QY3aZ8HWHcRrYBv3Ho2LXWyCBlND+7sJWdOswv5xrBasT2F4+/VipOncHeM4ZvhWiwWjeljvIt4K
dlkf4hWUsLrgDqfc16bWvDfT2dh7Ye4hPtfi9P9az/+J1hMZJAb0/1rquf1Mvw3f6s+/Sz1//Z9/
mZyd3/CpW5aplINoXai/mZwRe1KdOq7ykFyuMtA/PM6W9xs6ZgzQnmXjgv43xaf7m83gGhm3ckBU
IAf93yg+ba3/IR32hIN21LUFwnPM2Oof0mEaLmFszl51ZA1jbeV2Npt9tXdpPJGB4J+jDDY0ImI6
bjdruWP0ajdEVX40+4Gc+EoTV4CTDSVFxniQUcQUo7yiL0uIY0J0hBPDuNgD02935UKI6vNwJ8ha
wJlHcPZQyPbSZKiGkvC24wLYG8GHq8qG4I9WbRqlSKl10bRYBnIYLpVvwuNqaDQqd2fKTmwGkFPZ
ziVR2zwUuPxnl23AVHxiRZwPdrM4T/gVN0kPAwh1gj06d0XJr2XiRerSD7zRpLvAKh5pGJKngMTO
C/XrhDyOAHb/zrVqgwSxnJxgZLg7v8YkNvsiuckdBFmO81yQyCQCHHRG57Sb3g/nC6EIh3y2D6WO
qmsN6G03uTg7svHkdmI+atFWe7tJHmQQfCg/NZ8Z6Rb0QAhLyupztghpxATeDc2ogeMNfibSD8sl
O9SOKdLGavF4BeIdwvMNSgdvM0vneRgkShsbNZAf6PeoxMx4tWpEFENLCFJtm59zzuw21qTEpmj+
vMnbAANqtjKbFmp/9NExNAwMuYuTNSyQgMkpIqUFgCHxDeWeACKIMYR2KPF7MuBuskpMqTVU19WD
pkw++72Q7WsmAzJjRhT2zhxcQqXwvwc/WT5Q50LSYzcqH+tePjpIwdD0JOGWhRIJEM2u/X2YyP9g
70yWG0e2Lfsr12qONPRN2asasKdISVQbzQSmUESgBxx98/W13BUZioyXdvPV/E4gEGxEEiDgfs7e
a99QwB/Jpci+U3va5KT6DrpFy6gqrmVQYGG7j4RiEdRNa54wkvmEG2PZBWn91agcMpnrGXYgJT4C
qYtLzD9iKE0/zeuuu4rKJIKCu1KLVrPlncOhhymGvx5Y3cOAtXKdhLq/ZhRKx07WdTIoO3iJjpkf
3Zl+cSYd6OzoX5jZX0SNlQyy6yoKoZamKTslm6PPuJaPs8BZw/SnwudrWXfZnH2uJe0Q2NMDgL2t
55f5c4aZmPJz0U1c+WMoGpneUKfSDr1OZzwhL0WEt0zobmXnniQ3F5ksn3zoqek6nQnqq18JWIi7
AkT8Sqtxm/d6RG8sP1iRJrYFCN4GacV6AKPGnJMOhRimQzWO9FFr79BjwwREjCB2oA8akZBEQJhV
wpDMBRe3RpoDSYNMo0fXkKLTrpPsYXqoPtbn+NSOfr1FUnobEmnWRSFdVEbn17P/0DfteOs2oPR0
d+8t0OlIDSQlDDzOQGqq0cTPlsi305h8N0y4lQX1r9E5gBzwUUV2NVCB4JDODyRxtNt8wkJoZxg4
4msvdxsmD0xlpibZd7kAlxDIWiKScPpx3jayMgKrCh1HOJGdG5f0kDbjVJORgXgUX5rcCS/OjZXH
TDIs7Qavf7wT8txGf4xuShilm9D4MI80FCJ9uC9orW6gE5KDk8Ikmk1/xTy0tBj2NaSZuUzlbG1s
t6NbM/vPp7O1SNYrnqAVKpNoG1slQTqJsPdUWIi9mDk7Dfk9RQz7gPISacXc7sKMmrpHFuLOjvXb
AFjWDkTSSEbMOkzihyquF0zU5UPboVJPkWnmaWjsO+TEuzk2AINeabQtr8aHENnAQA1IZ4RmaIQa
GBevNvJNMI83A410Kz11JXJlyyJlV5Ab7of6a5rQ5CpM0EJm+ZBEUHoG06aj34fE+tmlB0xsIN3b
nbeDT55hJMh5yDFQom0FnjfyBqy6a07ILJuTOabIx7Xl65Dh/wvnnTVPz6nh+CvXoFxPkZwI9a47
MFO486aWlFijGjYV6WCclRr3RM84Ooo+2uAbauSJ3zSm/qQbk9hWeclwkpHmATXYyU5IdsnCVBI4
6uzs5BRpozkmuG0AFjY6+55cMU46nEfRvywSZNBAmjLJibLa76aHvkiEC/auudZOSd46suh+0UoH
V9SQ4FbWaMTHeU1ZIe91zKD8OyDa5CiPCwAhCGhaI9sks37yjcLZ8FVsxohpaFwH2dkrrQ9BT3kB
CzOpSENNXG/gXlcploO0nFOqsra7STrbfXsXjXwr6v3Uy/fYS70rdQN32XTgQHt7l2WcTaeshz3N
yB6cv3nF5IVO9NsqFoKj3z07AaWuyLUeK51huNaTToxlaNfY5t1kgUUELzIod51k2Km1UjrsbI2i
XJc6+qZahu+EaEY7yghMB9KPA30GDvR8n9cIqxvTxp8725eoxCgwB8t1Lu14EfkARwPXcN97037U
lusaev3qPwPQ/8kANEBd+28HoMhPmuS1+1f1/V/rKu+LL8nLr4PRt+f/ORh1/8AeRsHR9hVw5xfn
kef9YRieHzDapCIpx6M/iTuW/0eAeozhoWX4vu253PWn/8j/w9ex2nEnhGPT5K7/+1+v0/+OvlU/
LHvtb7f/glj7HbgTwFfTbctwTNuxXEt+8l+BO7MBejmeJ/0A/mwlxKqIvjvYdqJop/ObNbBg6IwI
Up8Rm/HNITGjHR56gn/05asJMwcZ7TbBaReh+B/HywjcLLnt6o8GbdAuufzyNf+N39D0/+7d4jY0
LIuvxwyM37xSlcMYw/cj3u2EqT72W6a54qJ7xLaSFTOj2SV3ZRuhrnS8g1bo9x4zNbHczP5wYIL6
xaRBNNg4jAukOWO2tUmVTyp/N1rucYY4M1LnSiqoY4x1glvP+tYKkmko3cXhLS9Tc0rMQmrCpbjI
l5uBVYZyG4/IGlAddfUqHwOuYdUJQj35d4SaHsYgBC6t8dL+rkOSIayzT2dNbpIPkS/JfB+fPaJh
Me7kS42OuGr9fquLV5tX//NN1ai15HuSb1C9YVxMFa4clwhB+RjZAYuAYYSjuwG3v2F4D1YBlxLY
XLles96O4Rq6BP8627URQXC+fisfExfutoGWEPNU7paEaclXreVDI7alYDNqLFbdrZ3BZumLNQFZ
WBJ6AIONTO/DERB+praOf5nXSKoScwkhlQz8ap5bM0cBdVfzrsYiuJYvh+q7H9qDLbtA3MyS8a7m
0TjtycDl346d/t2kKxxlPfLoWxTTNipYnpGVvAD/Q70v/nlteBhf3j6q/H8IEFce3ZoO+0uJA4G7
wB6pv9OBwWSb9muz7rfqA/A6tlRFa8lefj3ys8t/Lj8DDguy6bKdXJdfYSjXua+l+xdUmzR71Hlr
s1U+2zqgviZuKflASzAjfV8wgO5tfhqYfl3Wh+qSmo+hWxB/yOFAWjpkAIaVWChCeBa8aZKj4ckc
ZrxAOi2kGquMnQ7IIcju6yl8sD0k9GUgfi9dPif8D/m6bTbsEhDSGS8nX8JkPYDgWFLFku/KZebx
51N90IZ1CllpxNRPAlvIuryvli9LlUYO3oZdZhOIlxjdA5HLu4Kny3cgnzbmOzf4ZFjaNnPDw1DP
uyFg6JMOFRpIOmYuSVIueUy0jDpxZq611qEKvVDGY1ic3U9a+BhE+ORzS3zO0L7lBqjM2bqERf48
Cpc4JzSv5E/sKZlzEfau6wbREgNsoLwQjcxrwP79pvR7A0D0nqY4RUvff8yIm2lzFHtEqjF0AGcy
6+NraUebIgZK6uKHgtcRExdgban1cJz1W2vs7qhXroXbbhEz8A1at5zE/mPY/de3/8k11DKo+v5y
dt+8dC8/nnnzUnz7P//rQfLj/rV5yaruLxfPH0/8cfUMXEovvkHBJgAwZ2Md+enbNXT7D53MQMo1
P0y9P6+etvNHYNu6D/nONDwJrPt59bTNP2zfIZLZtQIDtTAsw9+ulv/u6gkCT14f/+Le5TXoD+IV
NuDWOYYs9vwCrAsI9erCkEEtARMEZciGcQlFY92jCV9PbXZsAdWvtLb96JOnRJEhvEoniuaFdsE5
7q3TWp+ReHP+HFxvZw5kExoHIrDn3AZmEo2XqGc+zog6pOIdNvj/FoAknHGWjWbnpLPHTHqM1N+T
IcRlAZiXqIr71u0/Wku7J4YOjU5f3jDZ3te1fzGk/kSvaK9b/LRCt0c/agSf9MZ7CILqiQrzzWhP
r74oaZDa/a4v5pONcgBWDUXv8uxkhKsVsXed8btFuJndk2T7xUqx9CyHUmgYQfT2PnPAUlDb9bYA
NKBwONUarvoWsZtzhiQiAINL7jeALA3AT57vdXs6kbZV4tZd2v5Cx5ZzaI5AePKZ9VXfx5gHJzl8
mc6mbo1tceyzZ80DbIPFCtZk6HFOa++Winl31tcYlyLC9Qx7O3e0lbHb3td5hiaVKNSRc6IlmFmn
fbDxG+1z5wyPoi5fus0wdED75/RopE2DQ5H+V1YtyDmaJ1x9BCKOG/jOycqRXH83wZ8cudeaRz3O
QAKDSJ2geNx+Y3HtFHzcjG+h1WAvG+VwARpRrYWJmhuIHt6zo5uK+66cDv5ikoPQZ+clBddAwBxt
HzN5qWcKNNqcQD72s69Vfski59aJ+ge7j9DrAOLLJBiLFhC0fhNLh0XxJCJFmzgH7YYgDAYEzvSl
KbKzBp2Kq0megNC/z5N74b6iU7oGoYEwky9hpqF3P084fGZGT8EXXDMnTTSwBPvw0ZmWS8y+NsOk
2o/JgDk2w+Q91d7RICsDdTKEP4P6T5zHT1in/AMSmOsMac1JeMNjBWpxy5zugNE82w0eGiWnbXct
OxP4EEbKOTU+FPlkbVwL2FfkZ2cXqd/OaDCXTHdtXOYHhp03QLwForIQmcRQfix88TGL6SmU+jPx
mh9EJnLqjWjQTM94zsrydR6u9aC8lmMcP6OeUNs4ZuFiEpk37USHO2N075cCPX9sJ0QhwNKJ9A1x
C4w0kH/R8LgxyxsPZNTGSBzylWX0dYXDEhGeYzHmwVi/sqrs1E1Q/63Oghn2c9G6iY2glo9YkB/K
NTWDlpqP80eCOduVYWxDv/vWZ5iPMx/7zULPkKFV8SRA8wcm1V4alWtjsT+hgoSphR+FJlOM9phA
0HKw7vKOfmika1TwdAtLZIOcDOdZ0MTH0AELhSpPpzFKf3uU8me19r5Nqw1IKohy6LurBcA5WAPy
ZivX5MmYsiZAY7mpV4IUxiJ0an9d1xbhbIoezOXbfb+8XIHBzha414RJZMQ0dsaBA/PtFuTOztoa
SYq52qw6shqY667qAml96cD0slsUyH6fvEIcoW/U63VzaKNlZ855fChK4OJJGBzitMK0GEg1hAiq
7ipakNGqtdESl3nODEjjf25S29PGJMUwkamkfz4eqN6PZ85cSzB1FQheKxquhOqJKxmYVyyeuW8S
2YlV23R5h3qIWqCcd46Mwt63vD8q8ahhMGwn0EC3kZbLZ769UqdeT20YkvQ+ChBF+w1HtzNUDy1C
UlBpif1IouhpnpHKZekLkUYeinZON771aayewoURUFAn/r6uvPpitACKxm6yT8VAr70mpXYcqsdx
npvr3iSxyzXKG3cJURx0CF+w+CAsog08mCszjpaXKR7uk2xDtxAYuNDEziLy1Znq9GYpQvs8zcMj
WhFiuwaMfiHhgpRfcv+q8cz6YEbVU+tr4xo8y1kTot92qQDRnKTbLu5O/fIR6xLW65nMpBAfkkU1
2NGk6hA1rNYsNAHS7qbKqPeaenUllvalbg0mb6XVHkAcfLEnKwFOXceHuB18+KsMll0P62qCEURo
fnHU/OhTPfffyrhv7109rC4mjgDLp3WsdT2Ugz65Wqry0oe0c11stx/cKUPwEt8XaRzutJYSJ8q4
dNt6+sehixfgG7V/lQVccFuM3fHXXkxQreO7hqNrx+RlAbmPDB+KWrqZS4zoYdQRR5Cs+BlTIR2w
6x5xO8V71yTUSf6KUhmaEGP3LA/qtg/ozhqC4zT6enEYpDRCLZYkvB0Gb0TzTNrHlOjE9RETSEqF
b/cgE9FK8xNp0Ut4HlXCPL1yJ7Im34L7lj5BfTqh21eSerUIpYIgVSnK77dnoZt70c/7eKpoEb+L
7WksyX4UR2iDSGquryZm/K6mlUdhixomBdKT5uea2vZ+k7rzs1ZOGngKXoMKFSKnN/0KmpGEsQIJ
FyhnE80gk0HeawsI4IlpTesCoBEQcwPAKrHlR6XlVwuoxKQ7qFVfCg7gEH9w3cHfKs2/w6jAtBFz
KmX7IjlfiZS3v980YsALdGfgU/ouLtJJCkjeVmMjaOgmcFsbbfLVMmba0dKi/cGGJHUjHJF8DXlY
0h/PZ28+jIu/RhlSX1WIildBOhC3JffromQssVwlKNjd1xhL1V6OkcLwDQuKxFLa93Mv9zKdrpUL
tabuyOfsmzPrxCvIPMRqJC9ELdSB8H5TrSEXnnEYTT8CG1UGo1q8RzcKrLXoCBuQcYVbP6l9DzUC
vYhaNZR0BIXkR+oXztbzdHHUky/KgBBiYNqQrAPiVJHT5FekHAgdnLxtX4Yxv9w/t6nvW4anQ1rs
DkBeQHr8XGjoDn+5qe5Q2xb3U10h9kJC3uRc4PhO1eGm1rKikY0XbOTqeHtfvB+D7weih4hQ54e1
HzSdyIso92+zkvkcLIXqSi1yqbpyVEqKuj0mIBHypP42ynCVt3339hvFAY52T/5cySvg1JbNm/cd
56k8wr/bh1aPWWP0wM/LnYb+Q0ZsquXbupOKVw+7GyY169d0zffozPfd5pXBsK5z4tLff62ulA+5
at+pX7O6x9QgVtax/qz8MeoX3DWISVfqdpt6CHqSwSuODPtWSSlVie82mRjhxZth5n2bESFubU17
P0VVc9WG4MMw/joeTYPWGJsrZahR9709QG6DGg31zOlBiUhbkq7FmNd+rv22TWvqiAr5SGXJl7E+
CTOHnZeTJD3FS3Oia7A31YlDaXvkWhnAOVqCBso9u9CQp4z3PVrYIRdYdVskpPm2KQhc+RNUP8mq
jWNKfJHBmdKBDdFnRK80KpX17Tx7g9w0fftJWq5noQVLQ7wO/CRpYTEHa/N4q36cpDox5FNPEpYB
34EAErWjy1oGsKpfq1qEPtf8VVNjM836jBmIFKEFjs2z1Z7+5XbruxrcVULsZiUQe9vDcjcLqWLU
1cZi6LR91qU7/achypEKSHVTramF2vVqW1gRrV7WweH9dJmHC+JVdeZ8W+X1P5WweujOt/ZORUqp
mCmXKNbi4KuPgJ5ffjAVQWVGzbJVj5gMxkcHtaruUqlO7zcjWvUzpAPtyyBEHH8Ju6zYR/IjAQWp
rtTa++LvtpWaxhDz/TFRIbVzf/cSWGhLKH3xd/UyuXpeGOknx7GS/S9P+7vn/rYNRLC7WVpAkol8
r+pePfdevBFxsLpVTVgvWvqORtN9xX3F5ag0+Pkoja9aDC1qu/dtbxJgUyeXpDG9/TTmp0LroRK4
cl+oZ0Sz1BSrp6gn/93LqDt+eQ4Ujy0Rc+dSfvi4sT7Q0/e36lFvL/f22EFIwR8l8pMBhBE1I+9N
LZRQ+e3eYbGxhnKgkGjOaaIdUdMKwj4Jz43r8djiBtkOPR28g1KIuhpS7CT2GRaQbqNkdkpw9yZO
FbAIOIVXRna1PFRybKAEqrUaJcQubwYJ78dGt52tUlHNUP0hk45npXoMBYTSpsDkTJwMkEJceyUS
6D8X6qavzrxqYxoUBqeLNPmRQiV/70SQc5wkclV0FoeQP3d3tg+ndrT6r4Utmq1SCury/KHEhOqm
ra4IafkE5BAUCRO8jZIMDjoewIHRqvosatO74jZKDXc/IAjsAmcSh1ZeuGI5SkjkpdEPBG0DefWL
5NhC48LAVE9eA0HXZ+t+Ip029qWmOpajlFleRNUaKKD4qudAlCdQJ9c/OUhTgcQ7nIjlQq0ZyEbx
/wBblKfeST5UrTUoeaGaLQf05rwReWrPRpPzvYrRUrdHmECH2dTXdufo1SFRVkk5nKINbXOWDD92
KMmXtZKbLvJ087amO1AAtNVYWIuxTeXn9GuE6Wqt5oMR591fp7UTYz+9DuVJWn1wtXClErMMHbod
0mxYlBILossBRcVcXoe4TPqN34fFJm2Zxo0x/iAqgPslHyNiE+SvcdaiS+1U0+5NiSdj5hxCIDg3
ydWwk4lydnjGQLIclfRYp54Fe1GqkJXauDRxF5R9elBpXkpyrNbYR1wX3jdCv9I2WICQk8gP8b4o
/NTbLy1a9p/bHTmw6GTId9dilRC20+zITb5Tr6ai2tTa+0KJqTuj/YBb3t+qF8rVtUutulPBF29T
37aawTl0NpMx2EZRf4iteuPIMbha1OpQc1Cap/l00MkjRvkr79Uqi8lBV7+Ecteoo80PCgRg6rZD
JjyHW2fhgRMkyyJpLotoZjAgDz61SJTPtCij7xT76q1JmZOXNgMJvE6OtGumqyAapytMdhmT/Z+3
i6iGoSRoDCIeukqlOrxC90XTEAerxA6zNUkS3pxTvspoy6swmIerKGShbv63bWmz1gKsCgXWGLOs
bunOkJkQNnQlzC3jGgpFAyT2zA53sOHw2Lvaw0BqBqeA0MMdhewJzyfZPmVBPuRSkOOoL8m20f3l
YhT3s156B5s41lzUD6JdfJQW1eNih+GhRT++6iz3k2nM8Xms43VTLfql7w2Cs6KDCP1rhtvpdT/r
1mkyAJGnHj+IKN6OBlSEhPSD3LcuCKL0Zz+xs2M2yObb4N1Dk5JVmA4ovO5djRmFyikdwgMShLsM
jfOhbr3uJMbhPFj0VMZajhZGZ0d3Z9ospLT2HtOPuQUd43pxtNZwImFNaq2j3eY3ZWhoWy0AvmrP
HNFu7fbHru8PQZQQT1eTdRB5yzlNeo1S8PxhtAJrPXoYSdClWUhWUN2Yjm4cO3O8pbJVn8Au1VBj
WOuz+ltrFQMBla04W7Ea5BIplmlTDIaRPLpFyHywviH7Wvr5S5jTay0M7bWT28lNniMeNpiN78jE
WHJQKbplV4cU0OGhbJqbZfAIQW3HR6tP/N1s0uwilYbsj1LHppSPxW1G5HNsNrIMErUbJ9XrdeNN
u9mK+rPplxAcRD9siKwhPKpKqo3m+9fIf8odGhzZsXWOWNBzSoV3jtAe88DqcC4lW6OjkFpY/auT
VCfCaIifnON9n5NiBMoO4HoXFxtrCrZ2OHytwChWiFr8BUpNHVqPTllM1yGm7oPtzE+TbsbbOi2x
ofUAnUW8+Nu0h4ZlTw09WthPDZX1OdW/uC1F3HL4KqIQnzv5Gog5DmiXkPy7/TUYRUzG1ohyBELG
ecnT+xo4yd6q424XtpagODbpd63NxXIskfrppQRAwl/xuVKsZcA1kjMTSgIwcorgCBZnoKEoC23N
JDHaAdgjrQPwjqrlHM30oF2G/siFivEoFpOEX5r4y4jkPj90A/ZdhrDnRUu/YYmnHc44b60bRBm0
MeQfr0CKY2kppSb+sZAATLi38c2k0WhzEw95jlWRi9HTzEj8+lvnyPGmFYN9ZIK5wutNRji5bPBZ
uJp3ekcFAg+FhVApKo19CIRoY1U5QrXE2AJ4CGClkZBWtv5tqBcnEhKzc+13Bz0XxTHL6i9iollS
GbCWVEvqP1FT/4DbhWxr/Vvc7i6vmuTrXxp3P57zJ21X/wMNte/qlkOP7RfRi+/9gQ7GZRfCuEDH
IhOg/pRgG5B14Wr75J65Otd6Eqh+iF5M+w+HxKrA93VadyZopP+ftp1J/+/Xph12WGxDlm0wIWBV
l2jhX5t2XM30xRdVf3CyHD5X0SS3Wlqlp1bUtx3qO9Lp43ifFFp2RpxK/9uExVrV2SYVF1ss8cns
+xuty9ACC7xPHryEs9SH1jk/lqAv22NnDNetU/sHyu71PoiHf2Jf23wZv34GRzcRhJuu7jmW5/q2
89tn6KIhNMF7Eu7UR8wRKWcekdMd83bBwjD33k3bSYgE1xF82YBHYXYdhUlkIdSR4kJYInjH5MGa
pm89IQ8PvRHdYa9pb6KSH5i1nGo/vllwijG8qvuNGzrlPqFAelMajw0mzuvOR9iYBHFwvYie/sNA
+ynRZxdGYDB8aOtrmnkL2qC83x/brnvJJ+fj0ufVUbNS79mso69LDZh1MOL9WMbTdW7Iom2ziLO0
69UAMn9pL/+NeOhvvi+CylzX93TPMzzjtyjJWPOT2Sndej/ggbUW6tNQSLEgljAOqt55TOL+ztWa
7xhg/glTjn3h910VkILlBbpn6D677a+HW5IaHFiNVxO5kXuHVO/tQ8KFEmC6la39yjWOY9NcDYx2
qDaG49qyaueKnts/yKf+5hsI+D2iM5PHve799g0IYnowH9r1Pkvm28YuhlWN/XabjJLcFxsvE72o
m7kqz6lttm9awr/ozn7VmRm/9cnl4co/R8tmOqbnkWTy1+/AXFD6EgJS7ztvxu0exXvTJ+hRRNGZ
gaS5TbSgXEfLckwHILExI7B/v/t/M128/X9sHzbIdgPJwG8fPor0sgtip97nPaw0ERyxZ6ayG0cO
CBGe+j9+YsuQkPD/tt85LQYB6cOYWrzffqJ+Zld9tBj8z6EIvlSmSkvq3MsUIfJKuuYhLwcy6qc6
eNQcHxNWH34lZCU+eVNY76MpDC6p9lKmMA8ZmkerMYFFkI1WdOnNjkCU2l5FVa9BZ4kTRAKW9uRj
kBMzwAeMU/R9s8kj86iTKj3xYMb5h3Ye5rXXNulLNwVc/Vuiy3I0fmQ7O4w29W5vl1PyVHaCir0o
okNhTtaHzLa/DG5M/rw5lfzSe2KRDPlCthG+ZB6m2mFtIJK4n51Ge7RDkA3UT54Bw6RH6qLhdZiQ
U1lVtnZx9KG5W+CZrfrRuqNkXD91JCgha0imwf3gW8/9YqTfBriqjTTO98mj18XuHUNiTabekXRX
lJTZ/DgM7lMvIOQ1mk9xn1wWPBzPbWkAtZ2t4CPSbHT1Hg0raEr2bRnkz3GT9scmjZabyaRYJHqi
qrvgM+bo7FoYU3qmKqmvLIaWz9OcPuoN0gsmZ8EuMLr5U8zMppi76cWunJxzh5mhBQAMl+n5KFFA
ZI8m3qsZi+VVz6gT+vmnjq7ZrsTdTux9nyBe6r6KuR3XRLPlzH2LCts3Pgr88piNkct51FHypdkk
mfSyGcXkkmxEiEROsQCecXMO+/xDp6X93pC31CaPISfuGJshq+4lN45cdBUtzrkzr9QmwxfOVeeb
+1zmY6RyUen28LamtkGNY67ShHsiO3ZpZjkUmWr3rNbeFyPkm60YW2JZ6XLsSOTqUK5XCZkY0Bci
eyIiJmICGcEcJIVVJ3on0CQ71Gs+Ty6MFDqQ9GciEFRqjco7GokcKg612eVWq5rlFoq6WYX1rdoy
GMZ8m+Qp1t8lO1SNe+6oJ1zeFzUO0mTszBuvaGPmytlEVuOUHVqqqhvPFPYTlvv40HkFWrF+AcMI
pgCdiO1fYYt4ntkDu9jzgLZjGHqwJWVkLo0PWlxhrYyxa2p9t9KF0O47YWj3U1XfDbnXoSsvtYvR
gG0JEqgf8OU3TuSEj1GcUQ5qYWmom0VZ2NfgTDZ9Ox2bQSu0FWkd4wWucTPOOXRWJmaXlsahnp7M
Ng7v4Eg5UruYHwdRh2sDOtYu1d30zq6G9C5FdrKdUIRsltllEuEO8cnSE8oFCximzvKC53xOMatW
NGC70gyf3bTVcPt2xGQtOLjcaXmebeZGaTQs16UWLs+IBa802wjuCr1pnovPudxIDz4/Tj3scEt4
+zoV9VPE3P3BBdvUeEb9VM8NtBJaRDsBS37rVtJ5Zrbmrdsm1q1ac+JhRLkCpLwlNHiUc4p0tpoz
BlyIw3X2mQKJc+X5nXtVxLnL8U1foAurG8SCEQCKrtk7Rrwp+CxPsCAMZI0+9D0nGnZpaRkPelEy
Ux5I4CaRG2psvg+GMHga4tLd6JPv7a2MfzxQ6tpMxiiu4Zovp0mgPDFPRjNmEeO08K4bhv5zNNkf
h348EdJV3rqjad1ULcdJZfrThhjP7roFJmm7Iv4au+SAmXaE9avS610VOQUVWHTSzACLh6XoIdxP
7qciBSPZUmsl+ZsOmzM9E55aEGaD41Vo3Z6k9AEnW+1/6uOr2pzdz7qtT7upWbpDq0XZR8dt1sA6
3c+upVmYdztACxOnVcuv2icX88DabEzC/MheF82SPtMz/cyJJP9c4lvKRfaQmlVz8Y3MfY7TnUUx
4Hnqx/7O8pPreH4Wdm08Er9U3WKQe4r6JnxyElCiaae9qlvM3xPmpKhNsODjGCw19saSaXdcZLA8
u+ED0T3hw9zZpB7Ei33KXSiHAp/uwSrBcSxNUBwEtZSnIHTtDaV1QrXhdz4RuEU+oad/mUY0obQA
24d+io3rwE7um3ZoHzq5MGThf4IoDZM96+CDOulDUwbj1ViaEtjJzbTv0oekhNc/6p8JEhj2tT95
h9ENPk5WmQ2b0eW3aKJU0mwPlEJGb/MbO3o8ABsF/j769iV0veriE0GBHeWmbCC8lVPm7/26y+kH
NTVMjsE9O5ovttB74DMl0Xwb+fV8q9aGmIFMlQFyZp68mycruwBPzi5TIeJbN38OakT0xeAEGK4j
KMIwhbHwRATG1QC6wFiaV67U1wd1sByCufBOVqJtMhHfwJipTpGRiZMtEKoTYhPsR7A0feaUO781
2zszwT9mTbZ3qk1fnArX5ij1gKqqi11lS8pmOoYbL9SXG7VwNFqFWaDv9baJznZQb/3IMI8Uv16W
pDu5cVeAJ/5WacOrG0JsztuHkQ9wCiC39Xnc7AIfQ3rlTdvExlJq6CRoOaWRUh6B8j4vh4ZpxMqx
k602BHvLEl8BLt9nGX3EPifZfEm+aXOzJ0tpBe7U3lLx4F0w7hsgEVaef1iIEloN4HnbuP3QUYoN
zeZrOpxtruNMYIC52J+GxL3XtTnfiKS/Yzi/KaeqWXsZwe3z4ESbmjGkVthnv+8+mHN3WcZhQ7bp
be5F8qrrvFahvW9qwrHQjPlmeLAX59U0CSlvybeHOTAEnNa071iSbrCefV06sAalVcEPCxm0ev5I
GBjIdb0T67aDVoX6BZVJv1C4pBTLZCi9MqrluZ/dS+0OC+mq4pg1y9Ga8zswj3YvVYxiPILwKlfp
ZOzQce7bRNvOg4nqBPVGrp0jb/5GGNSdgD+4mb3GXhfCLrZM8Sy+Noas4M83omSsDFlm6AZCr8QT
ZZBh7abOfWrTx+lbcKbGQHHdcqYYhh7StsR/9Y0cWFOCIXTJu7syCO/dGey/NpGn0aaMTOihb13E
9GscrPw8/ds87X1wfmNHwEtx7OCGF5aLuqvUbpNpekkWdwd/29jozcwHsozPpdBvSFaDnuHvS93c
eAtzz6BdvsZjgt9vIPZk4PjimkSfW6Ml0DQkv4FpIB5WTzcGpwm8ENZFbwjoap08XQ8GVTzzo9n7
N3MLYWtwOFQBLYutmaUtPfD6hqjDkjap0ewae4BDR2uHEqV542jMI8oGVV07mBjDIOtgtfsGXkBs
Kt/6jshIX/tORa97CW6yYbnT24AZsuGYwIHdrW2i2czKLjpkIcLFfMoAMsZIqIZE68Fpkz/tLtde
PKByi2O4sRZZXmN1JtLiqVuWjhA2B7pj+b0EMxrhp2j74pufpt+ttgIPRYF91TOyAPUFF7NgH9tD
++wO1ufaEHuNSeHKubdvE41GeRRAlh+xf0/0k1YJkQK+L/QVKSNkhaXdKSCEImsFEtU+vx7CaLeY
7ksbUdXraoSXjUuBu+4HLruGuzFS9Cv13ClQ4ibVp4+OoWl7bxxvGzFYm8SmXGvU46mvuC6JwTsW
ZtLsUcKsLCTFR9iAryUXwJSgkbtubm4HyrpIUWNvU9YC19w4Tye11spsyiiArtFy6Zkaez8uEcpQ
AJunxGOa2ydc54U45b6t7f0ZNnpZV4iIvWZLKG25qXSw3X5abiA6NCdAzo1YmW1EPITTmqDf2NjL
mrXowD6ipiL4ta9PwJQxdAq93uj/j7DzWI4bWbvtu9w5IgAkEmZwJ2VQ3tGIoiYIUSLhXcLj6f9V
1Tf+c676xOlBV5OURBarYDL3t/fady3bZH9DtGmozA39hSfn/gNra6oOj3683BglZ6m7IONaL8cS
sN/juUc5lQWAWbEFkYBMwjE+2OzdQfs0MEaIU3O5wjNKXWxzkMQjEJIIPfdqnNd97OJpS3HHEWVv
gvyjD6tiDY2uXuRMVrHF8SKkCWVI5CckVEytO0QSi1GJbBsRWyZJPOwwj6LlcM9caGwC966yiZLa
jUa3RLedKkkjwsAIivaE5vB48MLGx8PhbZUmaVDM451qJdOIOgdDnUUuMSPlFodYam9KCwa/uX/2
+BJb8GNcOMl6VjRnl3VxmMlOHNxx/uFKFksCgg/2W7tadzbYkjKYaa9I7q9y3TTlyqjm4sDTK3Yz
BE2HVu9d4nLjj/Ts0IYqO6T3j4whAhEUtcR3uu9uz2iAz4L946GcnZaWTuNbkYUkZJR0Fo+vJ5nH
pfLxIZygtSNMZ1sXU3iYgFDRf8RHXjRvNRqd5oCYdWMZw5bKl42jaouiFFW/RVUz+n99qkVeBkOn
AwgrJNJ7xC4Puw81zXdMOQ+TJuPDWL5lZZj/9WW3tVxAxwkua+b3hd9agmFEg8sj7zptr+r0g3ls
sLbvNF9BUwHX8f4sUpqzI6c51fHGpfiUbgodTJvLfY1SZiz9LSQ6g3ecPHmMMY4d3NociAHPGeU1
ru6eMhSrUzZW+Lk9vfJrrTI5yVOxKhtH+WH0ObtGcEDku+ezcaurYpfYte7LQLK5Fi7DPQ/AakrD
teVUW61mr5ql+q+hw6xpUMtBKMj7PZmtP7oRfGPaEoahLZbKMyIwtfcRvPuwvjw+nGOrbA4PF8xf
hhhyPExf/2WPenhlGAMlaxEgVWgTzh1dj7aPr4uoADD++Ne6DT8HaOb9+z8e/mWDA7JHZ7RHdu7x
B3/9nL8eH/+01AwgqZ2mln998fG3YPLxdP/17ao7r4pYNAny//XcjY8n//g7fz0TOWVv0pyhSD0s
ef/7FyMyZetxtN5Ks2cy8/jTVKMPAhM8KWDG2I+m0cdHD3Lvvz59fPT42h9/j3kqLNqueH18/fEw
hMrE/nFH/z4+hxAmfZqkLo8v4dGb1yovPx58ZtuFzp17jrV6fPqvhwfLuZxr3u3Hh1zToTl7o1y5
mdiXBmvxqG7g1dHwvVJlDW1Qs05qpEStmmXj4yzKN2NuEFoZHXehm13AZHKyqJluv8bEAMcQGnIZ
5/YvbkSEkLk4b+hM2hFrnlf0VItrOxmNjz9yPNkkXrC0ZBAr7h6ohuidVZHOGsp0aabDJ/W0+maO
ckaUNNIkEh9YJZax/uGydblESB3ss59z550VW7RSXMixhM8OmAGqynSA6dAus89mbM9KmjeDFPvS
HQF8BlHwRk+CudBsSDz67PzwnKs0dGjK9UcwhhkYKWJ+FPCx+w/aV8p9+NGQQ5LejkEExLtIzfaG
4sDnoo3CRTFj+1PmdWZUFnv9tGggTSwGxBNhtMdMZe3ShRWx9NDzGdeCObAIkwxJe4lLD9AToXc8
d+Ads/ojfh76+haDFF5UQrB+Cq+iHK9mUn61mGFyaq0W3D8/+96gZqFl4+EywOoba5/MUO9lEq4C
ijyIi8yIRWgsKGIY/Y2WTanWr42ydI+5qN7H7tLpxVOQ1sNGhQR1ESO9K2X1H30BfTV1a4aO3YvW
1tO6o2xjGRfjIUwiInu+liuHd3ZkhNtZK/KLap3X3cYpC++A84stD2sjoxggZJifNtPmbdS/RpZe
P4UUBC/o4jhqduUdjGk3YQ4/j5jAPa+lcsqDzA9iJV7ptKyucJsa3J7PSfW7tEIqMNgC+4YM6b6W
ZbacY4KAoJ+djRcqqAMgJbIpLJcGiRCzUSmylpGeNU2F2yaYP537Zw7uYUyJLp53CBCT7IebgAYT
59WbllXNwYHxzawDV41BLPdEdmgre0vfTWlM/Df/pvEUDhLpAyRAr6+swKW6zsosv3QSDAFm9ZPd
bb9ylAkg2DH7Swwvv2PJV2hOj3m6DZfF6KhV72BpV9jBN0busCEs2bsjgeVrhTrAH8QvbGgmWjHi
fgFoscHccbNAqLIyYW0wZdPBVvZrb5JlJs8yadm4BgCQdLm2m0stW8ZjYe1yu6gAq5EDKPKKdXCK
ZBuIZjGjJO6sOXqHVcIdfhYx/hClji36EK587Ga5S5BGghJ0BxcrfpXt3Y+UJs1LDQctUIzmpXnu
QhQGYGfxNtVLGkVaGrCkAZMvisYloaDcJw/jAbSWHi0N1o8ho2sdIFcEeJj1PmHkkG3FkmjUmwAc
78dFJ1dJycYpKlmk0p5Ev3id+ZqWNagfdBY6MFGQsaghL6vuKs1MrSO+CR7JZNd1TOL1ZuCooUVt
wofcZa55zkxNLlNMKKsQUNMyKLkwZ/rPweE41BSLEV4d9nUo+tn8VTTJT62M37Wy+uqG0dp3xqwB
VAnpgLKzn3Y+V34ovZzTiH/vMV9ekxD9RQuJP+JmWLPkLldR7DmnaKDaPhPQe+sCLJlUTLbR/Y59
M7h0OtA+n6Iq+pYap60qwWInLVmKwBx+x6Q/blwBO642gGNUPXb7OE1wpQwgY9Wc2ztygQuDACQt
xHQ72nV5MHoWYEI3v1laToMiE9QdYCfJEkjztlMfHOouoZoE9ONzO4rfgTyV1blJmONovRR3JTi5
zqXhnaJSLPNZsjZTOaf2/SwaBO6+ejQuTqjYxHl9DijXIUQMwqRkoXyq7w8AiyILaa5onX3reNZG
q9Wx8ar09NeDybWxFd5XUEcssBhCgM0dGP0BGeKbOXV0LAtjOsqYjnrGgQ4jQMRBoD1ySLtDY7Qd
9XRsZEyX+UUeApwHMYphKOdKdV9Nmhupwh2VAhRnxXm5qrSCND1FI4Xj0F9RaL6K610bdGoxFj8t
g07wSlTxZnAjc/Wt6QvbB12yRNoK7g0xlPyVinoDk6u1Rl4DiWjYWnr3cyrmaOcEPd+LnsHAu3f+
GLCH52jtVnFF9ojyHbfx4qXutNkhvicniyj27Thsfg15/8vUxyVlx9w19LutfiTJBbXlszQFKGmx
mdLJRgt1F6PSqqPdJJueFezVMEN4OSH2kJEj0uxEtuQe9D02Q3DYcfE2t8kpChhqhEMOL1VJjcMt
clltltsQ1cvXto2aXigsxcUetZLUdviO2Ij3JvLcVQacWhtnk2mOpw5FugFgR6+VeUdvcWbSB7UB
ld1c8O0spujCMnXwSVmFEE/tZJmn9yB98orkzZgbwHohLt7seqtEOhmSOqRipxrOQ0jtlG567nrI
73ssN5v2XkbPktaN16g5tICuoIxhxWcFGGaauilR/YpTwmye1aenMW2+p3USbybEF7/sMBmhmq1Z
J9OISrMIzOXK9evUOEUWuxB6y2gKGNKDY9xTpFy0V2Fozf6gepgqo7meUOqXEmzjpfG4uYj+iY45
4NhJTRx2YvXQVzhJpnfdFDkcw8IhuU8Lh1PA5i+RvCjLJLUDB/04dt28I0T5ezDCagliDqeslzLg
ycRHRkvUxhoU11i0rq2h5mBNMUIIFUvt0GWmnexokoeYCv+pCnZAgojVu+OHJj1xIJXlHUfPC/0M
FMhCzSbDtpGKAiq82zNSgH5Ms5ogaJBca4s9bDCZF4NCVRfMWZlcb9TzzIuU8eo2lCDkuNrq80La
o7k1dVddRfDUK5E/V1lIh2FoXq02KZ5dAr++C0hqZXTvqguqF5kk3WmM4ndOt/qldTuW9TKigiT4
Mvsk/x53fX3QK43m8PunlMPlq9Y20z14U4pcMzQGyhj9gdjjlxZnB7dq18obV30tne9YkrARMRoM
I4e96lSOF2hpaoFJjj0BUpIMkmRrmvWwcoxhvghe5oVMLGIKpPqXE99o4wHaBKn7Q449+Sa3v1V2
FJ6ZmZ7bscpfYrKkSFDGwnCzL4h1PQ1d9IpaOYi09gLtpzjWwweCRHNKE0C8beYdH4jGJO+wpnUC
2lo87nSj6Ti74FWGdKMcEoZZsJTCTR7ABKUokUq3Gh+k1w8MSdi8kPWLt6KiSJfuy43kwN3r5q8Y
QoeceghQWWisrThggxu0P7A/nW0zL8/SQC4M4I3tZDPvhqQAzWtsO5xtvkbk7NpDxqdT094xtN32
7fAkLdmep0SBADKN3q/KyYStwt01kA7ASxFtANd6x6xmDTsU35UZAXxAvMwKw9vmlfnhtLrYURR2
GsW9B30UwOQ6tdHvAOOMedNCYOFad651xPH1CUoJQdRxhnWazDbdWcOGHkR710Zx4YcZhdRzZ3dL
J7S44QZThp4wWltBnSPUPQzGQ3LpueoasSFvcSwpFAxyZ5FXieWbBYqIxggMo8lEM6VFXHzAvTyr
LNiNEaubCIdX5mbBQnClGJTtC6SqlSyJIqmUMDulSN+i2pAHkUI7yWHPrqIx9/zCVRnR+rh6NrJ8
jVsdbAbulk1lU1XLoCoGxJVz3UIeJ4TeTCuHwZuhNzuuSCPWD7tH+OijJ5ech04ZdSO9TwOz364X
KMONoMRuIuscDklF0BFaeWXB9gtdbqN6bmlr04Jgl2qTn3c1Xkz2n4eZ7SzdHAFDAhn/MJFYd5br
/QiHoD8puTaiJLqGozT8rHNZJ9l6zuLCQVGp2N2xo1Vb3WRcPdbFcZj2EKSYkSYNIb9IYgKM440T
UJqc2eMuSBU+o8aZ/AEn9GpIr0lSO2dF5B3zyfhK7XGQKO3NGJnKOOqWTDURRzH+mlgrHouSjSfi
2hE460wvLBXGvDG4Ua030iPBmrCZ9sMefgdOYb8Zya9qwkmL1X06Wm7v0tBArD+lY9qJ0+gUFdRE
GlbxmhdjcyLwYTz1w0tFjpPFWaedosRNz3nLlQQpf5NiOLnlUYc8lMX2qc/OElDDjcA3jkDo56xs
m/YWsIL5mjLlnLV4QsGWExod/vzY1Th+K+QFEpBUJOWzOMr7Q2OFra+c2VmwbPTOnn5j7HWEr7gN
VZlu1Ty/VFGbHBlRTE+K3mFtBlLQP4gm0vpeYwO+PR6Q7bZJan5W9JusGzIgdAY5cICbiR7OcHqZ
g2Q8cT/on6xex/Qf/RiQiVGteyY0ZBoWDj7c04yhnX2Bpla4gXhZRXErxT0l73QD0nDHjH3OBFQp
W6wIQbh3zhtlXCpQV5MmWOl7OK/XViEov7T1wu8iQHsiatYU3M4H2tfUOjZ1sYD2xVVa6xnnQL6W
WPA3xhQMtxTfyMCQsk5G99h26d27XYwQdweKfwdaRUaCBQ8Pt2TDWsZxs+qjutzUeWisusgMfcNF
VjQOaRZWz4WMlzVuqT6fjhPVqWAnIl/JKoAnBC94DujcabUgPMZucaW0MN5GDBhQQCHVCxL6qC1+
aBWxPyZJvrLjdrqIcqLberIT38yCbo05X1F8wDDIkB800Gk7GVXALIx4j99AHR4Pmhq8ZTXywuDz
zW+kgtfwtIyXnjN+n/SUOaed3u+n2H0vgvBTA6l1BQJJcrWoYPijJ0+AxVkyFtV6TvN8NQ2iW5WK
SJ5X2+Eub0Oa7vM6BJ3Y1VtZUXYU2Ch300RHqhbdZ/wxs2fpt0nQbNqB1SHh6+9zA44NeMxiFoM6
jE5cMRQpvmtU+3BIePE60oyPyaILZSL9v2/ZE2+oP6hXMKVv5typM3728RIEJRZnuIxTLqhx5Sq0
KYZUX/UUsuEeit4o3ja4SGbNGiRrtAzchKVQMjiLCkUCJsRPz/yqnR4GXjng67Ozd6jGXCKtMXlH
V68o+VjWg2Xv2FjbXL0pyB1IF2AZEMqP8uElh3dxAkZJBD7edHZ7b3gKvJ3VkcrXyaD1MS01xksR
RdUq8MyHh5y1R+vSA5i23Y6OP6wr5P3OwANz59Ol5m4Z1QFGYDm9WHZu7bq2W7h6g1nBdMYFvVy8
oy2ueCIDqIEY3rDatJJwsB0yrp1/21ZT+SXDcXaPlLSYRB02pdbST9kHLJ6iLwiblU8EEJ567ayy
gV1R2tJE1WLCQ9eC9oBeUVPI1xWrNDZ+1sG6MUxW+hpjv7byNhlZONhY5RYcZYnRIOqWVSj7DUG5
bV9U1YrOnHtt8GpwQ6af1IlbpfU1UHoLfzpF6ZdBLK6aYRBsqLVtqdNCmCFcEcgjoR50J5Vr72M+
/gpNtJC8A2NUzLRfVbNl7EqNmvje8U6VlqqjUbbuCjdVzkCTIWoNYbQQZrzmfn8/dekeHkkdivF7
UposU5x93eZc72mLVXZdc6unedDyEqiHLKfiaaAwCLBIK6gctwMTyyWSDGsJ/HUVjcz0nvh5mbiL
NIm+U1aCUovGzyYVP09FqSAuoHOmZupi9HRDRsE5hNI3DEjcs9YUK6dA/DKl14KMi02SX4XYBArY
ec89al/Ke0oOgraLcXthCjrVB4ZsWVr+ZExmb6ZQIGtpOWd+Sju6GVH5auuH/N7IO4oueKoRl6aR
eW1Xee1BI4/PNq99qtPIpLM9xA7RadZzW/x0TCsjiMO8r80n444ak9vuvq8nD4gbPhbbKeKA0WLg
GxIp3LDnBBkd+AVCzVukUV8LPA4sjh6Nq7qiKZkKHWIkbMJ5s0Zf5hTEY/MQFypy92PvkpSz9IG1
LJ3FCnYdnbZ476OoEUcLV84uH/Kr57TlsSAkighKyMFxWHPaLY2fBYt3ynq8Sxajg8RoazHBqcXY
tC+soCi+KgRmmajZCddMVpabLRl+huuwVd5m1klesspxoT2stLxW586ZX8Aq1HdFytkbhCdWVlfC
53d54YZqYvt/bzltA+OlTmmQ5gq3tyY73aIc/ewG01gmSaktG4G8FxF08KK1SVoEO6HxEcGsZ8pR
/G7YtG/GimZlrfws0iY6YrFzfUcmvwfKuDDIhNk2UeNSukO5gtZH6t0NPkyzuATJQ7dFyJ6IHKEj
meLYcVQTvLJ3RhFJasuZv+Rl1izDtoILSlXHwtSYOkNZtbjO5p/Medlk0ZbjB3PCfbtHLHK1BGGh
GmGt/EDDAGIap2/OsJta5exTozWWhkx4d9yaqWiUk2Zy9b03i5/KSXQ/1iP4wZVNvKE01mbcd7u6
SDo26FxKWEfeiuDLoO7jpltywg3hgpKFt7+xQ85MKoMWaI4eG2oMqh4IxBB+CyZJb5dmw3ub0c4Q
ttOtKmhbV3V1zCxNWyZ2yYRwZj/sEvLbDPDNwpL1QJwhBk2p9SswkGistOVdHuS2dGh+s+VIZQMl
BpBYtI/MjV4pbef8ZfN/31u5h1Hw61mjay+tAoI2jA61Chk5Xrwp2goHSxcKbbiyyKtsHIYtaWTv
w9wtF8NklDtXAy6aIPv5vfWuT5p7qEfAK0Y8xDvHOpeILELjikOmLTRkthxMkBua2XAiZ+oNBM+w
t/E9bAix2MuS8dNo2Qz0RV3hIqEoPrJa7/B4ADH8u0JbQ/uLax/xIt4xarkGbmUdSbB+sKbUf2XK
uslAj87RVLu+EcUnp4dOV8e9sUYS6n0A1pzPncUb3AQZe00bxmQWvyVeeZ6HblzQ5HVKqvt4rA1f
WuysLJgAY5hFvqtTqgxCWOG7YpQ3QT3cBiyVSQNhzXhvyS0jCul/wufxq2W51in3LcgUi/NBpJsx
tdJl7lEXBRb5NXGKbd41P82ySV8qJKEN4zIcHr2oz2BwXlhUTbtRBwQ5Q5ouWCORdBW73qM0MR9b
cNIp27SK3mstHuheoatjObnTlfHMREDPjPZK5y5Kgyh7w1oaFCulbAXmkq17mOxrKdwjljn/bmRf
F2PowkYq+6U2Vro/Td4PB+PaUrdDElTjXK1dpG9aflu6N0oia1NICRx7sTZBfkttCBxGNxi+Euxp
5lI/ebPBfdCpNjn56cV0b+JFGnNOdA5umpIKxc5T9/c4eDpnQWb7ideRLao5y5vKRKGJiuCU6wQT
R8vbZ6yld31GiM6uGvxOtC1GfaZtx9DnebAv15KnqXSIcPZTdPYmcxkllkurjpFtcuaUjKDGZjdX
Fltl7ZSU9DTAME1WwpirXVu0g+8C7KdTJ1iELfu2erS/Z5wr19yYQF020a7AQXXJK+2cT6rfUX/Y
0IAbtvfXPzsNnJeRGI09xfWYTcbgJlq8cFF6jlqrWzaZjI8pES/a1Fpzo4qMq1WhJ8vHhd/t2U06
GvHtsqUmnXvHOZ5YKup1dS3D5ALUaLrNVr/KqMg+8GaCQ+S4XIdVpW+rtDuhypNjq5X9DH3NXkXK
fKaLmUaaAfNRnzIZ6mPjo0iq4ho7zRqimPXuIrQs+6nhKZHvWBd1Lr7pPUGtz7ZqrZda6C11G+1L
0eCfYj8MSpMg9DeZRZ+lbfefZYm+JycinQo/rKTvlman6dhrttg15pieXLgPMyWB79wGCzyIZrJO
7ZJMsoDv5HWTc45SPCX31rvl2HcUZdfZTmOUHsTmC93lT1E+cxDRN+xPpQAD37cTlsVcnFvF/SNI
Wnnpq7lfRkW3LpHyLvX9YQLZAYhAjVdrHEz0Ad16JXyYLKLh2xDxzdjjuvR4ZNepEuO2GauvvErr
Janc2mbTj6HImsbr4BnhWem0ZUflUxGw80W6cQ4SnZPqIhpxM0EAzdSpQaAIkub1pJG7ulExIYB1
Gc8V636FlzYZZs5EJGcW8GzqzEFbDVWY/jCkcaF/WdvA5I18U2Fy43L/g6IcyYq8bHdxOYSrNlbp
mm55G5x7BNRU2tZzms9fFcd37PbFi+V1Yluzj16knMuz3uuXYeTykzg0KRDCbZa0aJenXN2NLZbb
MVqdg0OuKqYsc3yEZpieTeMYgtLj4BM5BhLv1mZheRlskt93/BkdYHZzcO1AP/VW0ZzBYu70unwW
krReTzKHFlbFgqaVS9NhxWV4oXgdJ+8Jsb/d9260sogILKYyDJ7xCH+zBhcAcFqnh5rWhJvZcMKX
wotXjqAWYELNO3lJifhnWmo5RmZ+ZEbLHqvqt1RPT36XtOatHHkFBoa+Ne28x9EOm3On6yeDa8aq
6Upznd3vIlqGdGuHMc47vE0DAyyZUUqf4Sd9CrVSv3nRvrE3cd9mv1LkqaU96s216a9lm2XHjHAB
G8/U+I4xsVi1wBooCJuHN/aL/UBg03LfRdKWTH+4KRrIP6wOHaZLgNbQLLufxZhgXbQra58bzQ92
BPrBVNwTvFisQfyfnWEqYb2lgneFi1Oa9dF1GOF+u6z1LBDKx8eDy4Bq69ndLeH+fSUGcTPAV0FW
l3sroYIsSYz40E+es2xr8kaNHChoCAeOWh5C+urQJ4YBgke36fvU2NHrlTwFGONsvV47XBchxfbU
XSBgbCc7HJBk8v2gOejcngi/qRjZNcyb4Mi7XmzttkaAttLiRwY6n6GqE9/yojM3DdPRb8y2send
UPZsK72YOYa7HIqa61TfcnrMFvceWtVvNWJDJyvUXwMGml+lqLkFOvJqdyh9faPzXQNXnJkK3VLQ
WCB9gmk9jVGwKrv8DN48Zv3EFr1MK/2ko/Xfab7PLQZlXtcifotq5J3aJS82TMq3jEmwozWWkkVo
n/fVqaKpdpXjymQO5XERTigUULn90w3tchPZ/bOphRcVYbjt0mLcBHbDpi3gxygru8nJdQ/M6Usm
wVSxyjoLtuCcKMW2pv42kC4ZyB18txXCZ5rGN4P2CQYlpk3tkU3KI9gNU+fbjWn/pjgJ6O06LdGm
Hg8JMNCzFVr6qQi8FWgb5kHfM6tWBzvjgDfSQv/eKjDPfR65B0Fv57oDGLGhBTs/ESDGuy1l9xpx
cCP2pt8wUyUb5EO2VHPo7KqGcKw3eNXHxIhoig39CPUuWFSuJ/emoCK3LWEJi4ZRvcjFLxer0GuD
hMNqQNZLx4GbrFcDYMfJLg9aG3yOyEFPcZDMflVgVPAeelWBx7SoIsHsBvnKBiF0dKcvx9HGcSUE
zs4y7+AbWgbFVe09dRAn4lXSEw64qxdwgnrxWhv6//vUrrjfUagwUYXSd1u9xBaeFWO+o7yQsEAe
/pg6Eb9m1ZMHh+9bbwbh0yAGPBdJcvNgQFxCkWygqL6g6kzHRngRlbWec0uhToE6us8iurHa92A0
PZqtX6JsPsLicJBT0uklpZVbI2R2UBkmDLY54gAAkS2Gp+rvNPqSBchDuGMz/jCl0Bw83GwUJVLp
l3ZsoSUm7OJuL5+lGjdNPrjkS7LiLCdykAWZ6MWE1XzdE2H1me7iqJRNeTbL/AupARgfDJwNgXKx
Y0XOKcFiYzECUEXI1rjMsNIF+zzOPpRWVH1DTiebBT/h9YEKcakZW8+w2ks/s+WtgEN8m5g9tJ3b
PfHEvialvNWMPQSWUTRQr874X7VpcMT23dKHAWQPZdSGfkUzc7ps+y449CEL3rzpvng7EQhD+thI
fQu/gNDIrdgQV3a61pVtZUfkR8KpkeO6HUvA6G+TzNOXOtTUC+u3cAGQOtrIivXRULDHHuZ2Pkv6
RNDKnbdO6N0rFlu2uE4+3RjtGGcwGaS8neREhEMygZx+KLs1To8HrTcY9pCBRL/ga4zJtqr2+g1s
lAPvVbbHrWc8BXIfd116q4BRHYJ85JoG2G1lO+JlNp5bTzPfjF9Z053d0Qu/RZoZXlxtehvtO+JB
OiX5tmi4PKpRcnc+koANvL0rHUDWM7qBX4CUZL5h0KIQFbrf1Kq5tPSVHPSUBsJENO2Smhvz2lnZ
z8TDezkmlXjDJxVhsntue3YkiW3Q3CB6dYqa4uJYvXZhw4AJKALOV86JOhihtm8q3nlrjt9sqkW3
Vu/Efur07+wsjB3BMXFAsgu342jkvjeSmVHZXKw9fKAIJ6kFBtPEWbs2w6CmLsIMSJupbxGq+JJh
98/MMqPXubvaYAvWTgC2aG66z75qn6aKYj6S8cPJceS+L4XcJHr4Gnq1fujyluKmSZtX3CfczWBa
/T8ELv+eNrVck/Eiw0eHBLj5R+i1rsOZC8HYbnSy5Mum43fWcoxaZNgWhWn2dF4j6HjObweXyz8l
bv+eNuWHe67UdaKmZMb/+OFKJITHctluVB35bo++nYkZM04EgxhRrAvCS2VXGmDgYhmIuPuH3934
Tz+fXLkHOowQvCX+SJvOxphWk2W1m9xtrsIa0hWnxEADN65RQHJLhSc3HlY6uP41eJT4n9K2fwTc
pW4Cxua3t8j70rd8x2b/e8B97JH+M8mLLxFRlonqn0LFDE1M0sBOh5tAiJbSFzf+pdC1KP1kRs7u
0NXXBX0tjKWU9g8vyX9+RvSv3NP/hif/eEVaFgQB1OV2gzpOR3VCKqEwrPr431O+xh8FEfzi0tQJ
CRA0tk1B1dv//4s3oSuavg7oFpuZ7E1umayxPCbfKmLVqY0KxpojOM/ES12zZ3s5aMPVUWhYmYMD
uhLWvardtg9JbLmb//7c7q95ebepFbvf//f/yMdTY/KAx8BAdbL/TEDLukcNxf2yaerfThDSqK5F
vyzhLaYpeIktXV/aQVL9w5Hw95ddmiYWU4mJyDL0P7vmgijF6i/KjjNfSgp5GAtUulf+Q7b+P73q
pnWvJHF0jx6R+5//GwRdJ5N071fkVwtH3FEuv4Yq7YZ9l1H/w3H0n17Ff/9Rf7zBtqWHdSiBCrhT
7GEMuwd8kt8V9E7s6RRgThQOxNF0+u/vnfh7fJzqP8e1UVlsjwP4jyj3FKW2O+CMJcbG6hFdudh6
uX5oYyf358rEYeJdomTqTlU1vLSOlaynut9yacBeqDFvwTon1kPCInawzW0KB5XnjQIHynTldoxA
yK0eaxgvKF1ev6aL4kuFEIi1ALDWdPdnqvCrQcJGwb0qt8RhkeL/NyaTDs5FFrY3o9N+WLWMt//w
m99f0D8OW6FbWCqB8Dvm3w5btwltk+JttBMT/5AxxqglBapxyG+lRf2tvddHDL22dnrvpcksyqUt
VK2id1bjKPu1XTxnTVuzgPAMIlSsIF2WnGJKmlUYg2/vOVjMvqewVNG2l8ny7Dozane0qGt9Zcwo
x9K0ktPY/IpzSqJCaj23wfcJQxV1Sd0RreLtv//KhvH3e5cUOveu+8VK8t/9rPq34znxMjudZdZu
ytph1d7NB2CRn2M5lcDyXucEV/PcudpykHLc4jgRC01+TV7DpDj2qzkhw1X+LlL+r+vvZmyXK1UZ
71EARS0WDM09nABsCenzo7I8FJnzQhh16+kfiYbai1pIlJomdxrmOkpSuJq1TGCXVsBmS2/zQ+6R
6e80/sxK8huTiZtXVq9tdzSQTqD11wtXOCezBexUSITiA3h+j7CDQw3tUO+Hrr9BIHh1+0M6Iuux
wo+RPJ51Xb66MntWiZTsYbVqaaPWtD2xkZKMBCaMpbI0x5+dihSCOXAfteJv2JJd4NVuO/r0QL6K
JL52Tv8/lJ3XcuRIlm3/Zd4xF8LhAMzuvIQWDEEtXmDMJAktHfrr7wK7+3ZVVllVj3UZm0yKiEAA
8OPn7L32hdbfIo2QoLhj/3MszRL+WD6ujaDKOHbsRJOD6V6dFRE62q4r2weho97tteYS9NEROGW2
GcpHIgQmcm7wYxYdmbR6hYt4aghftWu6Op12h3zTWxTez7DG3OfUV1s8yAKLelbZb6YhH5jQvDgZ
ylLNG/YZiaGgCSxEQS5/hL3Zo4R3jLiNbDta7GSCG5j6SIu+pOH4N2fVH29cLmuAZXIrhj/jOL/c
QQYV2K3dcx21omEnNGzdLtHoug8P/kAeZkAosJ/m+d/c///0UW1WXVu3CYvyfnlUr+bs8KaEZVd/
UlZ/2xbpV1sj1J60x1okz4knX/7m6vlj7UMNPVuyGfh4Upjz939z8SicarmWttRegoliDjNuHOL7
mtnOun63iaxfe/pRbxAnl/Z0/esH/+OF69q0uOAHedBGLPnLhRu0RD6CPuflOsVLWZubeDQ1BNKJ
tqGBdyDMztE+tFky/NeP+2eoD5uSw6XOtSyLQ/37F53pvkZ6HMeZmTloWYz6VobDMQ3GYQ/O/Z20
eDl3RRHxhNNZcfNE9IoOuXvC1W/83bP546rPYXDJmDVtUDeURL9/NkmkTQayfAVcnSpIn28bQUmy
Q6DmRIKRK7NXxhmaD80YUVzIn1qB74/XWdg/FBIlEgzK1V8fIfPP3hrqYbIHDRtWivjltKgqpqUA
idXWhLCxTFNtXUph4NDvnspg/EJOLReqosGB+ilg3UufM6u4GzEv36jUeE0GRts7MGmYqDQyuVqD
UGwJc4j3lZl/8GDE5qmJdOdMKdJtmcP7jZ+dKpQCoSCBGjyo/zeH+bus+f3S6Nqe48zIKtJk7F9r
WrKlEROElto6YvK2dB3pExJ3zWwbRMoiNZJi2cURWnoLbhvYxmQ3KVEtiMDmws/ASSldvtO4KBey
Q7GcKNrNZbOSnvLWU2atnB5HjW7nOjRu39q3wn3Q6b2tAxlizRAjtzC0jchHd0Aye97KPd0TZK9p
ugs4RkUUZn9TfYk/QRnN6C7DskjV4XY2f/83F7dv4OwfIaZsu0RBiwXKD7TECbURFYZx02EcCOxQ
7MMe50Kbozwqwq8YW7sdUvAzxEO83BFPpvkDtNPKRHVrCfQz3XeHuHjJhgq1/EzbAvqyadIfmts/
1iFhAwgcCWrq5/oH6VRW1tbCtDvgziZGItmR7RKAjCp9RQs/Gt8nldnY3ehKp76yVuBwQDbIj78+
p7+rvj+cAL85Gr9cZz3iWLyhIzk7rZHQ4BkJjZkMvL4Ozs4ycTFt+yyjPSR2aRAZ48HIoDNnP3Y4
hv76udh/dqenAGeR5i5kOL/e+tyxE/1ot2rrZfhTYJwQ3GMmz63vrWWFHj+y4Wvhm0c9AwwJwapx
yej0XByv3Hsi3U088Ru/IGbZRnjBVhXlHTJKtDZwWrO5xolz3LEi+WHPVrGoKt4bo+32XkBCpV9J
pOe9eODPPhBSFK8mFIvLsENBY7gIMDI3+kppAi19x/xusiCvkC9ZadOf9hpQK5M/bBP6ZaRA70OT
W5RrudnK1l1vM3hYgCP92RL+u+EUj7KNWdtLb+001XOLZABKYnQTVYSP1cGHi0b88DfHlpP6l7dZ
6gC8BDUwU5YZjffbk37eGczRp2pLK/098BtQkxPzf1KUrL/ZSP3JTRKkGkxwNsr8VX1+k39zeakU
s3hdGGpbBvkX3JVlhnWTW+fVZRy2CMELI6gNGfuLh79+iX9S8ro8suuZnhASRNov+6rKh5NA94jb
c26v2y5Wi9YdxD5p1E/TQrE1udAkTHg4Mk/kwkaqt85GdvI+df0ySbFpOO6HsLFzT+UglyOwJUZr
G18a4d/cdv/kRJe6IMLLAu2ps7H9/TFqgqgy/VhXW1xHc2rvscDr0+npdcAflEXRl3Kw6Pz14fku
Wv5wCiC9dA1TWrb8dUX1Ok0NUcTVZXTtWbfwi2naynEibBbOTeCiCGLwhvTIsxi6BHem7+5NlYMh
gYWA2kRcB6tuVmHYdJsahfliisaHyOiPZPf+TQn0x/0abySzRdZ9Nrz6r+VX1DbI+ZkV44dBOqCX
DmOchPmQ1JNoCYjz66+PzJ+esWyRXMI4gUv9ugZKD9F81g6Koeepb8yTEDyqmcszN2drkXL+Lr0J
B5D2dyfsH3fkrjSg2XG68oYIV/z+NIiVgVhJlAq0UfPcj+LWcNgd+qGDAmWoL2xXlgZyvnWC1nwp
0QlgO1WrsAOo0/tBhj9IyaWldxvdhVw+kV3+1wfmT1pRPEH86PTghONiQv39E2RwBMRDJVxRmnjn
rsJYFUvGJinViX3jJ35A9HbIHiQ8KNcZ7/HxEPKGdAPL4USHLP2yRg7h97P6XxFNt5/FnMGn/u/8
Wz8LrAVREDbfMXj//upE669QWFH/8qceioz/fv2R3/1d8vT++ezmDMDffbH+ThK8bT/r8e5Ttek/
ngNBtvNP/qff/M/yCGf8HGfI//lX2N/8CL/LI+Sg1MHvc3z/+Tv/Jpq6gpYurRATS56wuO/0n6r5
n//SXPu/JX0vpjs0DOaOL9/6F9OUVpiaow7/578s/b/ZGEA1tWmkUAab/yuEKcsB589vbkkCqqDk
f7YOz1DQpvil6eaZNO79wk13qBg/i7jKcIMSy1t90XwFD2/SIvCSxyirbnSwJOPMJ3GRYB7SyTiN
396CtFsH9HeQJ8E1SWfCiWvqwa7X4nKZ+c7arz0y02YiiuqNW7fVzlR+s4CNuUQJPqUe9XLFyf85
AVbRpeYdY6uLNmmIO6mIBYZdOCxKoNA0ZjbLMFNaanAt1sxtSWeCSz+zXCZFX94C75KZLz2wl2am
vqiYMY0s7GupwWCBfMQI3FInjepzU8/cGH6zwyRNbGxPbQxhkfiPxPxA5xWQjmrB8dmFOhF9dWKe
80K8GTOhRhZMNHG6bEAyv4s0vPoptkA1Y23A24wz5yaJsSmVoG86KosoIc7UMfI1XQw4r45t4JdA
dhuH4T3T6dvKJ3MX5jhEN/A6dAQRxlLo6jN5p0EtusAVNfEswfLMfB67fOT23N9MybGY+T0CkE82
E32mme2TzpQf1LuC8MK2X2HrvdXwEwqQQDFoILJRtwmB8CYDvgh0UD8zhMKZJmSBFeI/ItJuE4k+
eaogfhgTgGj3StbjkztziTDCH+RMKuK+2a3rmV7UzxyjCodSW+PzdWTIdALPLpDDYYHz/AN1+rkG
h2QSONtoh0LHOwgsyQaa5AFPolvxnAcu54OkALZ/Jg7iU60pLyMvi6DaqwOGyQfHVIJlihqf0d1M
aoK6WaO6krgP2ttppjnFmXvXN+JVI/ld1MXWEjdm036UmK1Rl1PCxjfQ2wCvgImSykIGDzgqwzMg
ZpJUhTLWH+stWYmfDagp1wkFp0JyZwKhgui0Feh1ugrokQWmqgBX1eQiXgwDRjlsXMGx98Y1u2lv
1cycKxfgVTeTryQILHtGFenjT8v+HFvIJkOoe2vgsQsjEDrGX456mswxNkZzUqUoCZHmkvH79ESX
E4tD6xubLEdqqWzpLWjb3sVhnG0i5YenVo/3Ihlb2qNkKifVjhtLdks90wCGoLM8PAwdAlstHpeW
QsiMdM7f257/MjVYLd0RRtEAfqGiueXGmji65nDqOgtkg0bhHKuAGhy7pBWAKMDoocHMhEKmMfta
8GZWrJRb1bbeWm85fUdfPSi3DfdhWI2rvO3fCA32g3ydNJVLSCnaV7I8TirR33It8Pb4FR7jwTIW
kSNREaJP7CdA81p0UxScuwOdakql6TXs8FiHXX2TN2LcKH9YSg38fAOSs0iwpoMcIs5haHe+DwXL
5y61aR1127mRvjM+tBFQa0PwJVyoQQIYqjo2lDiS2AQe82Z+0eVwdfO4h9zYdUt+YBegGN5p0qWH
EXrb3jC0ld4qd2mGfbAUSVUumXtPD0hEOY3CHxEWbLwl1f0wusmFbQBiTC8l284umWN3Fd+D9xLj
uMCeoC1QYFQb6bwkdLPPIERXKU4WBFH2TW0HP1WTAPYrzCdMopI4KA5s2Fa4mgOwQVwVNGEFPg8X
6/gmw4AxZgWwk67q8Te7xWowy9e0deyN0ER7THEg1IW5nIafYsoigjiTFXs0cIt9l2FoQ5wkBlmt
abjMoAznptfYFMPB4PUEYPO05Kg5x66C1ZlNOLrqel0ZEoRn553ipnP4bRPK2uygQHdHeiYijjqR
TwBunBWJZptudl8oM9kMTVjfFYGxD7ALr/UyVQhTZAoBg5TmCm8/XsbqImtjp4L8EYOhv0HhtLXk
UBzZHe9FGL2xgIK3mvy7qM8W7F+HW5q5q3CyPJSGQ33TCwXxZwKyoE159tTkCPz14RSD7LsYxEqQ
7OD/zGKNx6+TFUidEAHZDy2mb9IpiiZp1/aSltijqeKnDHjYRuXREXXDsFYRBklP79N1ppcXl9PA
pN8Cc5nSFHz5zo66kcIwN9eK6MuNObZwjwKgLb7fIMXVy0UUvmq0/q4jiJ9w1AlO6uhTsBsn4kgN
r6HTFjR+gqduJMjEi5wF3rMRHqIbLm3DjVaNqd3ZEwMLMkbx9FZ3wNDapSdV/yJMNZ1xmt11hZ0f
hoanaoREBFhOH64Md2bHqWh6LDT96sKXOkIoBIAwVNm29KZVEU8hwsNueAlL48SCppDSWNFhLK+E
oKVrFOYG6B9fHSWyDzW7RZMJCxNyRHUJiz1xtCQhqoTuFejNNLbfW7ONAE+hfbKamhwaCBEIRXQG
Nrx/+djftIEKL/jTz2ZQTmuyc9uVsosfrDXyeXLE42g+EE86HNHD5+vc9O67HOO86dbPyZT+7Cw0
GFAWnBXn0m5yp42EgYXLEm56Zm9r3flQRQ0pT8qXODShkJXxuQeAdEB13kzdNrRg/o4CMnugxJLi
djqSOWn1WnfHKAkPQepd3LAkF8Ib4q1noPN2WYzTrE3OaEFPmAI8BBmCpIUQZ9+sL8V/qT3M4ymE
Fc1r7DjJRlR6vsU/yAbKHS0OLLRDWIEIhoBXroOJLYWTWHj4SwgHdpl7q0zWyGVjAuCTZj/GOAOH
ut/KQtv6nFX7emIN7LQ0Oku6c1VX76tptrOxnNAHkMeBBKQF5NDZhZQU5avupe3ZnD+MevXuotky
IFNAdkVqmcCj5KItsfsupahDYKAa8QwQjxGUl7ghi4wj45kDCR1EFaVG/JZoHTcSwphYlwDPDm4r
l6XnJGsrCcnzAXUH95W7Ja3iLa8hfA7qpzb8Us3b6NHu0D2FYMqpHgLHBLsMbS600P3XgHWLYsYg
hkawrpNJoSRIm10pg+Qisu0oHQyOeUAhNxBh4VOK6Drizw5edDYO2gGL9Ik93ESuR1Mfk8J5DwNk
60Y4v8dJCqQNyGedHv0AIgwtgWFvBpyahBUaa1mmn5RDHhagChF74kL2rTkYU2ywaE7mc23m3bqx
7GZlaVq7aRouFQHquwbU35T2Hi/hATh/92WKfEXiaKfy8EVkg7GVWSSI2pyosQqJFdDvYHLZ3bCm
rvR3kaDONv2+3LRmWa+SXP0kLTLYWaVd7kwsnPgvdxHuvIp5zyntz+Sbj0eM0e7tfMqgZ7SZ2d31
FSaoakrqlSahj0jQQ2ss1gd6caxTJHkePLNmYe7Su9aSDXiUhHM2CE6DQ6lPbO62LyVNVgP+NuFt
+BNdZ1OOeX6t83iVuOpWdxp1zcy6uDSgupAe2Tscsw+u1T4kQCyQw5TYbYyqWorQGQjntLA/ezHh
pmnjrTHCWJg7ZbOVEpSIaqXDKVD+wHeXHNFY4SaJ+DH2vfpahMm6RNRz8eRbFjbOilivdOdkqGtC
Nbzg1LsZM/PVnhEaTR/my7gjIjiBu+HqgQs7k0W6aydiVvxcrMuSpQAnxcFwh0tBcBQpjM4botml
UWbJdpriS9Ckq87AWWTXrbX08v1A6aJl8TpHi57k3TtDwD0JiTBTR//E5PET5zaNtKfK8H44NZ6E
vN226PeT3v3h98Vn2MAljV49t72MEc3sju3GU+3ZcAbfu8jea5gHhsDaR7bHYLW9aLrY+4RRd35z
GYZ+V4f6KnAwKjaJdrIoIlr0Ri4SrXpUG2Ro2yZyl5WmttpUbxqt2TZyerIHRdhPbK50jLJwJjzG
3dNOWPadNSf6uo7zw26nlRs0N4Mqgfqu6Kp34YZp6q2byQdW2gbuzmdH4Q0wST3T6t7UbdjAOvWP
Mw8Kx7vDEQfgl7fGqVyVdvU0/5CJVpTZxm4YybKK+7uKGC03s6NVLoz7wqiPysQcH6HjodHLSmt5
x3SEwj4SAtc7X63tkRoWgePBljSrHHHpLTu93ZSETVaTIM+4vG+K4LmvbwMPeX2VPTTBlQifDeZc
eKLBsbLEpxRXZVkghHnAirhfo2Pf4YFp5vt2h5UjFulTJWB/87hsqBeJQe/EYY3XRogu4r4e6a53
Rr7pNSLIQC9jV+3LbOFY/kJz/XXWA2OCrDFfIFhZsjn7aCXH6OhE0b4oMGWFQU5kb7SDlr5i68EA
ZWgwyKMjnYS3tRu5mMzolAnV/ARQHbmuzUTTe+qAjjS58Too9dLXCmzIZjCqd7ACjxrw1eTO8Q3z
XBKlPNrDT80b95P7Jhzn2Q9DJLzZQ95Gd1jq3pQYzhrVdZRNWKLKrRjCXamKH9aoXzvTRJBLwQKq
xZUhcge6RPngPgDBsbZaYL4AlDzJ0drFRrvPuvusmQlf5YWCfu2CRVv01rgsDXID8/TBJtknvJQ1
i+vk06nMrBGQGERPwn3ZkaXLQJtzbwuAg3CmuBpikofqq2ZmV+VzppQm5aFesnlw7GqhBu+SHWxq
SqdAGc1O7ygCw1viCLN7baHddeV8QZpXFAxgjvUFbPR1WyTgp6d1aXwnwd0hsOVgNMM9M8kHd8pu
HBUdZNJucA1smJaf+7yZxboXHeZybToZhiZt17jVuXKI4GIbJqMIkrJ9Q2vguQMZCVQZ74gNi0FY
h0xFr22i38b5whlnB59sCAcVd1JrX1QC8wMKU9epT/p3R6HlJ09Gy3gazrzSG8EqPdgzHyJ7Gx3r
rI3u2RbVZzI81EZ2rfB5KWWSO/7Y0ImukUNT3y0INoW1hsveMq6eDB4JTtxHTrzyMu9QkKY6dsaC
2m0TZwQgYIbepll2rQd3F+DDCvLEXfpifO3C+PuWmQMjU6l6VZp+J93wnUB16Wc7BsY/IeKsdWnd
Z0AZx774gQwQhm67qjv1AKwuTNKLh2tZJ25ZKLZbWbZ3RXRb5Mm8YUS/rb5A3t8Sl/emVwvPHd6Y
pTwF3OCmRK6LRj7UqfxoQrhAk+k+dpl41A314TXaj6AZDzkJToWvrwrPu4mZMMsek3O21WMmOfPJ
AqDmtYghqLkUb6EAAoHGPwtfYOTnCq6YRWxN3Yn9UAUnUYCD7XptOfSAbSeby37MFNQEN0De9GX2
XHJOpT/nA/2pxJ4r4HnYYLw0jfuYJfZaad55oJjIS/ulJzOPe9oyKLtzm1jrMn1ttfg95z3xveS+
LcI1NM2bURRQgr1822rDQtPZo9vtPTeMYBFoxkorh7VX5gdNDleZYObOwq2yqp3ejNuYjYUVQ6P3
/Ps4DvexMLaBOZ5am1Mbpa7dXgeU2BASS5QrTsyWyER7kEY7p6vW5APQQ9DUURNvzplG48U1qUZo
jgEWi3oo1uhpKjhmZcqkJWnDjxoiQ9WJSwRkjG27ABA92Avsrscq7XaGi6BUtMldxd01g5+xtD1z
OWrDR5aieWQGsw1o3GP0ZhILHWJE2rKoEu2hZtlc+Fl5GmvzUOnWpjCcp6nkrB5LCAKRvkErC3hM
nhvvtoyr28RGFqrK/BXL8MaJazZt03USYsbyYyvV73qPppNVbSJZP3tDcVtZsHTtOGdnKhjvpXW5
wCQdLzTcLYG2oyOHsKfnxkF3Qo9pEQ5lj2yjUW9GIW+Zpk6E0eRResmabC81fWs0/SWf9dV2toQ7
uTYStkYDEYnJo+iLx1yWx9HpblqLSHYk3bHKX7xxeogz416UQJSq8VROWrbogZEsLOBTiyxmS1TY
mFXI+ZgLvcqftgXbQCF3DTcTGfsrE5MJ7Rx4U0vLdG6qrHkJLWQVGG4HcWdb/bV28pcwu2hRfowF
Ky67Px3269gDH0Fc1VovBmpFwk/wOCeUBnJT2f4hDusX+EoP5SKEiRxwj+gG50Tr8Qz+k8u+UE8N
5XkdqTdXBmRrJlRafYIpnPwVeWvXfrOe/1aujzchXYp8lMOyibRbU64yp/ggu2QdW98nPoSqHYUT
7wpGmt4Wnzo72sBvv5TpHHKG48lUrE1vfE6M/rbj1bUsFEZ+HMxu7erVZ5Cg5BxN0p7s6bmucnAD
0zqdfEqc7iolqfewaaH1APSPCSh0huFmfr+qtnhF3vjkmc1bRlRhU9lbCKHbtoCTVN6ZJb4pHJwm
63F9ysePVARfUUzavZ6++44R4VUE9edZLWRLtsJiIvTVx5M314i4gKxVmPPTI7soKVDCNZZ/CTTn
Pu/9W8NsDlC2HQjr1USFVdw39f3kL22ApQvigllIMVyag9olIk93RrRRdLJhfQLcsNEYbHJGmMQC
VJwCdDenakNDZSahtCff6PW1l/f2ig36fSzecHBd2LlSMKXFPMa5Tae94+X3uIS5XXXTS91ZML6K
cosxbW3L/KJr8hX7ExnhTbcarewjUeNhaD8D4ky4gT+lHZEJVqqZnLLptreApg0GfdOqJUpEizG3
+PQVWhfcXM2uHhSrt0IMfW5hmBlNV1wL1Z0KzuVDarNBTwbMQFHnHgReMy2L9BNd53l8P677Su6c
ie52ASmnIFt3SYDTV9rk34bknfLIx2o1BDgT909pUBnZudoIK/SuDREDNEC41akJdl/FFp7JVuAv
PBveaTsSjzoABWUHsHBXXeM57Jwbl2GCuh8Ks17D1AjXtgp2rQQkpcLggR3BjykUyaZScb1vO1rm
AaQcp8YrY7nYws0QwYtRiYdYelffqMxtL6yr7MVF1aQMe5b2VHkp+SlB8DBpWEr9/Mm3mT/aDcoa
a2i1VdhUYheX5MSkAJ4X316ANPfIgJqxzF64lkbtkrCk8JKlEDqxthBHAwo2J8CFdasW8sXWLMof
tnrAvkJSTgNtLao7W9Nb2CQxs8+2q7HggdgIdOIfFfsp14RhiWQFG7vrbatKcYSicUObvTkv/NLx
Vl5Y7Qk3sh6L9CdDhve6P5NFucT0/liXLZLEyN3lDm8hOCbdxL+M+58dMmgoW954jk0lNM9wsHbw
sxALaRokZHrhDwyK+D0sM67grN3baBuo30rm+kTeLOOs2ltphfhQ09dkr4w3KJjnjMeW6B6F89OP
/Te7pzwNIuzQmqqBkzvsOQdOJSvBWFvIDit7h5rNHgJkvDI72kVyTwD5Z9yh4k09tfEkTw+fD4ua
vIb18JW5LsvdM+ZrdgDFtEytRy0WT0UIOCqytXs1n8l1zVikcec0JwPMZEoaCNQycjYD4o4LwoRJ
otlgSiYjCnDCYoahZm24YqcKI2wmFcDFsh6Qvz2FYEbElWC5o1PmlzIng9fglLU7yMnK719hWnxM
YivdbEfsX7UotDlDWEBfTT+hxUNviBet4XEE7aAA/JI/lT0wfc0e960pAM9XP1jiTjrM+6Whs8MV
da8WgYKoY0BrsX4aeMLElcDBH5mpVuiGqxWNZU6LIAavou7YXwNPaTAwOnPrsIRVTJIEHmvrYyZe
cXzmnBfm1hFFAsxT8kjyzFnpobYV2AgwIgHSSHaZZ+4Hhg4oE7b94DxgB371FaqRqFhMZbIX0t5D
snj00SOD2iB0zgNAwhlz7t3WWDAw3JlA3f1++GBbNQvR0ScmwHMKXF59SmyQnuSvhtftCUNd9bpx
18fRh94TNDtW90Fs/TDr8RTDIV6BhP6pD/YucfsnK2JT4jhrukOPes/q49U/teLZ6kS491l5VSPV
UnAl05ImEomG3YazMSRzgReLeIjdRZXEpGKDx/SR7sam9sMJ9IOKyztyF5c0QRZhN5wZcj1LuoWL
SQ6fYVjfRnT9eveOGcqq0v2NrtURy0V9Hwzpg5m1FwOysx6Ht0WbHu3GL2/6Rt/TYe7YJUJ7pV+d
r82gWZaaPAAyZBQi6z3N6Q/Z+LtkCHDKkjIV4Rf1+oYrwTxVXfoeUN+j1LZv+6TfDh3YC73njxn7
QYLBlsmr7TcviLgujVa36zBL74FbJjL+GPPPIKahkVM3ioZ2umMfncw4aZ5cm5aGY2cKFgQ7nmtk
t7yQcQdm4R2d5bBQowN9NWpXJTnjiOHce0VQHDSHdygH3Bn1iTqGoDnsWPPJeQp6CI3YzI+ebuAP
LMtPgDSHkZliPZlnUYS3UeO8ep336IMKQQgPGqeIQID3FCO1WoPvubqaqBdZ3TwFFSNF8oyqR8gR
l9jp3KVXhzs5kSzfDsVnmld7Y8iv4FvISW6YygqImY0BQNQD7KDBwaDbS36XrzuQlOYPsF/7f3z2
/aU2f/nLv/3y5S+/9v0b//h7kdomo8XoKZtxP/I+igsDUDiHsK4QxPlzkjjU4fyQMytgxDzd5TEs
I5G6+cGcP3x/9u8P/8G/DQxPiN+mLeL0UULeSUCUeTjJFbIAUtnnGHp3DhH//vD9JSLTZu9Mj7Xe
dg1JE2ZxAMPIHyDTiJidEN8cCX7pBEfAYl8yP10x4Glcf39aZg4Cw+9Pp8a4+MIlMd2NuCl72ZAd
vj8A9vvXZ4poK+nDAUs9zHlltXftluf7/TT/8WkyP8r31+XYzA074HYlcWeUcATPzynzrdH/88P3
v31/+f0Nxw063vf//201f+aksHxZL/ol2RqFTs+SfyzzJ4FPjYlmVB6YoJWHRpBqAmEJhUESVgfG
qdXh+7N/f/j+t4wsg73X/nDL7upr/UeaQoyUNbxm301u3IB2HHiCHxPjmzM0nJECAIds1MMFELuE
pKVFRvMtRRXduYpeldl/Jo3bs0vlA5T7faoKAkWMcVx5HojuidukZQMryAZyFpLE8PeBm1+6qBwP
tRgBwercXMfunNQD6h3bGZbgFF4Hu4TcwiLIbploEftZ78b00LEJAL5TnDHKwqRQ3bieCiArATDo
NPnSnepgDa44eG0/Ymyd7ty4xyoh/OYYFtjXxupHHYfVrst9gM5M01Wfn1VVtudGVB53VHlkylAs
aM6vC7vbO1XnA8s0eBgT2omW8GYWGej3gMklNanDUuVq6lyMAPoy3N+CRL691uu3Vm+oc2fXJ6NA
NTJBBS1NgAzU4YtHYBDpSYddEeSNdcbYZp0hvHL1W8PB1+RlssovJ0uiNb/SnoF7rbJcnOookjNf
9Bo1g7t3DMu/SUyfCggkmDa8GRjAl25pfiqzyU55Qf0Oh//UhpQs/H/sDj7dgpGjmni0f0OCx3tP
vfdDDbHQKvKLpqb8MkVfxLnai66ewGHQXYw7wrYbybtCagclrt5Avkyy/Bw6TnbWtQemS8PJnoJ6
FZYpIxXabTkOzk1nAFllf+6cAIk4J3qk+yDK78ygcmhlVeON3KHH/bJoEUyM2Ehf9/AzmVMA1AUZ
98jCRKmaTSvoeJSMJv1+o2S7GWbjGTznYsw9ZLnzM2H2pDGdo7wxdAAOvuNiYJw5GUULPckrs5qV
yEtJKDJfWO/0HW26BwqQtT6/iUyUUJowUMmYyfFTYc6ZlVTSQqHJv/3j29/fwd8OobQtODDHKdrl
pZUuoJY9W5770crppsgqate4uIdmTgutPpOHcYg1/3EYSAQZ3mVlfept/DBmwSkhcZh99LEfjIeo
CbJFI4wnWJcVVpvyzTHhIhsTXdlquuunrj1mqYVoUicnmUrRkIRQMoDZac6yqtJDaUU3KqfOi6tN
G5IlFFmEHznAjCK9s5eF0z2Lwtx1yFHJ2zFLyGawG0OwBdKnToVdcFcF6bBE8i6WudsxQTG6B4+1
Shvc257gNpoN47UyVElD68D2dmENgBvdxn7q/f7kjslrrwnKVDaeulRXI0M6Y9SHdMdom7KEOHjf
hibdxwrftFVeMudEnDx6i1XnQfSuk+ieNIQVfFeqfAefEil0zYLm98++oghzMv2tLcErOZm37nGM
rzTj6KKMXviT9WWzt1tUBp4nOxju/GjWQQ8Fnb5ALREk7w159fHy4xuLNppZDMc+mdzlkHUvrbTu
xHQ3zbjlsA6urWamN7GHZiMFf26ayaLsoD9EEdxB7axDIuZGCNZqQmJfddqzXzJ5NcOc2W5S7Gp7
evcJBWDjWt9hKMWxeGfbZ+74D16T0x128scRPJY2WjdVZWCNs+Wta4T7siElybgS3jHSJGdmUbjN
W47iIynkuBkdtn7t8JmXhbeHWaBdtYGoqLJlpKab5tHAqi+DcjeRm7Cy2eehAYkv06QLoJAchnTc
DrZ5o8dUlMrctwzChtxoF6pB/1vk5dIgunhhscmxIuTGVgGaoCQFLYz6UxEcHaq4VaR0AhKyBIrK
AB/JyqpPqMY/HDTPi5ZZpQ7qaFvH3j2UpWEX2iYEv9w2jlXw3oWG+dzaNFxsdcjIC91H7WCtgGQ9
G9q5+n/Mncly3EqapV+lrfZIw+CYFr2JCCBGzhquuIFJooR5cHfMT18fmLcs8yqrUt296g2NZOYV
gwzA8Q/nnI/6rGtRoAgl3yppcUyPl7bLflpo1Xe+iQJeVY8hxdloj3TGKVoxI7eI1yIEvKWBNrJy
XymewJleL1spqR3zuris7Gw/J+lUkb+xeZgJdtRfi6BnUk9+xy5xacuQc++QvGuvuRJmjlSN5meX
ek77MDNO2NlLcPI9mCZ0u82z0t1HFFPfRlH8KIY3/B1uPNpLcvDW9MS5Kx5r/lgkQu9sOIvxTMfP
PmD+SBr+cqjCxWd21vfxVxwpQywZL/eeIOBPhrg1+vnByuYhkh7LR5mgCyw3jqz7NYMlHrt0lLzd
Dx2hF18S1/ohs/XBy2ub+FsVRMWs9w0b+p3KQjNaJ5N7u2dW6NmUzQw9sqVL2WgOBvk0iThkTofn
LxMDr0fPB/S/wc5L5RPe0TIybMzcZEDZkfKXKDSQr48ABI1q/WCsBaHTBK3BLrl32z4/pqb1krnU
zDYRxnu0PePeJwA263GxYsb7MRvltNMFts+Qk42RrndXuEh0WvJ1AkH4S4fyLQST6Wol2J2h/XKz
IPJt9TpAVzp6nXpiLBuenMB6yFlKKTd7rjbUksOmAh9c+szO+sRkKLhPfWIrdd+Z5wKGMCyQoT6F
RBdHgYtVrq1I3tLzdHGc4acn1081Dlv+be9C9sJtSJbiUzU8ZEK/pfP4QaI9oFADTjKZSaQS8zgU
ySNTFkL1U8n0GSMGp43AxbMwB06tb8rAQFRbW7cgvR8tE+AdRekUzRsfCk6UuQGjxg0dVZbmd/JO
+RWwJohGBLu836IcK8YTG3oq3yBUsjmX/GZ71ZPstGygKiP90WjAVZx5DkgH0vpynrtxuQGuygzU
VRaYwR1U3IM1gcEyNyBWu6Gx8DVi9+rBZZm+JnlsQ2j1G0zL37BacB8oYUhhZuQK1fae6Ut1dDcU
l7lBuSR0LrKUjIvYgF2azJTD+E7xqjegl9/z6ssN+1VuuK+p/YyFAPPp+3e2D+sGB7OzDzj+1n1j
gg0j8bi6ekryqEo7sGIDfLG/f4nmBMcj8DFimEVMk81ycSv+AJTNG6rs/TOE9AgN4JgtG/gsf2eb
vX+6KgbO9YY+czYG2goM7f377x8IW4cDDDONr/qTCUWt2HBqegOrZdtnOaw1rwe6tjBP5RZszuYG
ZOs2NFu+Qdqad15b74Fus30gbvaGc/M3sJsP4W3ZUG/ZBn3jcL9mGwaON+jWbXQ46Iwg4jZYXAY1
7v1b5QaSQ1nS7GW/0eUmDWhOQpwjJyk8BTDo7I1I9/5h3AB1c4dV3YdZh0cC14QiSiXZgHbThrar
GIMcqg13l+IWJoXmmPKOowcEiRdscDyioydQ2wDziBRqr2hLoCZuOD0yZ79ZKRCdBtLeAHFv2NB7
WGvRimw4vnID8yF3NA/DBuurN2yfa6LEyzeUn7NB/UCyf6dtbeIaFel1oj0hvJvFRaE2/x5YQObb
rKc2VCCzhe7amwOKjs4+YpCDKLiGwAXHd8zg9lcmRwzW4AYhbKER9huWcNhCrBsX25e1QQv9IWUR
8v5NH6YhlxRD8BzMIYGSKgo29KEPA7HcYIji/QfmTNzAJLYzwMRx+yOkMwuDAZqi3LCKCr7i+2sv
NuTi+2egav3DsAEZNWRG0jPzJzVyp1nqu73BG0N2vtWGc2zhOvYb4NGE9JgJogrkBn801uGhr3kB
OXlWNiv4A0Got67RwY7MOuhhw/gqPSZg+h0smVLOLbAm+UPH6wR8krV2dwjAUaITSg0XpVTANMmb
04OVpBu8FPZLyh4+V2YeiyfxnEzUeksoYSR5rw4EzGJDYRqmjvGHkeq2YTLtDZjpQ878v7dD/Pce
hr9YI/7PzBD/k6/i/0M7hON5m2Hmf7ZDfM7197aBfvcff7oktgyTP/+r/zJEeH8jxsR2LdfG0BCE
Jk6kPw0Rof03BNMegSDYJDbzOf/Tn4YI4f/NDDDFkK4QCBvzLC/jT4OEsP+G8Y0EEew8pAaFvML/
sms8/t34gJeE9wWDyJ9f/69mqB/bvOn1//6PXyzZ4BWI/SLGwRbYwLH6O7yGf/bS2YSSlYObedeQ
+vXkJ5Qoon92rUadXDmjE2/H7N6lqmXg6pybtKNuMJlR+Q6PSzH9JkHE2vzN/7Br/P3l+PbmE7Fw
LeLZ+OvLYaZio9thU+TgJzwsXdbFhf0dZRPyhuZr2JHR7gZ1vzPG7mEKp995GP/q0/rzx2/OPpYy
bHF+tYWFhbfq0PbFVc3JF0LXhxd3TvCq6eZKjVARINbXB1Kjbtolse+fLp3/7q3Y/tS//O5cKlwr
eKRN3/w1+kbB0EqH0hLXsp7cr23C5gLZCi3rEBwKRYSoUaTXlejc1l8vRlG8eXV1KduivtJu9UcU
sLSlGfrketLr6TcvbvPJ/PritnCTkGweouSsX66TSZbjwnAYXEaiVVRo+cWtZBdLuWn3YTPvSO1D
GIA7y3Cb4GDk9bFiYHagGX9Bj7KcG00AyhzE//51vfsYf3ld3A0W2T0eGVIEGv31gpnJxq590JXX
bExYEctkZlbemQdCfH6aZZl+FO9+DCqmYhXTQVeje6lkzbNCUdqWJ03y6Yk0pNir5AJgoPcZrCfk
t9FWP5jWJYQoLOZBvTjE7O8WnxkC8ZvWdfLmNy9THlkRXzxII6ewFCfiYiXIkrR99fqQdY0tno2y
e+QmK+9CqzmYfWE9eWYRV6ndXYZweRrS5CctvXpKWqPd5Tpwzlnhf6Hu/QzrJPxd8NNfjenb9e2Z
3FYesS1Ae8WvcWMFoumhShMBvLY14zTRVESu1bO9QK2uK0rudZbFPm897BKNggSeyf3/6wuhtSPj
gDudG+qXnAP2ICbhIYu4ukE/XQYzuyMcwnleh/nY2f3LspbE6C36KhJx7tE29IExf/j3l85fnWF/
/1tsFjXX9U03MN1fnId5T3yX1w7iCqTnp2GfhN+s+3lYziIMH0XO7M/ufne8Of9yFzGIoCHb3geL
R8IvVytaBuH3diVg17knfAsgPjXJxmnw2Ca1EaO6WQn5L+7tnh6jXP07kx5LScv5pJT7m1vH/tfz
xjOppDevLmlU7368fz76g8Rh12GQ/oiC+9aWk3Nzwv4uYIDOgiR8RtP93fWNnKEkhJcqn8Z4HZs7
i4nQmRFifnA2NT2mvoASynUvU7BUUehVz47ZuOd2KYadVGVC1Gl7Y42yTTk4vK2R4aIeh9/YnX8J
zvj7uyl4jhHQtfmef72y4UDZKE1LcZ1Ipb0Svpg8KLKh2LhmAFwL1mNJGNw6QxsoFCrB9NodcNJQ
SrWdfNbAQ6cObEFHPGocrL6zdyYcFEwoCMaenOvo2sZ9pdOIDPaQETBTHXNDMyCx9OPKdxD8eeVC
KADOBDzw6jfH719tvH/+dqScCXLDXN83f7ldWLMjHCk7rpvSlafZ6Oo9IvQNbkWtLxlwpfPv0sp+
iW34+8/0PCdwLZ8yxP71/pi7QJHiKh1A2OH8XKfp8tjl6tHqJCsTV4VxWAfZMauc4Pr+ISBoyXsj
K7D+TbDArx5hOxDCDE0gilQo/r/eqbT3bSVlZ1z6hIgaMl5fRBVWR58mhz12Tlr9hGa2CwKceanh
3Nla8yTUyjkFNvyyEAtbmqr0pQEb+ZuHtvvXE5UiBNcy1RhFH7c0ouNfnotduaK4RxVxkQhDPKPy
I8vtGSyPJGt4abig2C5qfKDBnbm1eyTbHbo6AULAcyWdKjuyJWvJdHSM6+TmCR1AfnLH1IkxwFzL
xA0xWHAZN43rn+iZopCqjNaM7JPZ5j8slm0QtSTXGeH6bZZVStS0tO4DBgzIdWESziJ5Qj6+69C4
RY12L73qUuiFgXnEp2eyX6fuKzOQNnU5xxJbBM4BmFnLmts4utrIMsbwxBDHfAQZDk/3+u+PYd7C
7aT9xzN8y13yeYZz476nEVH9/fUZ3gRzwaLOEZeUbHvEW95Hc83WuM09I/aa+sGZoSlUcgD4ivQN
kHNg7klsL/ZUaAQ+JNvmsyh4jkiTBXQebIpUNg8XxLvluQBkVfWLfcn7qYgpu17pm9jPgCvMiP0k
LmJ2LkvhOZfQ957myYQ/QMjxTrAqPKDmYZSzKcACyJSTN93LtEj3dYpRxEO3emFNuwADR0K/rqJk
bzmr7lLUzbLuxbate/96Lpjq65Dhs6kcHjKEQATgOtTeWTf9bzWO0dTRueawoWh0VXiZ5lOyrbYa
ZFZJNdRXFgXNvre9PqY84BIC89jLGZIps0vOjfzJY/ZzhDSATKf5XHXlyBCveW4D95lzLTttZRFh
w69LPkcEuuqXzJbdbsxM5msS9ljneclD6RKDgAUA3dJCXLqBpwUFBnofE/ss9f9R4nq51TqAJeum
iBWcaqET1+ENen23a8Mp592z54tohmQv1wp45NxR9tRGc3E0OBWJGtustgt4YNc5zl8JfTVequq1
aIo/HFQbwHEja8C34MN8Als2tXsmnZ/bMU3Pg4Xxqh+qqNNIAPDEsjC0kvao/ao5zD4595idnUvc
NtLZiS4XZ3e8J8jXA8laHNe5Ha+N0ntsG/7LRO7qtuBlQkvYWLgmqBfW5WPR5NNtLpyT7ZrZ2ay9
HyjJAeFloYwqX8NgxSMaC4voFh/xxeM4bhv6IWdNrLPXslkeRAAAI8nHZ9/mPZ8cCvl+ePbKsbwx
K/V22FObSBaVTxmffcBp6T9lVqL2QUrhUdcKUYpHVH4gq0PeVD+1p9NnY0x+JqadYASHmDxmVXic
+55iluz3uyb9VHahurScNTmM4XsCnZYdXrHgj2kTUxXNnSwm/5pkojtSqOKcInA9siqGGCkZuR+G
cYhCRPVo2FC26eU5QMnrtiAbDJfshzp3IzSvHTyAujlbIXu83oeGFHT3tiSB10Q/d+JaI+xOwTM2
SJjasSkrd5lNZC477ekg0wET+3aFqwYJVZ1wpYZ8ZsnkZ5ijsGjX9i1MeQaH4do+Eslxz0lmH7oM
txVhTSU7SRPPz+BZB62/EY47fUycL0UzPYdlbt/WicrCoZM+dpkorsx874yhiieJ4kbj6k/FlDz2
Xn8oYIRxfNTWIfR+5E3QR26tVKyNzNqH5die63S96sqfdgLZcgwKKX1aCvlVOKggFWBfrJvoLrEo
cmCE96MQ8pFfEDhhofxzYidfRZgsV+AIPw0xIiEZ8AQmiLT3Ju8qqpIh/5C6XGFNftFWvnwSyYuy
cXOmw+C/9Td3BbjY2tBAWDghkPEd9aAbDK1eDYjFbFjkEVwwWcZd5eqvukIAI/wRSdcKFa6ZUGcs
mgwvpz2WufojN89VJf3PWAVfcwj2qHizB1RUFbpWVBxLAMaYQP39NPlAdDQ/cCaSCf0CR+AqGQBA
PkQvqZajafBuga1ABG+SwNf4AIZaaXxCr1Yf3ckH1QGiiIOg/V5TUuxKghMYk3ePBHTjE0dvgDIm
QZvosa5ZmxeTnNvYA9o8Gutr5uLqLySLE8vwqzM67kMix1fF1n6o9TFkIA5aCVMoqYbTnj+pB0jP
Oi06uSvCWT85sC6TwI49wrz3wgX+rqeWFD0NLcxoNyCbf0p7P/0wbOkiblUT6VfMN8MqE2wz4kdq
zssuWJeSNppXMjaD81R1yMtrbwo/kQ7R3jsJJ1LhE6PaZCZLc8doTjlgypkM6p2VyM8zFdrOEikJ
3cMw32pCPgH15Nxv4xF1kXgwMg8CUB0c5AwhzGkAvqW32RyproWp2eGa9zkCh9cxlXvSHQAMCnrq
mtmq1ug4xt56lISnH6QYbonWwZ2x3qkxmOL35qyhM47tnkT0AnNfhx4MMidIN38/2SsWDeNl1TZq
h1nIc8jp9ETcDkSyOWKB616Xcn1serbAmxcwrutcRWahPzAcg2kGECmSZfia1F77XG/+zAIrFO7q
CSaDPTufR3bIcVfM6J04nJy15Alh6x8rvIhDMznjuUnQrhp0Q7uJDW7UtMeJnoGUH7FErVfOXCQA
Lg0MGB5roR2ZCRm3LpYFnCjY3DDlkMte3Rx9W0ZlnIiRGA6I7GE/DzBJmBbNjxpboxJdio8ucW+d
bXwMFcl3iTHOeMZT9zgPeF1FqXjmK98AjsaZwk5tD76pvsym7zzYYLd3pc9UXk4hwMvlj7HK1Wmu
xXC0Q/nFkJTZ6QIaEzGUB5ShBEOHYu6EU5jh2NZcBGLSb0sBD7v3c5NtycoIfmZqJEXzs9ZE7gaG
y0o48596T9YPgbaMHcy5GW5QcBvHXj1Rh6/8uDCNwsSNqw7eSkUYHipH1V4MN+78GWVTRv8C+tI1
VyeGP8PiCwSejgPHjCYieKExoCqcnf4gQtiX+WqZMUnbQJAIdLDR095GQAJRX2BQ8KbBpQ4CVK0F
8xtrG2LLwLi489xd89FGm7uO04Vz2GxoiUN/YRrej/jDCDCqrNB7UC3WyLFF71KIDFMvNqarDbc0
HNSbtJ3lNU+3Asw+qmwxyKcVkSA85J5NE0p1NCqRGsP7QjoM+tauPc6N0yM4YORlM0vl4W8XSIAb
HKQLx2I6lsEpaes5Gut2igJtYwwNkdgWzsaBB7fCcoyBA6m4bFrefyJ06+HYYYHCFvMF/vB0K5LQ
3DPJE4fVLtxbBnxjx5PXRtRzcUh83yPtdol4QAObAEW6m3mCY9PXIfd7wDq6MmKejFY0reEPdvY/
WWVPZx2IV6Dqb11X0O4Se9EkyJyt0PxWGgmybF1nB+zXj2Pdgy9VM9e/HcadwiGcqJXwmfG+8QYa
FdF/sQ3yHOarsXB911b3Q7jWK2Ee3F22h4gXxzYBwzw7BEFFE2C6sf4D01iG8CPnmEayTQTy81zP
m8DN9Q6yyV4J696GYXMGG9lv54Uu5efcrO1utOtvgT98dnV59rFKePkcHrq2hoTXuKwqNgfsihyd
WzbSfgN1qnvVQVcesQCz1q4RN8m5P1dhmsQKi7BiI8v+D5s9uFaCHQmjsQOIV02Mt7KPgw/jhPhA
zc4nFBGolnnbJqgHxDYAi8hmZHYSyTkeBN7r9qtZL18HqzgNi/Ud5JPFtp5N3su4QBLqMKrvRSdO
tfpkDLkNlj0MkUYjl1Tum125uGpKVUWFhYp4QJ0582a0gnBP8t3kru1gwHeze7+MWbufJKD4pSrB
uHaoX5qCmA0lV5zaLfDCtHkaTbnP/WWILAdKmYMBKuj2pbkg2kb5nKm8jFhB3eSM3LUs0CHoic1y
U8F9rwlxgeCDJEeQXZm396T+9CQGx75tgTGY+5dh4ypW0h7PaOnQx5gCm71mF7YTUJ3SfoTysuI9
9hbq3nEztKdulLls9/Jenxa75CGLM95ANhd1BjroGqYycmZUOFbRbzkyyUafNnCqsHTLJ2pZoA5F
mBNUtz7I8t5wys0E+FpndRDDUvD2/WDskfM9GL46DonZ78eQA51O7UCNGMShRkgbCLKqZf6Djpcd
N0t4hZvgMCrxiQfDI7Xom8BNz5nEkzv1gaL6E4E9hv8EqSs/2qgKHeXKGE/3M8GVTeQ0jYxK4FFU
6Pg+ynPdOjVHKKecDxbMkD8WlxbDacsjx+ZnxQoZ9PiA0qimrMSUtmtT+8XMOC1qUGy71W+vZD/r
fe2UL3QVF+hRbYS+vUd73BybFHOn16JPG7r8UGin2fHQCneEi9THpHwLMvfHhIh/nzmmj/mlOC6z
/yFP5BKVSDPgdeGdrTPn4KXpzbSwdTm9vckltzyUOnkCwnWfB9NzRxHM+dELesrw+2hwVI6KMT1r
H5Cp884LjO+z9A7O6L4AwFl35pR8nJTz5nR1e3UGBuc1UBYF7O8gEfWEZZRYwATXtqVybHn8oA6v
d9bwzWke14r0iik03ENJBKrh7ae1Yb7rOsBbRwwJbfutIk0IcUCKscd+K8cJHUk7smJeK/A2MrKW
Rt9aBFpTb30ZbVeB5qxuKYUgCYYjBosQ8b7b+Zy0c/Z5PfZS3wcJHvBkCtN9JfSTbfNvGgk5jLyQ
s5vwW2iTdfYIlBbsh7eOcSk6uL7Ag/LAf2rGTCMqdtHOWxVSjS+uwgvrinZ+WMZTUtgEfRQY2oox
M4j85m/MpYsLtID0NaZ1pPC47wXDqkjU4hLQTXBUfMtf2xk/gpjnrxVC79nAIlQHBH4FAzgBYv57
TZ3v1sXeVKhkAvi4eZM+i03Z2JXOQFwSwjzsTrdC8XStLfdIIv1nx4LhJY9jSpCL3aBZ88avyv2j
svs3IywpT/rL9gizEaEfUo2fzYFKR5fjHEnVuuUKw0pm9v3BGMqLmDL8/+mnxux+WinHM9QeityQ
dtgN9n1QISqbosSusz0R1I9Gv3SxU6FLYzy9SZbIaDHD5ymH5EKM4o0R6PSShlA76S1W3GpMiZxV
qsgNmpanT1lEllmdyB2GDkdUyT4JxSsTT/OiEmeMWRckJLxgbLPSwGeENZvxYDTGoVqSEgEiNHWk
2vZxbuUPlwzIOywZt5Fj+GLlFNqH0I/NUXk722y9KACrfM+/U9y/f1bNTXGfpfUjtJn1/I/v6x4X
iwExlVOnzemoTOxPNvfF+5fvH2hK2Iz7Hk/cziG9YxCQ3WY99scRl+59hzfepJodF9KapnO/fU+9
f2/pszc0e9mpnVV6P9nGKTW1efHJgrp//4BU8c/PPGcTYKS4akFGfnQm7w/S1MfT4M0MnSo9hWcA
VDd2PnzpT/JWdi6XUEk6iMWeAFZm1OVV91rFbTdgkTOq+tTkG6+gWAICuVD7D0aJ0hB9I10xhghr
nWLcs3gaeAuJBcnr7k1vQNyghMwKL+opmE4hsHee1ri9Oux4bYjqssxM67pont+m51/4lYioibHV
4mA39J1yEaCMPUoRloccnLXAzm28ua66rWILXUmZj7k8ZkqcvEWRPgxVZh6xMsT8sw8MZdJ9vtLN
hVZY7XZsacs4LxDPqXH5oKXzdcm1d6A9+TmsdrXzhOQG2maMmUP1L7ND7TKl3jMSZZCufHXWpLOh
kBxvGqjH44Bi0sqzu0kAzCUk4M7R3njbTkrIKg5PbqKZnaZwUEFNpBSlmpA2cH3QfDTMwioMrnM3
9LdAS5MQv+YBT91636VVS445IKrc4eZJiFF+dgfrJOyJCKlM2meNx+ZaEe60OG2Gr2698+0+uwUB
OGoFWBq7SBI+eMMOAYp6Mks/PClKC9LmLP/FcnmYIP1CiZqVNebU+kG7YKCrtJpORb3Up7JcQk7s
fj76TUhF03GLZhINem4Vm9MIlHYgOKHXDA5clh+VjfnQZFQGBardI3TVN2BjqOGmz3Vm4GPwTBeV
b/PiSfng4vW8tapERYKqbupyOD02L7lJ7eDIc5PsHPnYmNqPUPVbT+jmyiqQRHfm6edR1/dBZ2Xf
wPb2AWF1uZf7hw5EKhC2foy4WyCg4+Cvq37dVTO0XB/6FnRdKK49x/s0r3f8rKpEeapmngPpkKuX
qjhXtmivbtZ+VxsMSlQolNcx6BgF8nQl2u81HPFJ2/bMAsiqr/zq2bGrMcrO+IHayblQqJZHRVI8
HYog1qdpYp/mthRhejctj/bq+NyNJFWzkgx3YecN+1xbyKkWjmztquW5o7wnSJxY27TFfVjjiZsr
90QqkXELZPNC9hkY5VbGgcfzv4d3i2yb+QnqqQiZcvpZdclX0qpIUmiDZ9IE1Q3BxUerQsxqzSSL
eszoLlihP5pL1j4jZDrTbgeHFv3x/r35tFuZ4lpB64if93HQaQavPeGgdlJ5rJkf3nXmaN5VorDu
NHSnHfvYMNbaXJfd+zff/z9T4453wUuzUr3h73nKhJm9kPamYxjvzN8xmlOcknuyNHX/NIaiP/Mo
ROk4V608DK1wb20yo2H3nAUji2jG3TizCXCGielIkx794IPVGQquImOMFSJK2+BplbQ/p2nyPoSJ
E56kqpeD34LXZix67CZJCB88DbgZpMn39mSeu4L2uUpA0LrlxjPMnrMViCSo9SkZsOHmmNOc8gbn
cOQ9yFpug9nYG2mSodSj9OTAMulDIyRMmDGvFa+WQ86uD2mRUNkF+WkqPDDCbfYG+oOHKpBu0dyx
zhc7mbsoz0SIPu0hpCHbTfNSYaYts++Ol4FlN4zlUqAkHDIPYR1Y1ouwB+9spp+6cVgu7x+4j55X
gfzaCDhJA9xnZHjK/Rowox8mZvbvn7XzNsPvCluTu5oyOyXG52rS9OOwTkhd8b2Futzlr1IFjDSz
tZ0uIzGDVGOX1QJcCaGFpRx9/4QLeGjJ6wkgdE4EWngpgjssSQUNBvOTwLl5DfeGydFspsYch5l1
roGP7Pqwqs4aFTJrHe9lmbzvcBBwoXrv56v1AaOpexyt7mlSy7ifOa6j2Z0f8iJlJjXuskTzZ3YQ
CbZD3tBOcn5pZ6L7H4pL5mhqPAfGRDb8qKWYz74gZmGzhiJS9g5e7aJIZRot0/anq0rjyul/YgoH
NmjAw1MGR1DeRPR6znRsBhB0QRd+hGaYP+WEaARu+mMQ0ru0C694do0iGntOR1oyktRVemeBStl1
ddjtC6OgymoKHL9Yh090sSnYzZ3k5ASeSMBTJvF+ZAoOMXdDBM+F4pBRBO7K8JMzGvZ1qoyXWRHK
gE8TUbAXhT7DfVKAYMRN4YNZMqAK4c8CSF/ORc5g3ao4okYu7mIhznQAETiT0bJqs4yHqubvXZh7
AgkkohbGYIu9XGg7yWMo1kfHwuxDfDNTfjxI4hmNs0+WySAj4kSKFSew2+dhNBSmYAziZcfaYI/h
duJQUJOAD6/2lr8y2DScLzmJukejUne9UPW5mi1CEtrkiKvmyEoh2Gd1h5dx/s5ozqBbY6SHCFoz
XyS/SDColG8mQyKUxIxw5TbymWtyr7qvPrGh99n8tGaLOK2l+WilXX9EOaNZEwf3eS2cc2tDHIWJ
gw9uGvZtq1hjWwX+I5XifCpGLNRgvVcTFaU38LuBumVtxfOm835IUQ+xH5ZPDn02jQ+WWxyqHg+G
OIVQgBHilLjJl5oMQSIUw4ncxpHUXBBBu5ZziZi1OY9meEcLfTX/GMuU0iaZomufRtgasdV90wzD
T144ndosTJi/PqdirA69nbwpz/jhpk4VjUlAkFIlX3P0PJhoKK5FxSpN+vRBaDovpuxEzAHxMbPq
F7LcgUp7yZcJM9uhGIMmnhVTgkmjayg59o+qYU/T1/6pMh0iC5xPSZp+CZUDcNJZSMH0AvJP4YqS
4pJzKtCtbk5h1OksU50t8JWwzaCZq2ilb9fase99VOY96vtoKtVzoYbv69xzKf6ccqoF8ux2dj51
16TpcAqscUCAUJAP0Wr+saqcEX5OEmZVYnTogiUGDphjX/SIL6jLKw28N0/fw24bcbCRPmwelUKR
cmi0KWV6vvcKUpxcwROvmhFnATSwGFHEyMg+unNTHSYN79pTHUFtRIvVxEddwg43fF578lBWHkmz
4nVBv8p5ENgXRIXRgvs8Cm1H7Zk7T4clQWzsOdvlbfx0i8UkKk5WkbcI98hwmpEHbhABPZjlK2f8
It+QiHF7BPqN7D1yXXok9D3ifSIALOS2DIHIL9qHGD32K7iMs4n6flo/GnX7FK7BMTTA0eh+Mi/I
bmWEyHh+HM0rgODsjuEXVK08Z0fKVJtF3Cb6Ta3iZaaFR6d8cNDOHRZKb6yTBTWpF2LPtCqyTybP
3RueFBeX5Ly9kOsXP+37j0WeuQ9eNj4MY5g+2RrclDuVHypY2lTBgENvU8WZAK6iONoG++TJpIjH
2D5eJ2o720/beKjPCC27m5bHJnQ/NkHw1ava7hQs/kmWvf/QtaRiMqeP11wVsUlw8VTbtE+Wrh7y
dbyCFZ5falaGO1gQH9bUSNAdN8FNDBn1lTgQdpEc14Hkrc6nUCK2gCQ7BqDM7+mO6s7mWpRRqz3W
+QvURPYGXH+D9bHCtR5p8kKasrsYo0hf3DX/MRgOo5x2bWCQzvfuEEzHxXYkCab192YdaTEKrU+O
EXxFsmUj6HfMT3ZKUEifQxdBx3zq8pzs6UCycJ8fGwquS9YweRHh53ZbdiR2+oqP7HM9KYJFtqAV
qtLvdstvg2cSuHINQKNcV33ssU6Rq9QDsvKsR2g85rHx6/lABdif8s6IrTGqsjKPm5BU5yDF0t90
4T5k1LRP8tZkFcyWaOQHfXDT5g1g63chzfLYJ9ad23rBzcnHU4ma5KyCrtu3IIOrrHWONsxcfEs8
odkhBQeddT7VRJfCj6XXIHGq2mN8dvaTGWhmVoN1RBfzjX00ecPE/gScxUcnwPuxeCTnmlqhP2x6
nGDecl9XG/oBY3FEKswudzs2XLN4Sq366Dn0nxBuEC+og5tzug2C4mdJaqotIe2IpAqc9Yt1HAjs
G5RrXiAiZoRjBeRp4lzTEgeoO5FbvpQXtDppNBp+vWubgbUk+3Br80SHKQ/dJFv82MntL8nIO5ch
jqhsCMHTXJ6Jvyr2Qc5SlIFuCVH6TK5fuEt2mZhBklrU0EwED7rQJxwt2cWJyBHBUsmTaZbZp26Q
pNFQipClmexNdKnRuJbMC3zyYgfDc85uk1qxbSoYzyvyqBCKANGY2Emwczej+kP5dXMct90gtuZg
Dy79J+mCctdNzrfZLc3TEKwYzBc6dBKnSQxfjvhzqpsq8ciD3/B3fp6lZ8MojZdEgvV1DyrHVcY4
uiYgwCfc7geh6vt07sSt7QmtQaJCTraB/hOGxalr44Z36cFoKFUdxcMb9Qxpj+pkkDXB9mxi2DqF
WFJxVGot95kHm6LNespCjQHLNHr0FRZaM0l7rb3k5LTBcC7gF/kGbVFqsxI30CntmY3TIPhZHufw
3FTqi+g/uTuP5saxbUv/IlTA42DSAwL0VpQoN0GkTMJ7j1//PrDqdVZlxL33dUQPOnrClEgpKUHA
wT57r/UttYqJ26VhfEFE9SSjSgNDrZ5IiZFWoqGCi9TSWyslKM9XdUiVJf0Z7MfM16UhemOXLbi7
2jIQOuNnCe1mGQkkg0q4ScMU2mgQzreNGiW13e+4gZ468vp0tqVnoyZUUVLqg1phQUpMHwltWxw6
szoSDdqstJxonC5PTuUE06WeZkCeKjE3REsOFHPoXLMbSoqSOuDmNSqu15U3a+RSEVJyK+S2WAVe
T79crvdTHahuji7DhScynVqOHHoaqHUWb13UoGAmW0yuN+LsycJ2iy5m40Pa0Gz4NWYJt5WGBFHV
BXvXqMIxaumwSWwf2dWsml8EEROUsYJnpaT5coys8dIbMkWnV4ulaMsDqoVmmenTRTIzwOjswnB9
4jLGQUREdq2npwon+7obyeOrVGtwm6hhC6oJbxcTPuaYNRQyIngjd/BwXFgDCpKgsxZtW4KJ1Gm7
jwOTnKJjZiLS7uojFXwENbKPK45bqUQepAYbSnYLiK17CTl8juwb06KYKjfybfzBNry56ENpgw11
YcutN/r7w/257p8v3J+TErnkjqANYKJiIDsFw+i6yXfhjEeILAOT7P3D+5P3h9ISBAfUZu+0VYa/
BYmmV9bwbdWo2hGJ1uDqmz//9aQlydUOkxiv3D+8f2XtcZ4F4OUgaeHbdXpWi4UXVyPTe747zaa9
l3ObjO+Ihvs7B/cf5/6hnGbpFu8BNxBAD78eStz/yd+etEbq0NCMPiXs/LuSX283GfK16sdypRu5
sZbUen1/7dcXyCUutkYtQFkwkvnz9wIxUGM0n3/F+0Mwf2S13aErw4iyHuhhqg48zIe95/LHBDuC
fZoBFJr8WMYaruP5MztGu2di172/dn+qJzp2Vfv6o55GKSuoH4NmiPNtSIe1oQk/wf/VxnCDP21u
5fs/zMn4un878eU5BAdRrZXsqdY1uiewuBzJRvJwV9n9lRnyl7vgT+MHQ78/s0p++/R//Q8sPP/K
nPM/8/n8P2jhUbS7reZfW3g2P/ofYfh3/85f3/KXf0cx9NnAg1Zb09Eo/m/zjmLKf6i6qSu6goTc
kjWEoX+Zd1T1D9KLLZXQEUvXTVXgMvnLvKOIP2ycO4J4YxnhNVTB/yPzjv1Pu4why4LgEN1SFFW1
wCMZs978b0lYfVqFFd1W44ooiIZyFKvnUHmoJ7ndVUFHa7f2Xk11FjvQFdrJ7TTcygyudNkp+jbt
RnBVtpGt47plqElQPWkGMJNo7DJetYoSz6CtsBYq+Ant6SjbVBKal1bzBWpucTx3O3IdjlYZvcA3
1Td5fQjS7iCD+F3VBR2NXsVyLny40mZqrzmtP+A6GMxNYA5aDGeYA9tbCsr9JOoQCUTqKmx7FpUM
yhvNGfg5QfmniGg8JTruhDik9pfCGo8G1szczvVd2VAapzJoZzBV7XaEvk4T/RT5YfAqEUdII/6l
k9rqELbsC9s4OFqm5rvtGOhPssIWT4snc0+LQ1tY1XhpJ1SoYedEdOTPUMTpqHQ9wMIBYhRT0BLN
BqiJSCxAuryas1q0tyBaDjTyFpUgU0PP4bWx3SRBJTOVPfR4Zi540E1pIwFmuCh6z5aO+t+V6Eoe
6eIQuhCEqLPMA5Cl9hpO8H8bDzJ2U5qnKYcCH4VyQH8yfG21GnVRPcwz0A8VMtoPEaukhgjACIYn
UB5q3AxkCxCC9tUhyRrSbNGMXuKSiAYnqmWDpAdeSHWTXUQ4lYdcLk9U1uekV8S5KiW8x0ECfFB1
pyypT+DwtqUM24npA4CJXNnB3c4NjM1qZEm7IqDPRujysxbPemfKtgdIyLtq5vCGo/wCLEa5cW+D
pFbVbjaQtyjr3M5Hlc10N88uGgnnbCSsS1PcUjWNziXjxJwG/UpFdu5k9dQ4froO1U7b10O2SEso
Gb0eznFq/beltCC+cKuskKbLOCzT+AmwfxBKATIWNmNFDWv5/inzhLWVRp+0F/MtOdKfGZeUG/cq
0QgCZZuIOexgXQ69OjBf6ptHTRvTVTAySbcaxsLj4MtHDq74D9YF7Xf9sywTZMeyQDSYcV8bfouL
pGpLoSF38PFM/jRDakduYbTWrqYtfDIMcZ3Qti3AeOln+tuP9HCMhVrWxTLpmUSOXhnAljIj2JcQ
DTSj2muRzl3Tu0hp9qCrUfY0o+/UZnqQ1SjYhIz+KO4D9WZD9oGWhGJPdKD8c7V4aiJhrOWaLhlo
Pe+iVQ2pgkzAtoE38pfw2/4sYu+LIfdVTjT7yfezVc6f+UQPB3WRElUom9k3+LjCl/R2CkftxEBw
giG7jX3vPCnJqu7r2LUkSmVPKZjNBibaT8kj97W3VhUYYZqSQpy8Mod9mEJyL8wy44397Gy0DIjG
ENc6YlFAYH77ZhXTluyR6clUSjaIvhwsy0Flwls8dFlDlSflwY1BaLmJQ943oXJ+Sr1H056/Wp5Q
JdFUIt6xTrZstBAPeaxusuU/dEoqH1ELERIka+iGoJ/2oorPvaG91CZa9QDtxcEEHrTtAp1u9ihH
S7u1PtOZJOG3CJgY+YCL0OYc33yT2Vq/VzSpvvoRvNeE/A+AF1TRhj1K10aZHMIbtHVtDxDLDUNa
hhnFcMxuFLENdU4olask6dZZRNELJMVDgpvbsHnpZgRwhdciqEDMNBKwoyHewEKVnsOOIKPMYytd
jexRLNKNlq00XfNcNfaZ+iTLQQmOEAGA5zGb9vKIZEOTeHimWMzAehPEne2vvCxE9g0pnFOnLOEt
MDfeoPpBkONHL0EE2qYcZA20CzopNnxsSxL7KzNr79CxDX7gOLhojD57I1Eec7PB35Vr/i7EMX2G
vQP7E9dE05fpJ2pJ8l2ZzuQ1tWTDFekrfbIF3k+7wfb2np7OuopwlwNQvEFo/DAUjEjl/FlT2hhZ
pyu0HA2wp0nKRtbES1/RdZRNzynDgXMt19qFQFo6J1WcrATIE/IZU8Gf0I6vguofabb2lenxT6/q
P8xSmA/RM3A5fxfUdOyGDZ71/CGUvkJEUU5TVbMBBqe3bwEcHztDuIqci5s+JWzx84YeccSMEl6m
AXrSfJYArMHY5F4Z+5oJBZDYkID771Dfddtk2CQjQeCI3qKtb2S3ws+h8MuZvCvkp06rYLrnWvgm
OrqJNJEnP4c8aohVkzdfihaJPSEC1cpqgJJNtEp8JQhJ8GjCh96HIyZ1ZKnD8WZ5Lcbn2OO0Iw0q
YDP7it2XkyfuMua4ChhuVvED/IIYbc9bMaQW9h7L2sySuU4v8ovFKBXJ0ZBcCr16bBtQJ4ldSqvc
sJMjrfFuYXsAAtDxt7Pvatz5bfSShaqxhLpOCpGw03Wa9fRX/C5YGKoSvDJxRf7ad9YlMooDoRtf
s7ca3UCBjyUM6UPH+EJsKzHXejd3OUNlFfqNeKJRY2ig4u2tBJQKJWZwi7yG8GR/kyCA2pRjDzuY
6e3eJIvEbRu4sa2ke5tUoqOjVEi1NAKRr0qxSmUjZ94Aai+h1Uuoa+VdBqPtFnqXJQjEu8Ztdc3b
6XGKzMhAH2cpDHNxiUNxGsj0akpEGDnkL1WMw1qjxZqmkK1oCTeX0fjRoOrcMksDtTuShjtiTcik
UT3BaIcesy7a6DOJehKNEyEf1HnULbFR7y1Gi3leO745egepL6dT3wGmoHurLdChS1DnFbGZFO3N
Qu8MQfYNjYG6QUA3bG2FIiFuIpM+lNWflKh8n0ZIPTK6KRr3/ZVy1eag2ciAYzZIctufkgLcTJlp
P5PSpy00KOOLPmZnv6IFyC6MNQ05LVwWc2Xbz3A/s1ciwSbCwQx5MQRtvTED3/oPd0pltr3/zSmk
2wI7ms4gVsXBiitM/JbmJ5s2nFFjFnkVkbRJxqTdSEk+YnJQjsyUpZdknqQWfTYbrfSbmOYdpl2N
uzgtbKZm03NdI91LvKyHrywrrjzpw66RyaGLS2kvk/LFpE6p1qjdAMI12PyKptn2LTq0rDT8ay+k
7KDF9RP0/5XchBtLJyZshBe3wx/ek1KiONzmANypsKdbBYi310Hq8Xt0espgvgt4XEAzLMtJbCLZ
hOi1TdjAVR6z3tpoGe4QmwN54R6KXWhW2eLEiFdwfR5KhtfOJEP9b3vkjE0diWPTMripTar6wEXv
81jmw0Y3vYJ7XmPsfVTUQ+tvpkibNrRLarQoaB4xYiiIaMBJMdSXQw9XY2XFyPM6mbqgBxXc9Z81
jh6SxZiQREUL/rJv171kfjTG+AJwpDr1vvWg6hVFcjNjQBj9I9pOHzivEpISLIY+kU2J3oSzAyly
9dJqXtBp/wTC1y3M2E5Xg2ZKlIMEHIYE7ZDFRzVGN1m1W6bFSp1thihcRV3fkingH9PB67aRBRU2
MfVdng8/87znVtxKr1IoX+pcna7oT0Y60fRespAAEQpzJ6BncOwqHxh9gWw6yuSfsPZ7vFbyZ9TY
5qlCCumiqS1cX24aBjQTYCDLd4omyNZFbpXwnsBa37fj/xK7YP7T8nY/kWf9PFUf1Z9QxG8lXzrp
OsS42nzMsFvHGM65Wbe0GYdkZCNGPcE9rVnyvrBPo3dYUszJmJgJlAM7I1Drc2eTciQBpCdWIF/3
cac8WKQ6ujUFxAV1q2n7T0rOjAmHmL+ziu4hjOVuPQXRuEwI4oBUztalVU4EsBfbQjccW2rQwoPn
9fvSWpOplSMHJ7tXk4rp0LHB5CpbygTBnXJkSYi5h6WZtMycGmjMRfzDorv7UmOqtyfruUta4xoQ
QNRN/TvcKJ/Vl1PV9hnT15SpkTJea100jtaSAcZkUyVLgSC4TCNpAVeJ/fjvD7g6czb+uXToyPjZ
dMMvAK1g/B6IXAgmeRC3skerjFtgWY21a4Ae912gHTU/dRDck9MY+OfkgFie3ItRugxF997IZBjH
YTG45YjNt2irT6PNwO4lXYaULq0OY9gSuqIeQwWFfCSIi0vmB7+EWav4CPHqold20YCoqUJVwSBe
uyhRvm2DmqCY4cOn1NglRfdSx5KA4xZeygBJmxyCIZxE+lzRde2B8dzUIlf2HKXsIKnaWrS+tUuw
NCA4GS6G8J59surWTBkQtRQKDKqsh6WD7AIhbPHWy/UhSYpsjVsIbI441MUEfhEMApX0ALZKFG+h
XIuZFb6zTTjP2Aso4NpDX6nKxmJxG0FMrFNU2NwYovx59PsDkz7XSGVr2ehS42pA3FvB5DGIqFm1
CJErye82WIXUaXs5dkOmLYskDXS6cMqWm/uJ+pucyNGwXa2Bmw3gKA0tR+lyAhML9KJ1ZL9ac5bH
FFIQwMIs9Fta5+GjoSNja2jkJjWOTF+L10EeXOEECGea9aBM52w82r4M8rldkwLq1k1GwiLTGTdK
pBOaU/oJQEb3hancCJY6gzMpV3IdD+44lOoiqUNaKoGIN2FY43wKLLx307iXp0p11JA5UVGUmzKJ
9RO6fXoH/V4KSGNvOi7pqSvGfQkfTCto8QGTcknUa7eYShFdit7pEohCJeMBxKKYTX2laEn10I1H
IdrNXbEyjj5BlUa65kL/wlwOwlvtwGyogMshuH5mAVO5NCGZArhR0jTykfPKEUBEVXWKD6UBqDOS
i33LYqLCuUJIMWarUVFWHlOUVVlP8XkYH7QAv6eHVAQcHD6ZEBh+OxrF2rSt4nh/sLJiUZRtuRv5
zUCZxsUmSwmPsY3mSB0zulMv3jU19FdyW8WM8c0NFwGsqSx17ZGsdIm4qkXGtnoTyZqNJ8BnHksx
3Ku+ttYnRPHjBD/Dj/0DCBRu2KLArVd/thBR/oOPHr/MP5aBuWOm2lhQyJbRbE1V7d86ZqrfeZ4P
Q/tKoiOOpEBBr5qx27WtyHYZTmwnGxpHXApIz71wK6u1nal1AskKt1ws9RIBykgQHaqGCVEDo6vu
2Uet4yjc3redP3xNvmw8hukO11Mxm8Fqw8PQUO5EJplrqWLqAEu62UlN6yAeb06lKF4Hm6lsOQ3t
lq1lvJZ8OnM9puWD7Sfh0rTWwVluwIOrPqMaLscDqbAofOq6WaYqsgBdy75NT2v3EGTEIlAVUNuF
1+0R4ZlORbvN8TOMR4Tq5BX223sLqB9CWgayCirFYXT3gQPb36Synu4rsCAtCjPmLxDiEmtmdrP2
Y18hG10zxkPB26N4kVRmLTr1UEGmUSPTn2NfijbNTPR1wyDShcuarhqCjHG8Sca+HOXnLg3euyL8
MMlHXaPednD5+PtUQQ3U+QqozNHY1xaa+8YkYQJEJxNvQ0VAjb2xqicnKiKIYlzAe9NWmUZ3CJdD
D4EF1Gz92GdasRAjdoCUHfVuhN22D33+vM0Q4VkakogFIF7XzCIDZBib2i7iIxNBAu9ySG25389o
5JjJsWKuy/EaSnaw0i3wXPK8a0ch1B6S0nzSMjKI8vSgYHHNyyI9tJOFCHB+2Axd+/Pf37zM+aT8
m0F+bvPSLLZkyC3QgYQ14yH+3uYtlVqioeJdiYYlBqFjYOSZhb2fGrXeQMN4Lqp0I0nTcO2Mz2iy
x6NurBQYqI5Gj+8HZJW1lCVgH2Wswx2RHm6o5irBACrdxJ55Gv0Aaayj3dCY0jquxINkJOObyMjK
EVg+r8CzCSe26XbqdKLCsk6XhlA7pzAqxu+iYl6dpcOxzFnLNKuakDZg2VN9TBi4KD0SGKYPM+yV
fWPEEztdEjdq7dgNDxkU38PgAbdHGkYyFYkZV8Nj1tfY/NHMSn62USxN5G9seo1WIJWgeTD65X03
FQHuJmEpsdYWofVl2Eqrf3/g9X9Sj/7sr8+9fJgtMn273/vrGW7GSmEjc03MiR16pAynsmD1fL03
xzJi2NYyvjlArgQaNg09rGCfY405FAY60VGXomuan7KAVk4577NHorLdNi6eZU829gQos2/T8b+R
B00oOcG0uVCMU1Yxuwdvu1eoDLZe7jNTZclw1BzOUK4m7AmMDtDfqMVPCpD8JBZvVRbkO+zDgZMR
V3owCRwiHbh+bID8uJOc+Cuq5K3EQOBPOsf/7cnS/3dwONBBMkihfz1ZwlwdZnlY/2O29Oc3/Tcb
zgLlZmraHQun/pot2cofBi07k0tLmLaiz7XsX7Ml6G+8xPO6Ylr8ZzpLwV+zJc38w6YBA+XEnmdO
MqvIbyC4fweGM4Ty26oDfE61NIZYwNgsQ7Ps31Yd5OJsEpU62OntrSbEDG5mN1ukpsh5HXXEll3K
mMAMcW6XVqUvK5DQS1Ei4NLj8Mscip9T2UgbIwAVSce2WlJ/O31oX8a6I282qe11yzXTSTZJvHp6
ECrq7pSr2El8wPKR8YziQyifvtZbj0NpHMirwbJrWNMVwBkNxhT/GdMV72K0o2MPKsqNMmlWSLfJ
EKYeAyeByw7NK7KjVxgB5RbpMPcZ9TAkMQ7NKlkrffRij7YKONcH3ws4w7UMvVySSvNDqjA50D3z
11JhoMmPkmcxAgiQtS0YYYxYzHkalTRNc/Rfe3Mn4YVjG59VFzY8zmjQU7GsaZvOdyernw132FIQ
7/QgPVv1QCSedmF45Z2KQCNtsMsdY5wpvGG/iO2oepnlbDMS/27vlddaQcu4NbRwG8xIBvCjgvzL
0/2hMdWtKGdjmjznd3A0ErVn2qXkmzi1CeCUIm1Jkpe0FlmlOHjLr7RZopPB+7HRn9aG0u/vqYfh
2KNXmEgPN+mDWQUsSt2mAhzatluSnMEvyFoc6+M3M/gtkw3MhLW0sgQtThPDlj5AzU1U8CcW1m6Q
I/Dpe2LrupzhWScRkRrp6ymWtAWYDXs3uTVeBZRrurUk0fQp7QFjSEO217Mex0JFlyIwyR7S+tzD
hXwWyk6tMu02yXW7THOKI92g3swRJZfNJPgL4po3ovQFRdBZJEHn5n6xHyTrVfaUPT1Y/QE5D01r
nblGh/T4YqqIgTNLvHtG0K8yTXLUlkzd0LbCZYmxgDMSSYBm94Syk6brqiNGG6h7i0ajbAAW4DZD
qC6stkkP2WAmfz7wqxljgFM1TDAL1WwmSF4o/OLsq9mbx5KcD1D2DQgaRHBiO+q9YpOW6OBFSISN
FpBklakthMeuIdivloVrqI07q43A5JZHkMxXi9RONZgaxiIkPlGAH4FJo0PQFMC16EEaqX/CszUr
zNKtFMc4/NAlfcTYAcFPH1AZ19exLgj1tlEKYQ3RMMt0aFW+TREcM0/50ANy3zxPIY8u67ozZo6L
hLIXfdlA1S/PkQMy8rvWnC2rw8nvTXuXAVLFuBrRdwKjC7fgU6SoeiQ2anJseMe5rJRsG6yw1I6u
ZocpbjYa2HvajblOomjvJd22SKPcCdGRLaeG6FqdqVI8msZBKBQraULbvTTy1eiTmBGQV2p3ux6h
7DSpn6jWn5AESStbJrR7qmgnjIV4Qfpb8+fExxboYiuigPiYcnrJI4UU7Yz270hHW0bQaWdzOGLO
fDGPEdBhsFj4o2Wt/bTYgcumkYydIV15A40PHXUdA7kz06vaLcb+1uUZfJGqIOu95lc0Q7guKnWn
qhVYvvoPVcufVdKKmGI2G6OE8UYV2S5MCcMtxXl98qXqpKUP0E92QUFisKFnTh+b/aLECesE4qMK
3iwdYee3iWSUHdRXJqWEN4wL/dI02RnVL/v+unwdxRQtE0HBnkxxvgp1ZU6WxhraQRtcBS2VfxZM
FxnETOn3j6WJnwI7Tlrm+aKcPFd4wy7U2oF83CratlrwkQw6ibl6/EHi2xYMaLdQm/4nZUdIrHT+
SVsbqSIQbVbeYdeyatINMBgekUzrTCEhkrYVO1kaXXCsQkwP4DP43iMZMD+7TuO79NFwQ8UMFlNe
XbJpWtPkviT2UyAafxEQqmczOCYdy3NJY9yUnG9j3Z7Mor6FqMGzIbxgFmJCycZiY+LERFrFJMoT
7XvqjeGuiAz8CeoIdQgSeWda3KrQK4Z0+sIBUIaO6p3QwF0zEfoDfb6tiq/sO+j9SxIkw04d5ZPZ
GFzIg7aPUnFkTLRFXUmDY9QATRuYzRLQdmoh47kBkoKrV3tRveQ9garoWP74VVB/Ff34NhawDspO
e/XjgpyxMnwZZOUUBK2xVl4LGbdDWfmqW+sjJM9QJooyBPRlmPVLmEd7r/Ugtvh4zku5oNiup0f2
oT/bjKkl5kjN8x4MBReCREpMoP7MJ8ztTW+LTdFE+RkPt0XXbtopPVaTXLyqRGMccguvC9e6vRrm
/owd9GfZPgm0XY6pht1ZGrNlV1Rfk9CZyM/YCIIlWACZMSOQcLpQILEJj0xLCYjzSH1kbblJVf2o
9txZ4SBAMKj2oookkmYkDMz+2TfQl80c6oyVOwoNJM7StOmREtC+EN4qQedBC5vXuD6KOKXXM/JD
hj/D2vih02NiqK/fSpVc0BjYS2p3GP3SrnLsVzwYV/IDdCJRLKoLsptHiXaRdyS/13drs4zdnvsG
Cvl9Zk+30crZXkJEqEfzbPfiByOyZ1POMfnr38C4opXKzoksM0dPeydUx7ey1yS3iEcUHDSx2BmQ
kKYp75QR9PSiFyuM+JtV3NWykq76aKlvqdcVJ348inws53DGVKqM+EC/ctiGChJRosfjRd+ON50L
w+1Lh6gQ9BvZRDx3z71Yb1cmf2Ime5QydGftqqc9PnPLW2lPGjm+0S777jWm2OXYkps3j3NN+RUc
ylWmi1z5hf5ZDg9eycRxMmFbt3OCQUgV5ddGsG8tNuCTaR2KlvwspgJKcB4nWKeNL9O90Fi6IuUb
bTkWTBPTv+1oSoDnNWDhaS2a7OmHaifnxtCOcpV9qI3x7tfPQ+ft1VBBw60uDaIp6Q0+efGmCYxb
R1D2srUjDBbWmqmTw4m+iufU5Tg9WlW2i/rqxwTuoKa3aSf6VSEEVxX5l1qa2xr5MoTMnSDBpTWK
F2UU2pJZxl4uEZhg6+RsRD40BesOrsZ6ok7fQ3v6yNqfTVATM1qDfkAkTghEkn8OHvObT62dCAQW
OWFE1mudecfaN75MC13+4FnfYXIq+k5i2oqlJY+Ij0gM+41Ae8/VZI4Y4RQFnZ1Nb0i+M4rsMibo
RyXPeg+zYp9pZutSIBz9wlCXIrbhQVUZ5k9bPQfa5NSUfpywKCU+JjtZTeb0YFX+B6PGmxlJOwSs
xK2U2i770jX/Aq8RdUCdrsogPA8iZLJYY8GxuJFGqu7QKtjmrOC5ZCwkKUBp/CoV8WWa2gP+xCUd
ZqzSroK2y6MBOvTT3qiTRysyaPf78q1RxgEjIUvLkMpP7VhtmX9v4z4iOHV4mdIKSo4deRsxCHxX
lroZAlXnRzYUZEj2WrFRbql2D/U+xmwRshNA+IDAZILZR4pXP7NBXpJKstdep9B51j+HuFsTavVu
x80x8omtC8TVUPDQZYoJU4CEEX8y3ETTt12RVIs6Z8wZP6qxRLqiaTwpFdEmPawVryPhoI6UdZPw
50fHzFA421YxC50eZuMKFQvGFe6D6WzAw5JJu6r215wyWCSw+0EWQROKYr3EfNZXXCLzh4ZoCQ4d
gGZF88vCl8q/Xrl/jlsHrE+baH9+9f1b7i+oHHsyvOb/4tfD/ZVfn1pqsPIUlKG/Pf+3t79/8f0H
++1r4jjaa2qLdq/NGvpm8xtxh8X8d/+QdR+966+3Kg1lIzRsdgkNACNvH3OLVPr7f3x/AFRT7X59
ev/IzNHx/nqurbQAwiL6fG9E5CJ+pPf3uH8Vore/f+mfz+k7mTqVbTLxELhO8l07P0xpixuSWFDX
8GTsxfcn719zfzAqxMuDWZHjYT7lAYiD377/16ddrDDta6zAKZM5S+7XK4Qjx2vyEOdeTLYbDCOd
/YRUyYhY3PtzVjfETp80mhMPoQfco34YSGWa03CKfBekA7rp+4et5DMVT920XZd9cJCOtX7ibjUZ
hNzuo+hGLgtj9WZB4mizQMjvDG/9g/YIWOdMdhCN/j2VC0SeG4HRGJhfphcqUqZD+Sfx60sCYKmk
d+GTQl6Hnj4KQoHXkbmz2AU52LK+o7N9Qlc1vbTHobAekidx0YZp8amRioYrG38X9bBDaiGD/AIs
5Kr95vplr9JCWsud9L1qnHCfmwvJ2oQ/cFfIOP6QpcAV2hFjyYfNZ2Y48bhIR4c0iLx7x1ciTQsE
QBh7P+qjlzu1U6+1F5YSuvirhEQhh5zs5+Ipxu/KBtntGXogCCR397GkBcwt7ZisRbNSnnSdFKn1
oAyuvjRFd0p955KcxWVitSgXGHPalawwVGAzG5zTXX71m1V+nWlvyYFH40BXazFNwVZVXxnsDzLw
nnExSERRLRRrgZe3/u5IXDDbleC/6YYt+x5zx5SKBDU4DBsbS9xi7B1uyVkV71hHicGJpY2m0muj
rCM3ExAoesgnUm30p+EayTfpB9PkVUPbcWPUjrZPHtN3FujkwqBqkzvJY/ZYPgSOtDBgcy7Ymvkb
a6FS5C4IJ/lhr14t+zw6Azgyb5QWkrdLAHxBHERn4ITYxAlmwtBNHilbTGCwbvSD8cimWo6vKJ+W
n2xM/YN9hO84vmbCkd4hQR98MnMeXgZHPaPnPzRwKnbFEm2trrlsDxeJ51yAMVQb4V5iB63KDMCc
H/PIJS3w4n0hbyJjGE7Pm/cktqiV1uYlPJpb8yv74F/659/Vi7lNPsKbUq69LwnN7oseuZyq3gWN
wWJaUH5xALSNDVDnPXBUb6ekC9P9li/ZC+zbC3fFvF+Q0LccFjmbUTd8994+7Zu4kBLWwSV0Uhh4
W88nStJlnqUaF5pI+IaJqIVgslhDYbGQUS3zW/kdvzeSs2JkqLnv+ensX18NAp5dzHp7S1komDFI
u8VPsmHGj/Y39xZQwITqKs7gJItprVxHJKg372CcvrXrNey2kvMN46n6KLCP5G50RoXLuytOe3uK
XMiVyh47BltaLryHIVgnb5XmplxL+PsgSfWOvYQQSXXx7T9k53HZHIozA+tpE99wGnd7iAbletqH
A0cqPybugE55tc2RpC39d2Vy//tZGhorf5cKrNH0Uq5tzhWwKsljrzm8/m6a3PLG/4sQdl3i0V5w
LjuY31Az9i6c1uf6wA5FtZ/1NX0Wej3O9MnJ9nmMDsOKKKOVaizCU3uszs1jo7GEjGdxHAiVDJ+x
Mm0xL62+9W21QTZEdnPYuEBz7mfKd+ysbSdhjzq776uXTwgNG8kRT/R8uH9nJG5F/CipI5gaExtz
lE6eq0sL+EV07ebLmT8mZ9leihx/Nx/M+nur8HJ/i5fYZRdzqjC8ya1Fj2PnY33fGZ8kzQ9OvJ0e
CjC+4Fa4kjdDuQ1PwQVdlW05+ZH8rneaJIxUX8IlxvtV/B4u491MQd6xz8kfKJg4cvm6QGuWPoAO
XFgfsMcxjR8nKG771TxKVt309J4XF/Wh/ZlBkxjPlbRqnalEp+SYePPg5p5y2yl/1KfwOgIM4+p1
++odQlIPluiZSpdWFoLRcE1/ckKnrjhcyERbDRMsScfWf3RfTCGy5lg2Kx3P4uJ9Ql7kiJ+hfI60
xYdC5Jij6q50gnkV3zx3eIFkKEKemfVv2XaCrDAf5+AMBjF3uCbSbzCOEtB0R/vov6GqT8Q7M/wQ
i5CY4/LIyZKvOSpLf2dwNt2C1/ahX3fWmaMz7Usnd/6LqvPqbVwLlvUvIsAcXhkVLcuynF4Ip2HO
mb/+fPTGPQcXmO099sgSubhCd3V1VUav1pfp4pZLbiSXCLz6OWk8ctCxHS8nzI+rs8Qj6pz0LUPe
UgtWm2y8OLAKIXrPqEKdWCOJJ5ZPyq4LhruEStIB+kAvexRRwWsk2IOodaG95RQB0kszj376TV3C
q+3EuClfHJYcgciLHnM3YnOYon31AWmIRr3IYwyaILomHPT+/LUQqYruXLvAP2zQzvbsgWqqz+Kw
2vMOMQXxR8E1jYlyjv1xp25zr+4gVbwUwRhujz0hxEvlJ4DL/Pmj4xT8jK75bWVFPXGJ4m9744a3
mz6z9czhPkEgqLH3qWmH+85HWG596Hej/d9/eIOjrWpLx8jzu/ssugmMGhec9cHF4ju8lo/VvbpH
EcjILpxsRgLTOUSLl8ybcfH8FgeUpX5X9aIR7AapzxVkK+plUGu8rnJQtUUMjCZuATk0HkPxy8nA
NvI6NKihOpznE0ykC/Oc4y08NDb6fl4EM8NJf8x/eudrsJXRkT76TKGOtdIEHFA+Jyk3ONvFVfoq
fVTgMk/6kn+Lg7GRU6xvo3Bw9wvB5/LJTm+95a/aJTnsVQ4i30cCQ+sOfD3oTeBitpI6IYIoBj0V
Xi9Gdnhd98mvBmcrhYNeGQ+1QUu++BJv9ofbHHjInkm8v/pX8c5C/Y1dPNuig3JsPnC9c9g82TMa
qtSO9kWbNi5uke1Hx+FTP9R7lsFb9Bl+CEdl3xypWrkAAKaDWJ5NP3r32KDQSaj3KH9S2SXQAQFx
QsP725hcNieEoP02dvKXR4S+bAA6mBytNT7wcLq7KQUMobN420PEaI77Td3nbZoi6AVqZNdHU8Hn
3mN37PxZo3Vin3+WhGjsdRFj0wUm3HzJMR/ro8BeSNIgSIAVhENr9YFLDgEPX8VitxSPaBccVc4v
AUmk3NUhQlPCQ9i92BnDzTARWrnFQL8JTeyiuI94tHq619QjrDfpCWN65zcwdUfYHV0x0Gxizxs1
0aWFbu9h6Sj5KAp1ih+19vDRXmI/tR7rneEFoQ+a5YY+2n4Os/xJwUPKhp13nS/hdImar9xwiu9G
eG5p5Zh/FLJJ6J9n4VhDMY5Lh/YaCFmP0oAoSoPD1Eu6Vg80xH1zV+ZnlHb2nM+BsOuNz9xkcgz7
2u2RwQ7XZ7XOPXGPPRfHFTAVXZJAnFp4ojdG9TKBIvQ3PK/F6RHqJ01s6P3WMX8Pz/TZjx+IVTks
ICSCZuKM3C8vqbuqO+WLvY3zhEBaormZrY3lP/DkimuJfKLlE64094zjdwYY2xOosvAu7Dwx9I7D
8Atb6U6jgOTUm92iSwhKQF2PbB4w0FztqdFR1GXnO+C1E43e94ohCOUY20S1KXNRfaOPJgNKlu8I
BBJZZ57OGnP78orSa+e0N5pVa1/9VX8F9KEd/XeiF5ww4r2+sM6NV2x192Jnj3sQE9l0Fq5ntUFX
7OJJoi9jozp4gMRtfwAqyVoQaHsGgo5cfWGvcCqkgNjFWPEIpTn6bUC3g2B7OmrUIkCCKi8t9zKr
VZ4Ps3oBUllzPIR94SlMHyIcac/Zh/GGISRWjPPoM3zjDxTY/8aDvQ8LgiHztv511LPJ1feMdn4R
SDyOXbqvb4QuwI8ibUCqTfmvHh1le5b0CJBjvGy96z7rGUVBCk+cvc/qtNOik2YSEevn5SDSsOxB
IKyyx/lYOSnan5bfIxWAKZ/4K6inNPGK0v1IRAdRcZGwSPYQQ4GaZXNOr2+YJwwP7eNyRwhvkn2x
ekIFosmCIXMBVcR7l+yEHqkzNGkI0vaKjqrYbRFewvndTCB0bJtLntoFPD6biPC1B2EmBI8hzzjy
03qZE9tC1cTPG48AYwmi4UKAigtLUDHntQtAo4FC0H5FvSdIXdSYmnO4jR5TqbrnNyF7pqhzoF3d
nPbaV8dJMD3m/lJRP2D+2PLgkphJu7HetcVVjw9zvVPC5zz1Ub0gQ0O5HlUAu8Jmg54eZBkBOL5a
axPMORpkW8rjIF0IZzgfexzAO2f6NX8n2vGBZCGyLbDhg0b1Myzy8uoZpVJ2JL/WnIZe/NpTGZoL
RdpoDFKDvc1Bq1xp/TI7ZJh9Ffi2ugU9zcM/8oSJffYGFqKGNlAjIovU6BRYWhrgt4tfqVgHeYbS
hrcIJ5qoZ9XrDBeFqcs2/XbWpaQaZgWUY1BG1r7r+Cndb0x0H22kOj0tdPURhHGOwFF1quUa0coS
n4CjS/Rmp1OWUAzpRIjET0VGex4JidA4ujg6xIj8SfNrTzHzzgNYv4gGE5umtCzjXG6yxyILEPrA
y28UKJccY/ZB9dM0HlvRb8QDR7YkO7X6NX2oYFtfNR185DK/nEo0Cf3KW7++tww78RFzRopfJzXi
LCeIRSAB5HtB0wiNfxckeKLZGxU9duo8UJMd/b25cNd8SE6xtaN1vHxtJa+If0LBJnZ3is0tdZ/M
z1w0e05uwgY8RGAhHEUETOx1a36dEYl65njgfLL7C+vGPKBp1Pg4xdrErw14uE/c0d+KHfiV09jN
Q/SZffanj3pf2R/1j7KbX79XMrF3S3D6n1plB7cRFSLfT9iYljMP4dUgpmGKvgAL0HX5SC67S87F
FS6VAMYOMkt69ync0sidbzqD9Km442XWvfSbsAsqJ8eYcXquESJ00Z9s7ua+/Rpf2UtLt7nSi0+J
HcSwDbqR1IhqElVkolS+lpfinB24Ibu/4e8AeBC0uACzfYO6f6WCz3ZDppcdyktZ76an+WdAzKcF
aEdZWNyhjU+XPEFR3HhF94FCB9x6fD4tGdzD9GZEA5iZqFffqR9u3yEuo+4T85RRz32M3WY6bwfJ
fGNt8Ulk7kFzZxurrkPAgsu4viZy0FoEarixeFmRuU+tHLyAPX1mD7JlwqdpFzvw4ee9dKKzkVm2
/CZe/VNw/kOb9wxc7w/Y4pDIOs0/8S5dWe58Cg094yP9ItlPhtDVb3ItrsaxCjBGh+R8/rueaLyk
39j5niyfY69CzmNf17v8Eg6XMn1faQKUfW5q83FApNpFT7MCQiAs3gqmw10hoLJe0zdycgN1FJve
2l8AJuELjdgCWrY7XGWPSIcNEl8j9kxg1fmRqdVfyFSlV8JLtH7fFdGlc1XxL/jqfq9G0F7ASjLb
BHlCbAUtGCJaBiehIOVI3wBHSYfcjgdYTUU/p1eV8JPUolKpCNvJh/7e1T6rhk54WbCzM0GTZj3/
GqMfefJ9nnyS9hEdkdI136sAKWVULvekGVjQK9ml1S9J8U+yrVc+vIeDy4zmOG42WkhK18roxpEn
PtNpJG7owaqd+kd6TYYnulZoG92HWAcQzaoKplo78V0H+9AfkcDpfplA+zDgHmSnSxy2rMGR1/3o
Zp/tqZXt+lmLA+E7RJ5McQqIC6MX+dbjSBFHdUKQF4TYkW3zX5tvLZhO03N8DF/b+8SBSdKJ8Bvt
OaYdX52od26t8VqJrlQ5n3jutjZwol34LmT3kRDCxWU7cznsm9bOPsN/462yThXTC3vvki7n25TZ
KAKzEiv9ObFcowe1P9Xj2/TJecbHfOC7QCzUv7/W/5D/ov+PzSryVOFf3VFUdbKP/PYM/S86YZCA
rTgC4M5QIXpx7AFeaWapdjAugBl74ljQge536ewYyVl70txNZu1XOQbWE7H5sfDIMKmLugMYpvwu
v+OiM4LMPEQPy7QfZH9B5oKK7nqCKiKj3exzPJc3YoHiQ16CZ4NqGDMVsb0toSMI2/ZpOwF99jew
4zdtg9zP3e6M3yE/FeWjwBya9wIFje4srmDNXnrqMkxRd4Vxr0NvUh9pPatfN5EsAzaMPROHmt2x
eDH7y9w+8dTPIgXg4YgNE7iD1RIJ5F8VB0EDBpdGEJp5tYFmyBsIXakfROMUlgg8fPEHRMaCgrP9
D+OHY6FAE67vlnGdO+xtiUP15HG0FWRjds/o6JrxT44npHDkMwYQ/yD8V16Y9d9gI5YazLtu3JsG
NrwuG9qJHH/DR2wdXWMfmQnFDVFb33VPRng0ER8nu8Jq+h2cjhC+BPMg4iVbArBEsSl09gw0Lg/N
PeyBz53+tX/lfxvittNeracGxx8Q51Bz9PdB2JF4PTDve4IVep8csrfXke1nrT3CMHaNC5mGWX6K
E1Jgs2PCfx3cOT+zo/IxwNdkbSzmmF2d8Dfx2x3tDZt0mGtNL7zZF8klelpQeIZLRL4OoCsftRQd
do/k81V44BiqXDZVnFdQG0EIj0+W4RiD2gQyPZyZ2460U24D8sEVdRMbKYUwRFy3LJoTEXZYAoaB
Dv+2AxZnttsbuXp9K8hq9PRh/mK0xldiLba1eNuu4m32sekRl4bvwz3+JnUhLgbLZYNMfLalrYPx
SGJx/M1RJH9P1BshJgoJCTWhjvrjF7vbTCdiMPIaHVb+caLodK5pMrsBarC0HojakWiMzssCGrOT
OKVfkYScv3C1RzSddiYbU8ws2JPa23MCVwSSqDu+ihMr7QqlwrDs9FmkTAkjN7kgUSM8MMgJhspg
hUiaU8M5T3fVQ9G4sYmrfRaZ8tXf4JKdADwa0BoCUPOd6D4HF0YdhyZKc8NgcHmZiBF0nsELhsOo
o3EOQGNRdlJ6GWBN2YXd/cstn4gq0x0gd/UwTZ4WgsEQlsCMQANwBFX6neiGIYdS7tEh3b8JNzBR
towgiw9ASlwWDwhj9Ok3As75p3IoNktARaJCvQTl8DRgRCGmZKRI2YEkKXxfprPyWl4yj7PtnWET
09eQOIv82wShyVzgLkH8oiPuPfnIoj1bA1dT3Ocv3oltRSNhp7NwJUy95LCnnnWSWsesMKg9KV+q
fJTZ4D7QTn1AZ4kZmL2EKUmCh0lMdjG0gDfLuxu7lszIkFvclN14K16oJMNnp+n0JWYS8vo6OtVM
6q8MZvptPrKQAathgj2YZyY4SJPJ4YOibit7DAh7V0GIlXkk6ls6Andj8iwTfXJKSoGYvWjta7EE
lNoohpK/Zs+8FmAH51Q182TN57nzNEa083CRBxIirW7gYj3GRHxo4df+hL6kO+8qXj24E8PUBryV
Ve4jwFHtleqMuS8thHz/9bBjlnCD4ZIDWDu9hqXl64it4aDJDqMcC+1VYOvnmoXQRflnoTm2DWZx
2SZPsmUebNmk1pBfoEgwK0tqvx7PQXXE/oJoO1cUCzhf0wBr5zcCEzWCYO5DMuTquVbemb8oEvMZ
PJ2ni1o9IiKMDffbK3c+kJ2M8ajZUuZn/rVAYExzS9kDTeTvpFzVXZwdVXpG5NZRxx2F9YrlHf/U
8w+DOkzv/Dqfs6UrLgNNzxBxloKHDXTO7b5Qv6MjYMlcQdlxSRL1ekpg/PMKvWar5xjjI2chI854
qQIt+X4quua6hUEod2uuYUJpAOwhL655ikCUH8xO3lOfr5x7obCrxDfuOgdsbLIXYH++4fJB1vst
HNH4Jxncmp2Sk4+UWqo5cLfbJEWptlnCM+NeyQbDbIsceaic84yqzEUDaCB2z4qn4g21pfZ56j08
e5m+E1iSdKm5XD3XyCNiV2AqhRo73FXobrlLifLDopPNT79jH37CWO1E4Z8KbH82ox02PVw/OAlQ
5WB626Q1PV16Y67wLZCrrG3v/d8n8wkWrh6bpSMYh67a3BlzkvSkVuyWiTqhur/dK/2CJLK861zv
GX4+noO/xMCVNuLtFqiMbw80cvgl7j3FaAHbE1znfAJAropFxL/wEh7HhCMhpeHttrlbeXa4tLzD
5mwbAq4x0Wgpd9fa5e24c36J62USbA8JnYnBLWG22dsDJAe1BfTIZ1tc0Nem24z6HWcPURJAi2Oi
CnmePvjg8UaVAKXiBHkAh9vhz9rdeEMdmEd74PGAC2dkzap6M7QLq0JDOIcucYVWBjr4sPwUbZUi
sOjCf+Mh8mbbwqBxk8WguWiP9e2zcVTJf0yfB8sC4TN4IY+dO+Q2URqv3ZF2k2sk08QBOuStxbWB
JrnVD6CBEv2647aUUUHbFbWzhv5MVddypWc9PwKeCBlgwo05z4eHsJ4FqJzeYjyiJJ+LbmU8cj8T
U4l4EEmrE4+B11rrBqCg3gwtj+Fh1DbqK4j75tPkktoO9+lXawN4o4wyV8HreAwSLYu0PgEpGHZr
nGMYk8qdX4jF02SdqNcxP3iU6JuFRdBIAZ9EzT3G1jE5pAJLnSIgcmfb6jNI+7gqLns9UdhgWWTI
HgxHJln/ODxRIKXbaVuLCEM851A8Z8bYixvCFlg6ASU2+o4tPyrRT/hEvoSrYx1rsUfkSIdrl3oi
kmuF5Bjl/mm1XLYTa7iO/XsKTQwvP2QgC/UMpU2UfVO3O/nc8/arv6CEIu4pjVuKB2Msk7xI80Xt
lWfMZY7hM2vP6G58y+1uDK7agcNBXB7SJjnareBKI/OWMtc2sNHRgqIjeyRPMBzXev83/HbhgeCU
KFqQfTZ3lJj/G2H2UtQE4VQyPlnpkgvjtzeVnvky7+G6cWeLgMTYthYZH5rrWHDlVnVy2kf1BQyP
0aC7psp2kuwyC+EUGLIrCx4DVna7uPB5dAwUVWsl9uDq5BA+GVh2IL5vNW9LpEoEgR1Gnd/PygNj
Si8LS/m/BdnZdW37YHI/3B/PlWkZUrdTN3xyyo/WV3MNuScSJyZjcmBgSfO4JO5/IwQZkIsQUPRC
wHzMS7bcFH5koh7a4r6uRz5+mwQjUKYz8jxnB/RcCwMVlJOszKZyIZfebAVGC6RmD+OCx0jjBOye
aDOB98MFekr0NxajdYy/YakWT9t8FRzeeTSxp/LT8oPsgUlGgksOrJK1VdNzZjnqfBJndGWEVxGO
59+yM5ENGbeRVhgBxQblK66cmYQWSgcVzq2ZY+U+0QLEXtFm3AZcd1UqUpajvcTkDuzl0LuoMMKe
chHJxB1wVK5Q+ptncDaYHLgaSGhTorcRplcjDwOWwbZ+VAdBfAEPROh3j5se4ICgkcujbppj25BU
uCgksySnh/CFERXl89Y7DHIvu6yAij0E5U9UGDT6H/Az+NrmtXLlWQK0YvOEtofTJAhogBQSsuU+
K2tAjQltb65tpacBiMAKCmsbt2UxD+zDdFOy+5PiNw8G/H4Ua3EQoUY+7jQ1KDCZob8b3pl6YBpy
F2MUkEALBOosUCzjSUo+SHebdG/FDz0ds4IfiSwer08DWilYaTAyzXRfTZ/CN4wVtjH1tzkI1m42
6aLyOsaU8IZ24PZady4cxG0mDfg7OGiiagQpZ0twO4ZnPSrRA5W9qDmO8XGhd358G/vnreoFlBB7
cUKM4OTtgb1KBnKirQxqMhq0oqN+AiNYlGkCenuZmDwKpiyMfyApGuaXB1agBtZHkGXYLJEyunMY
mRXd81sRbzJRSgOC3A6ZJd53V+GL7814z1tF8bPOLdR7nhonObIvdP8KGdZHTrFsd8ErkUvavtVd
2oFbiJHxMYZsjRmStdsiada9APfzHUSEjzc6l5XHO1Nx4tzOOU6dSmY2UvRftg1kO7NzkLQ9OwkE
5TVBldZn2gzalWUJOT3sXho2+s6vx4PMW9GWl3hd/82EpwYSKleWbp+w2eHB4cXp08wNQXZgVSAp
ujauLgYSnaysy3XkgcGBGY6KtoumnbD4ItA5MnICLcZsDGhjHtV1B5DDcAvlNSTiYmP524xYrPVj
/s6cYUlxZexE67g9bF7EZGYzYufgEUViIOZ7Hho7TwFpRXc4H3kZ22X3CSGEDYrzTtD2vBy1CvJm
4uXcQZySAKySLmxjQ3JuTXjGxOboPTiEDXwYn8rZB1jGt4whwRmrRZzJUR+p4GgWsP1WZOCx8ltF
RGMOnPEzqiru1pJDY79dqi8CXDLta4v3eCtCkCxgC8nXjv4OCMJpBjqMzilke0cckN7bgaflyucT
nABKMkRi3L3xzSb/CDZKsk6+uh3fME+AP2EW5Y620Qz6DtbfHqYFYDKHM0LDpHwC+ue9IJm+OVsF
dFIVcWRLZPPQNgviqNGrg9L0M4O5fS+0JdWiUcM/OceLBmOftTsMbSPDEqaTftanhxUtYzqFkEjY
tMRxYB3dYvNEXja9u1pXr8ghKAdpqJSD1UjQyDY35RJbZRrWPtLNZ7nYHJczrJdDscn24hRT6BZo
akn0tvSEFsPmUDRGJIFChKMmGeFqvCJFZxTZxGcL4KzVpemwoLVVJ7hAS5sfdDepdyyYc4eWRoPG
ik0qs0c0c4yfm01DM9/UNM1NpNNAYLNFaHPaFDfRcU928VoEg+GlxDVRZJYY4FgpJg1W7mWGdJs3
BU/9T+xz+xJu+p4hQp9/P2oztD8tRED/3rrYdEFnkBvsEIcDDphohnaoh06bjqiJoGgiQxPN/vcL
StkQMf++7zc10kGuTQfjW52OB8RMoyz+f1+ULtA0FE27TdtU3ERO//cFiLt9m5sSKg5pFIG2L1jy
oJr1f9///W3smH6bsuryJwH7J7f699f8T4RV2PRYS4RZhU2hVcjQap031dbS2ARcE/j+br+puv5d
rbmJvrZ/oq9/f/374X+/uP02zE5avf/vhzUysuOmJ9tvyrLIEiOGvV3E35d0ezLZ3+X8/fXvh1rd
vFqbZu28qddGBTq2g8pJV28D+/cFV5YB0uj/97O/f/j7mYxUrpLqSaAY0wmDNMkvcU+F6tIgvZ+S
yMWRwA7QvLSi3NnYQBooWdJeEKFiL46a5sg6LHPrNKSm7mm5gZG0UN8nkJkVshgansDbKchAOf/r
chFZOyH8ijQUw/SxOVSh1SN4o1EYWeG0pUBoqYE8AwrA0aUUIMooGLlJ9dZIF3dgnthkEZJ3dDZh
A740SEJmy2CisDM91j0H8ihqzlDiUKHoCylR/tDOWzehiS5AN5qo98zmV9HdWg1AUGuRixUphSSk
62JSTH5kNmmgyTWFEEAStdWviyw9NuJSBYoK8bWZEG6eCU9QnEsCrcUzw6JBi5QAfK5afCXOUy9R
OdKqcXjq4FXWoFZmlofnuhjw0d5jZ6RQhGsbtHKQuyhwUogtbdx1+QQOVauoFtG4VsyMdLT4XYnD
WTuUEPYMZM6kloy8+ZkHpFS6iDCIXnAvqimmp0JGtZ5DqG1pwqGqELtSSlYoUJVZ87rzm81sfNwU
sEbwUQzk/XqCEVJIZBiYCr9UYr+HT5/oCIlVKflzZaDUIK1wkCpQZhOAUJ+ykDLR8DFWDFrbTCrI
64tikTuUSL04oqUTSc3uWNDRNn/QHzhAzRxh/Cs2fplvzRIKJJZx5BgY7gR5lX6hyeFrUra5rAoc
XjnBY1xSgPnzlUUhmgSJlCFZJzhtaURL04C6fiPf5C3rohVibwIhQvWig9aAeWRdZmti1aDeHogx
tkwDV4yeOaRAwTwNPS6VImeXMcSHco5WAnvInnWcvRs90aiofVmppWHRxwFXaDSa1tg/STqZITzm
YS/IWOXGIwI2YlkeLWWkUUJsobNpeFJKW3gvVSEKVWV+ph1sqqbx1LWjci7l+rpOAwwpCr20oKxH
ydDeGlmBSjAKKJUlKEyjkdFg8y1H0XXCkkvRrVdcaMZV86xJMY/FXGK+UvX7odbsLKzxjRLas2Fo
0y5r+g98LCV/mhq4KixepxGM6yAlnHvJghxaZCbbJCLPSQx0+2vjp6zXyV4nettSVf1pBMK5qFBQ
lyUeEcayRMfegMxQdCVKjuIxNiRtP8GkTdelgKmE/aSUDu9ZIlAFWvvMTyXO30X9MSJj2k0tjX20
fTwoYyYfkIU9IONG9L+En5qC34uQTecOI/pgeS4awx9VyTq1dXOin6Y/0rdyzEPpn7J0NNDUAGcc
AdQaICQhxKVpUopM9SizXL2+kJqDuD71uOiAOaPgUkKOoM1vb44GLDZ5IUmqU6x3c7070CE1OGKo
/YhFhWBepQehlHMStN19asuPSc9pacORYFXyh22m06lriZ4moJtoxMuXmeFtKSexZ8a0vE20qCAm
EczE36q1ExRkFZKalubNWbS04Hq065RghE19oMeceg1p9p7IijfSIjQQo6EDttGMvTAQb2lyJfoy
KkRFPXKwGGjBZEOM+WXUoe0trPtJKZerGse7tNaOTJHiCw+ps4kJktxX811CE9hAiNfRJyprUwds
GLfvaoeEmdkLxzWBpiFsDZL1vEY+vqP3RcznvYIWJwZFHN017O8ottDVV361ifyGjqsJTICoSJKW
h5n67hSlJELI2lw0VXltMdkA+ViTfZsoxIQVQFS79OSENGHpdQbfrB3nfSWhClPFVJEFvMUlrO0V
2nTEBj8m+l8PC4byQRJaMTq2ZXlYCWRw+DgNSa1chyZ9DiWr8dmMs72c3vWoEh/6sEbKZVWOMvUs
Hc/6534ZKepAxepaQTpOxse8WD94RiLcPyX/lriwoajH98qNaDndV+aHgDXIyaqrM/6jeZDSdEz3
gPiZbxQJMaSeZdbtSaxrZJKk+KXUR/I8KhlLLp0lYWXbNMfJFzAf8KSifmGWOnUjIPFT9KTn40Tc
bGnYcXYCVcBIu6lC6+WrpiMWVv+mc3hKO1mBTlvkGPkQdlZT0p9ysl3EJwD/1U3SP5P04xCOaMjK
3T6iQ4fCwwaR0DsctWlyTvBWUo3iX2dI9AdI3yFN6jSBTrgnK0nmabr82uNc68WqNgfTWOt+YYz7
Rls4alVZ97WJ9MhoVTQa8xdpxKMn6parYEQUxZRx9QrUlyxsBmh8tPqTPCvEtmwtgzrK/iTKw0mu
i8dpWt/nqr+0RQdGkM3KbhXHk5rUUdAnMTYW+nRTQQ0vqeEweJgLykViF31kuIaOpzB+f1BcBIXO
aBllpXnMSS0wWOs1GpI6HVCh6eX8mfafCz7cJ2HEXTfVLc9YUbJWCeibumk4UeHOSykISiqUP6hp
eTm6q8Tv6mco0vvMZH8qVQmo3DD3CRH6roigdejxcBIW60miDTkqW4uSiVlC4EYJrkt39djdET9i
axdAFSWdZGuNzO9kJdrEkQKqjA5O1crRXheBNLPS0Pb95C2Wn80kh6hmUb6NYZpWPdic2bBmRGkI
VAPbuDUdz3Q9zln5j8Z9e2AsPms0Q1u8LaME8+Fy5P51Ol7W1UrOS3wxtQJuw/C+qDNkViQYMe1a
1vTYN+18agXMReP4J9J0AvOo7V9i4WnS4KNnVtf4YTr+JIsa3iwqS2h740WH8MU5isbvqDPCQNgr
Wr1rakq3cj8DA6zVvikI6TM81dDAVa9a1n1L/YjdIuFGYwKCt+b6loQQMfBUieplYRl/GF3nqRHS
Lpo0Um7GYrAR1uxBms+LksSnoaaEaqaKP0k4S08GSQ5peF9pJLyIkTlzVSG9HBvvbWKhdT68c+A8
6Yhf2dihZmYdTKxTrw5D7VRb+RER355u8w1jEqvbbCXVPoUHt+QzNynT4KsB0CuWSnmwU+h/1huv
bU5aIq8XIxmaM8IEwPoLAQsIgRmPnSfN9UWRev2U4TWhzTTiZHFKJ2mKyQvSxF8m7sAnROdgB6VZ
oOsakOusofAwidVuMlxsOciRNCwPBVwtFulV0bPLOkz6WcpbNG9rzkkT9mZKQ7osb/5dC+DeUlqP
mc6jRChi07rD+WTB0yQUp9rVpSuIWZ/jupj0TYFMQHku1S4FAcfTe9KRv8qj7pCOY/PSQVv0a+rr
qDs86XoLfKHWPDKsPskEqdI3Ugk0jI8LzXvVrU8H0mGNhjs6uvaI7sl71bIesQNNdkPabXFiCXJm
dOMzqWkddLRhQwfm28LMew9z74/Fgu4Wq+0RYXoWhyp9tGpzwWbaggG19s62ePRs8UgeGVxNVzdO
LiGpUPilPi++2iMa1iSEEQI7Uz607lSBg4Sp+oEpfechqPpbtLgCz+KEi+HUxsek2RkWi7SWI7Yx
hQkeUq7Np0Hah2NhOuiR0+/GNokULjpZJr2yYfesIP+K6hbIbiVXOxxhaEOA8FlKmnScw/VBFEfs
hxGH2JFPK9O6RQVQ17NI9Gd1hc4IIYyE+iBlbXZF1DoN4oHiera1RVYVTnsrnmAnMcwCqRh1ULME
ETBt3usT7UemMeTYiUzpAbHpmPMqA5MKseeRVoXwJDAVVCrphI5eTG2TJM3QF0sr6S16yw1a8FOC
elc3EKHrLOCUZio582QxfFiMbOsXoHwSavldFMFFdFWSHmvsiUGqwfzUqNjkoUw65RW0IFQjwgeT
1KYO13KHZvKRPsbfZjGSg7VWCchJ9zHo9X4VUJIv+nzyVxTqQ8xK0XPrykMLjFZG3KxoRpce52Z8
bNifkfyGhrg5NZoiNLIFboaQippfld2bICQLR+9oEbOk7b5doKOTRQA5JbD++xUTcfpfuv5BQLzs
bIrpRVYn4Zl0V+Hs/F5b/IHUDvs8jOk0k1rjIDxVpbEPSxIFY6CqiU5skOY9VfTSeCAZwo1L+Z6y
WIfXjGBgqhYlZYcV/lb/NobzC7CDRvpksstpHe6sbUMDhVWfwkGZKEigjE1yj8Jny96C9n5HpV9o
xTDIms1BDKdMk5bmQFg3J4BJ27JQcSQtVyBORtQMB0LnMocZKil0n0hTsTeKXnlUp3E/Ao+MUZic
EfuE2m41zQPzk+0UOVk31ZC1JU4j3MZiWKaz4GhKyduccKyKMauR2cKCJoSlfWgu/RYX2Q7aayex
jS56pNt1pJq8oH2vlEnx+qX9ECetpaiYsESx59Li9U1KxHucUipcR8rypjWF0P8p9YcLuppC2XzE
CdZIyhxRpIRr3tXQ/+OG6kccj6RdKIXPiXITjGkMRGsxqHustvk1ocppY+cEVUPAOb1X2txr42u+
Li8rXtTObAEAD1XxUHbdfY1LRIaj6JZrr904fs8pBuhKTCpZA3Pg25VgHQl2K3fioZsLukNgkEjV
DF/BPIxmdo7bkyKJH+2KJEOhWEcDtQHUE3Wcc9LxqbOK8ZqJ068y0UZianSFjIml2Z2RZTctyTGZ
eKmrSvtZVVRts2sxt81+KFfKQPhvUXSmEtRZwK2Zep45kDCg6v+NjTXueotaHro1Iyf9agUoKGUg
izAa0W/5FFYqC5I+eeNC75kAh8+Tslc2rNEfkM6G38H+Xo/Jd1LlP7URNaC6zWMrhcOphEs5cqoa
q/ljdSLOVJs0SNKvL5+DiUKaOAieVTBI6FZUQaOE8AC8Nk/kR6nFHjYryGmm3sfoSXYGacb2I1L2
aEES8MfntUCuHv9gShf1+j/sncly49iWZf8l53iGvhnUhCDYd6J6TWCSS0Lf9/j6WoBePLp5RlhV
zjMsjA6AIEiR4CXuOXuvvemha9j9MGA7AO5G2W1Lai41l8mY2JUUMYY6pyDeFEu/G7mYkvMzHl9a
FwXfXdC/L6llfSmJkK3CpvpIdT5xOXDz9TDqZyWWqEiHxqoSuCoymNvlJlYamG18KdICiz6C8V6F
BGLh2+JT5+uj+suKFFhbjzRKBS0sbIWv50KIBvfUWvlnQJuyrpNvzSW8uNHxoJYImBlpCBF4FxLk
RAQRDc4Q00cOaMaR+UuXpvxIJVxQrrkaqiLblioJvTjnqX+3/nNTVS99O47nWLtYCU7jqBHiNcyP
FO0iUCWBtGw+85HQ7obPsboD4U2ed1c1P/Tt/wW9PQz51//5r/fPhDQ1Rqcy+FX/zmxTVF0GwPbP
oLfH+t3/mwf8FSAkWv+iWmvCHf5JEYJp3n1V9f/5L0GS1H+JukhQEEQW6wfmduO8iZIMIpqQdV2C
AQcg+i/Om/Evkf8UUaPcYgBp0/4nnDdZM//gvMGSsxTmzGDmFBU4qsIf+ztdMisysLyDORx1SYBN
HjG1Xhiame9+W9QNipOw/MHA/iz+uYMar2GkG82qq6KRmbUxXgKfJmtlZTWlAVinemc9tRkJ9RTR
Dt5QBOsUxDJXzN2mbMxDWQrdTnXRUgjS+N1nQnAhJQgSyTAEqIUivHOlgB2KSPmF3qN+Uri0x9UA
34oi1a7zw1cQMi++FBrYoTuk7yp0gaijjZM0BTNJmmaWSu0jLmgLJQ2EZQC/2mjPf4mZWGmGToy/
WpAyc0TswaKajHG7N8esW7ZujUBWyPmizXcFTfzXW/HbYea7fnuX5r3mjaJOdnI1EuUYEszEbJA+
gxQVevsyL7og3VHF+w9zoti86ZYQRtkup6cxNza4mVPD5m1qV4d8VtM9xCP9tagy56S8PNXc57vm
XW+r87bb06TzA+f1/7Z4e6a/e/Z52+24XpBrWzB/9LC6Mt+JJr2meamdVuel2x1VJP57220/T8tp
afzxkNvd80PmVT+mxikGsQjZiEPfjj/fy2X7SGNouue3I/5snXfQPIPnmRfporYjF03zyh+v6fZ8
87H+eKp51Z9OCuba7fL22LyfMsTndd816fNOFGumm1w/p/NtMIzprgP/jvxgWpyxFXpS7GKvxM07
bfrZMZ3AGbddfo4x7/2z03T3bfW3u6PK59lmsMbP4rzXH4ebV//57vkpfnuVXu2ivmXKSpRsnOJP
F4p0F00vdt4TkimRlFYn5LS+8SH8rM+ojXmnefd5dRT8cNdd563zhtuRiDniIPN6PB1+Xro9Mk06
sF63x5gChvEmwdJa+sJZyYViV0tAHSm//mexcdNyl0hysZvv79OEpq1miYtO4GqLEj4+l2bK1BUE
bADqXaIxtZRSImwhh1W7NKgOBpW6lVELwwaorQ1Jmxdhkue6+1mUaLjtNN5NWjHku/97cd7q1wi/
Qs9fz2vzzfzAeb/b6m+HnDfOd8873h43b3Mn2lYWpv6KTI4pBjvJPtqB+fDolntCyJUdPDeVqQ3z
Ozeu38xpDJtviA1jUM/moV2ftsKtJ/8W+DsCqwlIaQX9TjVcfZOOIsHYxWlUi4cMCPBSbkuDTxbU
7g4AH1WzYeuH/PXm9HfPS7ebeVuqQ7sjjaFdCNP7AdU2He2kCBnYS+VZpZTA74Skb/yyUNae3/WE
2nIT6yTNAqt/CBLqGITGcTntIraCQ3lXBXDzmeDUuzooMejSbF3OqwmTIebkOOnahoZjT80+lKcp
bGDivIjasKHVBNAll3sGw7Kw1p4F2IL2yVZqnjSlfVfMRlolFVIRspbIpa1K1LVWzS+EqKCzk8Z7
NwaDljfiZm6UW3Sod5pgVLt5qTJLdWPIjT33X8GF+ZQxKxp3U+9zbkhzVYm1bV68bSTG7gyNhzCh
6Rs03/gacJzb6rxUDriLlUQ9tRPHZr4hFKdaG6m0JQVnSBa+Loo7wTsXYi2s9RLOvJBP7KIhqSQE
JRXOePwyadlcZKvtfk5EZfrkbqffvDRvK+JyWBitGi9jg5i9LKNKO30LcsD/O0jPHVWB/6zPS4Xc
EJY2UEOHLgT/BazOjj7N9AkrOQNe6tNWnNd9k7t6osBtItdaxAJGjYHQ5cp9EFNwC2aHumFOY/lZ
rAvEepW89UfSvbtS3XklhUkvF/WFh37b9FNrF2WoEeebArQ+bfOdTjN3V5fkKlTKqKI8JKghqxWM
Iv2oTLZmKuBLv2fCaOf9osQLG2wkwqnwsN4TA6Ug2bnv30x/3TDjZwKDA+MJIeZ35q89rFaTzmrB
qRh9BpQaL0G7zr2XBrlXvyzFzdC8OL+U/ETykVptZH9JDlnby7ZjwKaUK0fzaBgYG5guwXjyxIuE
U079bNx3Yg85dMjkw0IIRsV9WT91/rIUHNF/TxQaC4s03pn9vjE3gJx9QoGtpZ69+MM2Gb9kGW3V
1A7ckVegedsWWQxlPpw8kGDMdoVqQlc3qrZVlH3rPRtfFEwG7VGznKxBxLspw2OmP/nKmkhllz6R
TEVkr0agd44ldRhxY5ZEJxDVTY9zTV91bGpEnutq0prB32HAUXlZwZFYiIb8JSpaCMq+e3rRBpi1
rnkp+ylZmiO6+Zm+RkLnGLNvcxjMaxqTQfKcCBW8DfrgnzrVv525N4Dhw3Fv1xqi0cE2eioUW1/Q
bNPcqM2OnBIvuhrwrbBliSeP9ou5qRJiETbKO2xE3E1rEjBz+i/RIamAmtqZeKJPVJHmyPurPATK
E8Wn5DLQzJO5Rl3TKqm/ZYozL+WTKex6caN8h/pC4nrtLB0TuovxxsUe6hOrhwZtHY92+xTue8vB
Uk/p/LE+BkvFdHB+Re4qQ0tWozXc9ujI/C1YRK38qg062nsvO5qRTT5z5qI4gXn8EY5cUjNMYo0k
xdi6y0Ae6Gv0LP64K41L1AAE2LXjrgFN0GNlDqPvzHtSqyMatHGP0pD3OxwXcCdh9MeQnr5T2Clo
ppGTc5r2/g4Skac4Oh8gMLx8r33znVW1Tx9NF01hyJX1TvrOyrs02uajrYjTG8b7ROFt4dY7zk7Z
2BTmNhScJLEVXLkE+LR2/Zah1Z2kUBTOVoQDClOOHWK0Y9Bg6rU7FR3UXqw30J/EQ36FgS6pD1a8
G8XNNI/eJsRml8uewnO2j0enK7l0OBjwIEjoyJGTYSc7jJCpnP6tfwSSEG4ky4m1u1redr6waNuD
Vq+GcNWv+TM9nbZrvGkIa8K2ky6kr/BNxy/f4k+p1rK47ORrlxwMfSU+yCgLhVcK04FxDl40pK/j
Wm93ks4VuJ28Wsqu4qvgoei85CWl+eA69gnV4gxH6gUcqoji16MqrK4mYhEYnmTZdfQ3lxN1UVrA
mWIZNhm1i6bB3XoIy486WUd4e0LpoTHPdYybeJNYhPPY+mdOlPWjiQjRUU7ILsmNMPhtthYuSDXX
ydVV9xrRWjHWYF6bdJVD2MAq8SJg02XgnBQjS7QzHKWCHebbFmyCjXTiZDaOONhwsqcEszpCveJ3
3GwWMB1B+Sw8CiuGzSsJhAX+Z1iDTJzwn5EY8qIpL0VD5ItTb5qr/OkqDnZxXpqB687F+2ESl02g
HYbttZkcqP8DCEJY9Zg/E+uhosix9vFebBxXXGXyPdwzXHcWQ7HUHdruoNP5+WiCE5LsBnUCLUyY
J5M9X1hXwYnYOKyYBg7vR7BSR2B8Z/VBcOrxSothhAJSvCnKmVCAhsawnnIN54hkuxVrJT5STBLU
Y+nuMZEl+eOQIR9xDGFvxXcYVCG+JZNXWVI3OAyx8w7xpr5Yzwnv/6/sydjH6obWs1Pe4yXDNePd
jXvMTqPk9M/4a00MPSmyfQfgGGF4o7AMX0Rlp4+kNMoLCsYV7dMczbNt+ctoisZbFHz7yL57oO3S
QMcYd8Nw1zEprd4tEV8APwz0/zDZ8yHb7K6F0DxsSpNqdv/Q+A+YKEwTCAnFtXCHvtPQ12lz74Xf
UGRblekD2sDAf07w4rb1UfbOrY+YnRVxhb4Vj3psXlFIxuReuge937SMLJBwgdgU711+kIR9BTXD
JN2N6NrJ1IUcGisQ/swp74b4QJYlcBHmO6/y7L8E6p6jQ31DcomymbqivkDUahfr7orQDjEnnTTE
qLi8U+bZkwsBbSM+QVCza/wQUbN8wJxM+WyHuho80NT9Xv7CMpg/w6HWL1hctuqdEq3GVbhM98NF
Lx3lzSVwEa+TbTicaYaD1FD8zBkOnrwHGqjivXHqwE1Tu7b5MvjPJGS48ERQlz+qF/OTJPmjd/wq
nxuAbSd83Vj1SrpjgE44Y1kRHGzzC+1agdciEBCbKomxkFOw0Fx/Lb5yp/lVrfTlFqavfFFO6Ua+
DAwKXAA8YsbjG5M+hyjGEd4tymft2rq2AgdOBWLkuA9AAfjXj4/s2lEAb7eYIbEMZUv3Qsm1lR9j
PJghqjn0rshUFxoaLFLLMNJMlDLw9VT3tog9E5/+h529VescclnfgIxZe9WV6VK2SNHJekisHEzP
S4TNfBJETamrNj2NOwXai7T8sDDhjpsQ2AeuoecttorujVaechjgCaHlqE7CL/EJLWdLkPK7x9cA
iNAdjts7EQtgdIQrggs/ofIenlpgT4/QMHhV6+DOfMXxx33SM7a7YsIz0MX0HCAtWNb9bIuPFCiG
yWUbvXPeW0yUd4AxcL/jj9KeYRtxnrFBfJQe6K629/JTdUrx8rQX7YAhqL1E+8koy8m+QvSt8qah
hVUO1am9lNi53wAF0iU80JwAAmh7GxDcB8t3jny94U3gGx4P1MDLh9rlN2OxGrlAGFI6y062gNNw
Gg/Y8F6Jxmz5wwfH3Lm7t+qdYJRTvwSKaq65+jig0TlQ7UWEyvsY2YITLy28lM0iPLo27b5lugT6
trJWsh1e6q1u2uART/mD8BJc+2XzHj7Q1H0wFuJ38dQ5+VZb0Colw+/Veyb6Fkftg4KI22AIoHOG
2mBRLqUVvxrPjGScOrzDKt8rkVF2cpp60xjeXcZreTBRe22RGGwQPB60B0xnS9dO10Q52sHKeKUn
L9RL/6iX9viK2x1yowDu0EISjQn5FZMcBkJ+XF7RNNhrD3gQDMA9p8NT+FAfuu/oZK7bQ/Eec9VD
5etF/H5JJkCa4377r+knIWG8E5MKe6/tG/T3NvZ1xs/7BvWYvWrexMfgDlyOztiCbX2CRDyIX+mS
HRFRD4/SouoXD9ZH84a5BazMvribIEPqY/k6nBgIGSDV9/I1/KVidJjhFNE+2suPGPguxZ0KWQ4E
wEJcy0du7XFJbMrig0YRo8+qgk1BrVA7GBtshTv/ZTrpNsIzvBWGN0AYjHDFG8as5hgsIA/zSuBl
bYCoL4MdAEJKDY+4RrfjnqbVI9YUxpj6GSNmduTXKfqaz/saFzUcD/7v+RYt+z3EPpoTGJfBUCrw
xTM7F8HL4lWAOIJIBss2MTH8ujW0yvcmcxTeGhUg/AJICAQqnMz9x/gR3uP2xvmK8RnfHg1jdVjj
NKtNvibCh3hkXNZtbYVLnoi0U3rRd4gmtz0fCLKnz/IV6n21UFac7+kD1E/lF/22wc6ehPO4klbe
JuMXKZQ2Feipp055idYAqLbBtnf4LW6L1egoO+GoHOsscIxr8oXxBbadb31Gg13gxJb5yewv0bNp
LHRr5d8NV3FtnMdDM9xFx3LPJYVGaCWIiFecEQ5e98tXcIcxsJm8uQtkZhjpMBafg7vxGYc0A+A8
SmD8ZlABNFQ9Zl9YMBlUIJ9/TI7UGY2TMX7wM/jRkUxmq0/1FnrOVmKq9l6fwd9+JLGDga67ov83
31kqX/0X7dCewU3wqscDho3qCoULWxWfe3tvQCgDdZHDWVpD3ef64E36KN54ieHscy++2uEwPk/A
gg+807w8PLEMxgxsE13qCB0UFpywkGkV7Qbno91whcdc86qcoIJiWec6Gtt9ic8aayupq+S9D+vq
MT4z5MXn7sj7Gm1Em4jgfQNl7izvCMPGNc7X/E3cQjvWD5ZjbvniA2nEzOYUS7jfDDf62jrjhjhl
G4S22oP3XK7y5UC9irh6vrze5sNf5g6Bbj6/af2dfmhxS2NROfO68RlLDJKEq6yYjT0X/OJ8GJ/j
a93Z2qf0qp3Rcy7x9Z3S53yvb+u9X9nWlaCTDnBJ6PCTJl+4HKQOw0n72G8Uhudyi3x1KeylexMM
JleoHHl9oTt65ZoCZNH013u7mT6wab4AqIwbeDZ2YUsTVAB3eXRHGvWqu2KstqVn5Et8W0HjyBOs
BTYvEc1P1Bb5ANUvBR8LQMKn4X14zy/lQ3RNTvUBTf/J+GWd/QeoY2c4oePW3cG5PZl3ohMuw9cP
2pzXfk+y40qBYqpADl34YIZKW3+S3+OLoDngcLp4gwUBh5zwIhKABoeKS6iJqPNCKAa/NOITidaw
bbku3gEgAgeJoSbfMl+4C1cSqYLTWUuyOpx2AmIAom77B2+nbhH+pqDk8VMbXyLpbqZ3F+kDnyJy
AuOhfrCspbfD045nP33IrtYzL+LDW3OBH4a0ZOdqK6GaC102FOZGzI/mspswFSIzNBU/Nz/bKpe2
pKxTK/jLEDEvgd+mpzNt+6lGmVKzyrrwjlkIRSh1KifPN3Ml6rY6L3lDB9GrwwY3V6Hm12OKMUEP
Vr7ssFBE3UggggedwO3yrUIMhVRXxlaCKpW2wb4S3iD0+xIucloqTtHKwWYQM49UPN4jXn4gQFIw
IhzLoneWqckjA/KYAE83TF10UdDxc+FkKadS3rxUVUq5GRFByD21/iqcqvpSPPUVygpe97wY1SIq
Vr9juIyrbJuispADkwqm+eiZZeKMHs7uLoWbMRZz0A4T3jGknzQodLtVaoOBTsVBmjb1nd/ufB8F
aT1EH6iuqL6AyQpJ6kAY59Gg6pHaQ2a3+yg+DrnOZdD0iqlq0REQQ9HAxBTQRnbzAGpodpIxPjh6
ISCVM/G/lTEDJ69J8RRUENlz35IS3Exyw9m3UxtTe2RebHqdkkag5oymU7durvHOdd15yZibdR1O
wQR7zTpUKH/PNySVFuTnUB2/bcsFNKel7+GjHVpKKlKHlrHQyl073cyr8w3RqaiyOmZgcx10vskF
gdb+vKgTPFE3Sbua67I/tVoZdQrztYDbzsf5H+T4G0RDoeI5VYaH/yxpjUftc9o23/yxOu83PywS
chobSTq8SSasIb36isTqSyQViqAsBoCIAHu67fxWSEQc17K8s8pTXOf8Xchry90wUc4LSenXYTae
EpdgZw8lQQNWDQdRTsWIs6ev6OzNS5FJxF7qR8jH+0sm6qnkIL6FXVc0RruXlObckImzaif2+ijj
5imoqvNp6E+GbDYIEqe1+Q4CvQzYIdTsf9s4P+5nfV5se8dKjXyvjNRcNQZ8uaSIXHsl9eNK03x6
Y/PyvHm+SelV7uLp5rZ6u7cA9d4XbUy++F97zHf+HEVpynK0b3fpXXpnNgb87cJQkN8Fkt0OonYM
LLqgC7nCyC1S2XR7JAu1xHfQzTi3BbS1jiX1r1mMHS2zYE385755ycvZy0RxDd5teoCiF5XozHfN
N4Us8KGpVYwfm2Qu4AjsND+I6nWNN2FuI07H7I2YPX8Oddv6sz4/YH7ofNDQiPgZnhdvx/vZc954
e/jtMT+H/3P3XvOQLpXt/R8PmZ+wM0rM2SU17dthbvv9+cp+W//bV3Z7aoQ68Vq2EFTN79t8yN9e
/W9/3c/i/Ej39h7/9kw/i/MOP3+g1TDP1GOqtrfX/I/vyfzMRhX89eH99sy3v/OPP2Y+7H97Bben
GN/GWn2kTfdaTU2NdBr8x4nQP9/8se2P1b/bhR4Ada0/DiPNTavb7vPSbZ/5sFmhMwO77XO7+++2
/fk08yH+OOzPPoaCtYN+26qZ/j5z7sV6IU6sgoDNevohb6bf2/neP1aNucPJ+Jz+7EjaBG3Fefef
xXn/jFqTbGrN+u8OMe8x39wO8/Mst1fzj4/744X942Hm/W7PNB/vtq2fumCzoOZ/tUf/D+0RIZMm
Ccb/rD3app/Be/r+u/zo34/5K2NS/RfKFkUzZGtSGOkmmZX/lh+Z5r+InzdUVZRMTfu56y/5kfQv
Q7MMUcSJJam6aiJausmPDO6wEApZpiWjQPqfyI9Qr3Oo38NtiZlUJJPDWZoio42XeYG/y48aufKD
0e8F4iWdUW3WsU79TAiD5OwOfsT8kohvxMunKkR/rof4VdUB8/MggWJQQ3mp9OoaX0UHgiSgmlfj
CUBMQ8w5BueqfK+rhIJQJH/oBjVGNZXuSl1Wd20UvBeG7+M+8yG3IWTdZxnGxjhpYNklUJQ6HaYJ
2kBnzAA0FEhBt3X/UjcEN4nMF/NGafdD5+0CUy6XUVK4VIURVypJdkAhgQRvaA/tYEUwayGIxaZ4
1AjuhOkANK0owo9BrsnFVME4Vr1LDQ/hcF43V6F0F6Wl0j0LEGa7CXivZuCiUVFM25WbgVoDEWia
8ZYJvb8aqO15OVeOeOEW7AL/2+vIj2aq2rQSFPDKKUv638Q0f2q69hrGiY3ZN3eiMf9u8d9KKyze
8b7JcKqhObSWso91L0yMNZrfkIoEyAbXU3mLe5ARrYSBDMZpjLnPcTXyELI82Yrtu99YXxGTn0I2
DkkMbi6VzqIXy+sCwdSodsWTVqTLPCcWPK59slP6+qSGzaFsWmj8gX9JShVAT6Z+eKpfn31VJ/Yw
0otN5on3wn3iSyjBK9LwlCRflHXa7ExfcrBfWSfL7cW7ovkO67Mly95z15PiRKox0CZD/tWohrHr
dBr0BeA8PBfjSSXLJRmN6xBAFhgSVT8X8V1EPpzRSpTfohg95QgBuyLDiSaVcBUUastkG3/q0xyh
HSkfWBrUkVDovHVgJNesBTTsS9IIuQVzTEgU21IylLvKpP5DwhoS3Tz+5WY0v0KDbPWUCb3UdYS8
GUK1CUzhMSCaiQ6Jcuf7TPKaNiGvaPBSdOS86BQgR/WU9Zm+leHj4nWSlkrWVVvXYDIi65Ty+9Kx
Khc/sVI0ix7ej6yRRz+InXfC1mc5jTs0wNv1+y7K8mc62wNsazP2mmUeZyrWDdRIradyQVgTLzz6
UIYwAWD0HID1Nd2mFoKnKM/uqzFPcQCDxZeraiXEBhRlkQRO3RqYt0cpEg5/IWoq2EVFaHZ+ooJT
9ceTrr0Zndo/NPC4LBfl7ujJAx1FrpYbQVwOMr0fBMZEehZnA3up3ac5kKsE7IZsGAcpi1bEVGnE
18TdshMT/xCI1Xsw6uhjB7rJXUiaVvMmh1iOBpgyZgDUNqrzq2B6GpHdd0YXmqcohA8VhjGFwHZq
GhlfkReE2y5pl+6IsUFSDXDttfchABKNqsFfW2Pyi+zMk68Iwzrty43M5w2KzWekIWtM0fCDiDT0
U7o6UU7EigT+QZFCHaeMite3G3C8NvplSEViBtRMI3S01lfdFO9umAsCcl/CodiHjQmJGyZRY46/
0BJRFmz0oxfmgNr6HAqcV981WsN0x7NsQa6h0QQDGXICLQsDd0+NdTsmMPhaHBXeLrUmD6VNGzLd
FI+gvoMsVydPIuDQG0510Xp4DvAnJ4SXGC50poygTSOfnAuaZzpYgjdtHR4FRfZtRc8JjWqZAotU
6nOJwqGQMJNtuoPE2bHt034DUBMcs6fjs01JxklpibYmGhAi6nsCa49qzNAeWIqwqDHTtJJyFXPj
VSPKENt/su+E51huAkJyomdBpfSDNLq1h44WzYgkS7Co3dUKGbtRjVp6EhaIdcoYocO7Fq0XFESa
k0pQtke5pVpfFu9eIZ/awEfcHmVk9ubGpmo1YelHxOx0wZeUZd2dZaWEN47mQ9IK7koVavM+A/vp
YaenPeNd3LG59gFTH08nDFAq625nMY5LSMPBY4bowjFzWea3JwWwjOTmMa8TbGfBl1n39VpPUGR0
WuGEQq+tQ7V5GWkzVqP+grP3mInxFQPctRaLT9Vs+Dq2Ce3Zzjy4MT95wdDUu6E/S2K1MiWmpB7l
BVsW8hZkW08ySLP2RhH3MlbsXDx1VZCfG8l4TKmvHE2pGiCK+cJaKV5TUcXNKwkHJbKEVZSN730R
5utR8r+UMesPofGNS4OSv7VNhaEAvqJsh1yiiSc1d4YSQzsfz4objlfVZQyVI9dp+kbmXQiHTYkU
blFUAaLFTjuH1qDRvRpArsWkSowlgasV1i5PbeyeJACPuGBZEMWzTh9G6TWsanGDXKkRaNqJY3Go
zPHdVdMQAVH0pBtid7IQlHo57kst7/Nr0iPTj0zI2yqjgU6WtBl42rEs0rtO9kFeVujsGxyyi7QU
YqcS86/cSsVDGU3yrEB2cWmQMVHq1AFoOZoIB49wONA4mHKz1ho8TzF5XCHZlitdUwZbcq1sr4jd
x6jgvw8L4UmhH9mo1keL5dSpC1NbG6EMCSChOZNmKSVEfSeh4twF1vgZtc1HODQqYM2QrlGdDnsG
pV1I492VE3+fmtr9EFr9UnBFkHa46WkSS6Q+1cWDGHGJg1+A1CSFkEwJpk8PPWQpp+NDkU/0/Tq+
5Am/hcJQTRgHkXwK6cHPLVg5A8NZnffhsZzyM3UKZ32J7NEP/cHOo0rFy0mgWS99T3WztZnrR6MW
Nx6WzuUA5IFI4XwRJfxAI8EapWETKR7Gx1zn6ksRUSE0/JB6fkTIRm3CukDdJw0vVUnKb82EKgy8
6KjBcUi4ftpjNrp4eCkJMGjVU03s49Zo5Xe3wCWPkNw4eq3oI5cSpLVmwOAS1fpT8rT+UGCDXmpx
QgOHvyR8yAort6Ws/OyBMKwyKUPUVLzVuQIYoOJnxFMV3anxZmd1fB/UpbJkNDQl8AS5kDzjElKh
H1J9GmLAw22q4tCjWBflveDIwvgRVH5mS2F6KjMNpqAGM1cK1Ce5lmSc3ARoxKvWKp/yi+gK68xM
wCcRu7iUckQgZk0RM2xjp/HISRGz8ZffYTqXudKDyY98RwZonxt0cOMc5W8eFet8gE+cjNKr0NQV
F3ElA1tE8dSMAboOdEGtAGVI7Ra2Cz5ylAoMvAKikAbdYNxDzs+AOvMT0WxbLehsHQFC34gEh6Gd
32Rj+GQqhXgOk6MvWPdBVOOXDeqWjtPgqAUyvrHaJ6E57uohAHM7gvfpMbRY2J8Y6Hu6njB4upUZ
m6tWkoC8C6G8KsFrQFvlKtAgoqkuC3lbu0c/S/JTpIoYsdBZDlzlLzRmsWTJ6cGwd32tWPeCCPwl
vadyna36dJJDKlNlyxjQrVuySNBxnk+JApDzk6lUpcclKKjGfQgQxAcuzduhLVt4EJGHMFQtM6fO
6LiZbtDs9OlGyyDwrADW/Ht93sg1trSNyqvSWVSDy6m+V8yq8wxRogeMBn1qgHZKU3vQWR3F+vnu
NKjFldaI56JR0ZYH8Hnmpb9b/bttfSsb+MonZfn02LiMSyCEem7/41Hm/dxCIuND75sYOqWAx256
9vlGixKsF7d1JP/J0jdjmq63e35bnPecj+npyrgozBJkw3+OJhAMTCs+k7HCcTH1c9z/379S8ujj
azmIYb4Cb0OhE2r0n3fp5y+YDxXltFcTRbB+nnjelpUpNCgjMuFToXS1sNIXdaZstPlUKCeN5nxH
Np0B8xJ12GQJ62n47Y6yZLgxprMMw0NCjwFxjC5N1UXfmmp+c3dgvnHDlNxDCmlzH2BuEdxu5m2W
0vu46CMEj2k4rusm3shTE+Sn2RKDU659DOmVIaP2E9PCX8VJ/ChPH6ifcIbWU0VlFkaLU/1qXvpj
m4o0UgzbZj0YXLfs5UJL16pFn2WIuQLU8gHUIaXvWaMsa1P+pFgy+/VTBBw+DeE2CAggyLyW/jEC
7NvNMD3j3Di5bctoxcagr7ACI/CdxdfeiHbd7aJDYFJ1v21v295aDZlMmgH9o8bImXHjrLPnB1m+
fvWlFP65pqJ197yCovt8j2KQCYkgfHMTVc9Lf6zKw9CsRnXPGX2Y+xXTK4irOljP/KgbNOoGlvKp
/SLqheypV1TYywmVNfOv5tWfbZx38EoX62h7GVbj7kIMziUsOdFA0KmrZ9FarGOU45V/LZ1uhYB1
YRyf+1268LbDqlhWS1jBxDwbm66xQ211GXfP3WqNMXyh0x5wqNUP4cFyHYDe7v26jXbJAen32r0v
He2OzsjqQJy5TZ6LjZN9Pe6qJRAv53V6sgODM7FHl6hcPoemfZhC7Z5TY/lsCiv9PPxiQ7PkCSmC
32uUObJPiWSl6J4v9jo5PLv3NQILLnQAHZBtTyDolqvgO14bGHKefM2xObe/ceqSQSDtRrtbAg/q
lmj/M8SS1n0ykmzPe4HkkL+uewmKo5qeeVvGZF2Nl0z7xdszkFwyjltLe4m5joY4ck6tDrI7wFF5
V1SkejuwoERhVTV2C6Z1OBfjRce7jPRh3EIo4CLnxHO7x7j2nJgr9e7SrfhIJJj8wDbCQxxtgNy1
37SKqFkY5JJi1CHfoSM5eB0dGnPNy0A0WQ44kxfkQPCjADyLP2vEm41c0kL477DAqqWu8nGLQpIe
dgBCNXHUsw+4r9uDQEjQ62KizW3dOqJpbH5BEZCBtdAM1DfSW+s6bNVyO+/gUC/L6L6rSU5RaDTs
gnhlpCcu/qcn608SrnqsES+jumL8iBqbZ5/kkvoy2Ooe0OYFwnbxPPK7dgShYQVA2LncaOx0oHfH
+FQvYAWY9+a52JrmOXYv/GI5/KM+Z468ZryT72j/aVACYvRx6+hpGOzgSTkDRkYtaOc4q6/pUabd
cvR3An/pTkW7/cAME0V1Z36IhMhB2MSsvvY/xEtcL3jD2q/Ct9M33p1keHKvjIoLSyb+4r1xxpX/
0C6DyB4+NtWDuHJQ+1YHcmjKYz0Zc7/yDCDsFiUvIWPxR5ocww7SSvQEpasEpRIVR/HaLAiHXKI3
+nYJJF1qfF6jfcqPPgESp/Qxzg/C9psOHGSx13bbE84jbwySybYaI0buEl7Wc0ajR8TWWjuJoiy5
xNHinfLdfyu88kV2CN85BRpNWInGFq/4MnSaexJiP3Piyp+kcGvW60Sx84GYcLR+en5nTSC9/EFK
1l5xV6WvPLwuFySj8n6o58paeOWST11ijk3QKCCveJkPZ85HPrLGfh534q81dyJId6w3KdyQXM/k
PbajyuFEisdN+o12tge9eJXorJJXOQAM5IRcxt98/DniCr43uU0JUc2PnFxogH1jekrIDKN5/3/Z
O4/l1rVsy/5LtQsZMBuuUR2SIOhJkaJcByHpSPDe4+vfADMrz3uvURXVr4gbvJSORJEw26w15xzZ
dAxe+HC8JDdEwIk162szi/znKzrWiO6F2AvOlkAMFNSgBXS2KsQa7oWEL+E2qr9Sx16+/eRKrqut
qqCTOgT+kYsyMVcajnix5ptAuXkze6veJY+jNNOcrHtZPNvFd6v9IYCJVGCnrLZ5tZURKFPYqta8
ZBgdpOqLpqDgBXTrBggqVQ8di/sOrXWmuEo/bpT2U/MuncYSENxA+YQXaMlYUWbvskwuV35Ri6N1
m5RdScCoxBnp6dxxfyvZSGVl27EXh/jLSwT5n1diKPMXIlb8ioXYinuPWqC+qLgn4zVKJnPb0mlc
im9LWYzQ37ftdLE/rDNnWK02HNdu+YlS4twsTmFw1d3xmzvYQDM2lwzZENF725DfYKKkPvfC+dSe
kNuj6iWQbREfppTRk2ecDtPtdp0zj92Mse9cSvwNV9m134yrA5ui2ZHNqJv96nzh8FYO2Qt1ppGs
gSVRnnxS3/4sQN7epJ+KQt0Ht8ps8vmW14VDany1ETFr8hMBITfjTCr2Y2gKW5dGPgO9tuMi5J0M
u/EN7NOJY0DdjSqGO4m3VlkZvuOdx3WvLvxnRs7wwIlDhsXRMts7b0Hww7q57ByyjN6sYT2uk5E/
zujDUDpwr7WEzTAtehtlp7jzzCHQojvhsphHzeyFwRJ7+XyhUuWLkEDwGUzXCg/G2UJru+Oql+4C
m+6v9JEzuUvrbsfJooyjng2FtHUnxW7EunSRRh/v4iYdf8iwkb85dKjYcPAos/Kd23F++eiVSgrD
rh5uCT/kDuZfGaoff15LXclc5gf07Z/mB2LRhXQ3n0hWfSNu/sN8YvrjPJouByj47L954pJzhBQy
WJI+SlgMuQTMw0zsMid6ngkFOcALZSfdu4AzxbWhZZdC5YokvgnYznp6mjijXFq8Vzhry/TAxp7L
oVpYnA4yTF2WkvF2/shL+fuTK4/pwlySlrgrD8xf1pmzZD9x10/MxPV6WsYH8ynl9ZgP3Ffzg23Y
oeCFgx4g6IpBQXPls3SU7sqOk8R/r9HLsPzmIBi3OQd/xWHSjxxxnvL5+Vhc/Eyh3W6+T/X9LBbm
QypPTC+6gQD1JXlRb5zG/MD07N3MIwQkIt8Yo1w7YsjiWJlHZj/9ibsshV0GTzrI9irnb6n6DrZF
/iL+Bn9Fdj9x9W5vc81wsbAn5TcZKqmzrhlF67d3fpk1Ssolbad7hkp/m02b8MCJZ/BJXhgGlR13
Hv2SA5+MMeCNyV0/Eqi30D74NEStMIdyZBGtO7W05k+ZH+9VfQiZUD94oOI5In1a+c9c9ul29B0C
/yQu6MLhvGDAEuvgM9P3NfPktnEEEfXzxUrPhzdguhzhtFppsOPm38KxWO+MYc1llvzytpj8+RNs
xadNW20K71J/c1t7pstZyaYtU/ZI+hM514yrR5Kpwy2rKOnAb45Qh63bfJUKJ1FclQv9oMlgJclm
PA0sFvBgXJJfavEWqz3/SsN5IkNiuFE/QPBltHfmTcTMVvlB13Wh6/2FQ5Afwks0QiV0W7Iq4W8T
kJ3tvXY71/S56hsi6VXO5KKAmWMi/WqP0hUpdojCL8TXsCvs+kDxo6NWEtSI/IuqXYvO2CdBiO6J
Lfy2Mdc0tUoZBO4FLUJjPBe0DxJkZpGy1I+f1o1N+qLAloILZx7kVLBay344+eb9MpZvGZz0hQg/
ZuqtTDVg6UtYlyRgPjDhm2ZreminOfgKemyWaOuwv70mKZXFNcumwmFatbo9sZbKwUjPDFEmZYn+
e9hhfrHDuQhQLOmIvDOd9rxMHyLfi5BiM6shQsQnZR+L/EVHzbkD65TQEFFcz1tn2ckeHNHNl4GV
HwsIOPylu18rSMVPAUr38cLKXO5dNT8GXK6siAWoVRmkGIM/K1fOz9U/6sTLEweW/ljs9V+YWs17
xI6SC9h3NO5TEJvnkjXNfIEdSsYR1vrfXLNM56yzuXbTDWaCHh3Yun7vxiWI+EZHkuom+rp8G9ut
vMUiymDebiJB7tKaOZCEzcA6NXz5NFgnRcbuiDdkZWiO67oMck11le4V4C/h5G+MV1wBA2JsatoD
6vZjynLIX4XFUYQrgONuTp4aowDDChFsFMBU7H0gKebVyoANwsJrIzuS/Nx3e94wOw6uLTcg1ZX9
DtMra7eFipPumchF6o4s0pkx6hZ7ENpS1gYJ6xQWwj0T1FI7DiMp46v0UH8P9S/Qc0N6oruXEZ9/
bfSd+qx8lCtuStPFohQn7Df2pJFYLI0ZkEl9J/DWo8qeyMOlpCJNlPDG/LIrhQ1/8F6qwAQ/fayR
bGVC+5ZEIKtfYpdf9NmirsP0OlV7DoW1TT+gkA7mTuirqHKCdoHxAcB4QsYmgmHJYW3p6FxcGxa2
lcMF2FR4+cKDzIJEO9bvDbc7pidryaq1uRqz1jkhHx3J+aI4YTX45pbLI4ebOCJoU+a18V1gDEFT
jx0KV1I2i3zX2KteqTeN1OPxSVAd+m5+mabMvZ05RB9LRwYTTm4g3CY+5tHKlzaJskThe6T4SLOz
fpLD5ZR+0NxFHrbBSVQEa5kCIkuXFAGsv5A7spMcTKGVY9AS6ynXGluAZG2PSH+oaNSeLO0iv5eY
3ezVwK2cLrr2j2UHi0spuQFBiDi++EZwwWCVtS89nW4d2/wbHhk8YoN2lMo93yFBQ3rBua+fxmzt
aSvByA9ufngbdLAOzbJeYdaq7R8y2Bbje6svlQKF3A5PGkYxzDe4zjC4iPapCc4E2dBQ56OQvFxk
G5/Vs7EycwdXF6rr5ysuy3VweixMVHZtoArtEzeOebV1N/3x7+OFCQ/jmhXuhbyPqOwSJxT7m47Q
bGbdFKltmx0ijWWIC2fxj0+R/tqKVbzPmAYX2avUrhHTe8/ehk03nI82wE2TG8lOjkzIh01Ps+cJ
Ow+FYbGKECM33EkNaR/lB7p9isYdGWCNz84pgJ/KGhbD2VK/ek8GmZt/SMJKX7wPQRIKjCxsUdGN
mK9soV9tFNrFFzmhXbYtsDzRjLyRf6d1K4Yx5cM72NemVJb5nGFQoXmPAGJoH5xm0W1D11IPXsP4
MuwYf7gUzAWvxLlOtE2JcaM5VTTaq/3YPYX6xe+fp+RNdE4ejG4QvGu8ASq6D8G1KBeagejgoIDV
Oiffk7Zqn7L3/qNM2MrP1HVGyT3Z96vwMK5Gb2Hv6gOzMvB3fDvVF/8PzslZvTcXGjFAFeJ0QTHa
6M5QspE9eGIFD3BgvIgc6Ziqq7BxcCcrCA8+GTFqgOHyzGbD6YN0AXQTzqUDVBN33M0pYuRteh/4
2g/6IWB0c5qDrzAS4kFnefBpuUd/Mz2D5+rZW+Ix9Tki3ZZ8Yd/4QL0A3cIJzR3Za6yV2e8tp+CT
COSLbHJPFVuBAcrGv8CYyWTulC++tbKOxp0ii4MlAYmF0Nlh7IiEwGcBrIlMcDrtFO7oo9prPFu4
JKl2rBXWKJCUpEWVkEpKcR+QLAt6+yzt92O6pY1hPPl7uPR3td2U8PBcspixZgVnRlPxHh+HPW4M
bYPjCSX5Kr0iLIXQHTCckTC8kPb6WVlR8WZUiPmx4ZBn9Do/kczLXD7L6i3bwkiK4M+VrozNVrhz
bteucMWh3ZJjVl5u3gmozsE8S5QUFuY5d/K9PC6GG1mHkhOwClUP6e/A9u5cDqvhOXQIJicQdXoz
3v2P9k4smBzs4K3Dp9gw+hw5WSAaAXkmzUwcYFp9Va6YgHK4i6dc3eeWU9U3TjROR0aPBYZ0XA7h
mtZWL20qQgjRpw9ufkReO4+JGDsY808F9PCt6dRv0SujKLTNyvFdrHCNtg1R3Vf7HAQ6muEO5ulH
ET4b4Yq7WLmW4jIWC5yBk9hayi+rLqvasEaQK/KigWOw+U/BTldA397ZOjH9sUIgo4O1aJoj+qgg
w9ASnv+fYyWTWBStooPlEDjh+OC2thC2YsbMfTBgaIRRsYr8bYppwcIIAutr2R76NxMJAmta6zU9
hG6qW+AhRrd6RaOQw9JMUMEufKeQ9jSz2FXR0qHVZiEMms017ZOwVuNRxfdKY4a4O2MhQ6bBk9Ju
VAyVpovonMbgneUmO/TxLcYeiW+KNGPHtC+T8kSpX95m854dJYkT8keAxEprqhnScVx/chWo0G6Z
BVzaNmP0gREiWZLFfAo2/R9af+yaYIWa9E2wOiYde0/TaV5trEALexG+tCaS7o045vAk59HbvwMR
ZbxaD2/xb/jafsVUYSi/r5RvnerJyt7gtfZAuozgyg/x+AEoENSPhmKCcRxAPB8H7/eT/0ukH2Mc
6gJWHAelXNEWpwGl1gfKASpllMApF8mWNhP6IMoHKIBYITDKo+iAHxy9FTewbrWL01vfWFsW+bep
BBIIqWfOxF17xWf+BMMVIIcR72e84bSyT9iA8UJlm+TVYq7qScojpH3h/YlQZcfb1GoPtaZrSw5j
BsVyF76ThkalSJt3L8FLh5EfHgZO+SsBx1CDRrt8L14oqX430RMrLclNxYVkA1+cbJKZakrCkGny
acPQEe9shM9gKrttf1JerfdWWuByYXsPQXR2Wd2aV+M9YBSlJb7OfZL8AbgNGz/CvY96TXeRCrQ/
HAF2gb/pSc1/dBiSjTho14H1xN3E1twd40+Vfa/vTFwiJAiuSR1eepVDkyCnvfxafBVf+bd91HcV
O3vqGmfkAqgFtPKWcENjrYI26bBU+YkIqwXGHl5m+zdXR7ghdtJy9fNQPPnUF3bNTlZ+vUPzFWLZ
Lpx5VXb2njNt4zdnH/4mZtaBCE/vp6xxZ2JQTJdMSThVM/Vuhc3ip1lo5H5ufExxKbZc05EcweC2
YAXAALwJ3e4L+zBGJnY82ibAkrEfNs1mQIuwnI8j3hsXAwyjiX3CdwxYOj/F5hv4NGsNK5N0uwXi
jdvVPvkf9KsCjOfyu3yjxvbySQPImEfbl+CVJRSmHlCWS7x35d26EOmPgQ63JMN+B/SahHvq4meN
kRy/H8VPTMcq+3g3Peqvwx+MCfmHds3v3rYFcfca7oZnrsSfMrp0JACW0Yvwd+b1Wcy+wu8SSzpQ
nROePOgs0ineEViOBYpLwbtgugdm63ZwY2c6L5LFxTkONqjjVfmNRAI8zyzOqG7E6lPTe5u43zb2
s5lLh0byL2RnoXonrZ/K8vy01+ZeUDWyhpSB0/t9rsFg7MA9zX2fsZVMBF4drY8e9fTje3YZ7gt0
PG48t7CCWWGMRIKCjFpRkoymflz+/Zd0/pm/Xwqf7P1Ifm7kDE7V3J17/P7j4fGjzSOtaiT0ELVl
yTjwX38/Vitl6/e7UAZ90sxuiMeDP3/5+J73yKQJLP3TRjM0J1GkM8vg74/+t998/IOegxn5+yM5
Ovt1Etc3XbcQ/yExplG7efgxHg9+OefePJ7qNOz/ZdVAG14rjkkEmlsP4Jpn+8bj4eG4eLz63+/Z
vlT+6yX+/kyaVCE4I3/99+cev/v3y38+C9IAfs384f/+SyzwyZc1U9Pff7C0hj/y+BrzFTalosCw
Pr+v//Tn//nGaoRPlTRyW9U+C0ju6bSwOwdlFMWvuYYbZuO6K8BXVGW6jbpyo+tmsKazjyNWK48+
uSV6GFG7mrRnJcYLrPW3GohgW7D9izWxlUgQXpEnuaggSDcNU7sRWNfQl+AGNMdaqB+22bhjho6y
kSmjSSDBWu010Kp+qdGysCUbwYiY0UCSALqk1hnp1GDlwgjfcKooVIw7jOiEFcsVsoLYM+2NpiOT
DeLXpI8gONb6luhXNHjyc/HQ+sQdvjwx3DVbmXNUo1tPokfqsTyTSyfrxhW+VTWyHUJHD34ZX6L0
zfdZp1Dl6Nm86RYhNDWgrxyub9An1Rr8M/uV8BzU6VoomM41zb9Mn+Qi7swWyIoeSST9VfcilD5l
Y3rK9Hjt+V99p9ELytg3M+DY6nmqSClGo2LRJdVVYJbN0WzJ3DQmijoeAf7IRZeDlV2QmhF8WxWA
sGLUkewA6L4yi0Dk9H3EeoWgoJP3nXQMklPvmT9jMxAXXqh/UJIcZd9882MkrGo7uUP8rSg7v0++
s74i0TmbWAQENfrV9jfIrC/ayNm+lbUOYuEUuEEYrgtpM5VIE3Wd7XSjItNtsldzjOiVK/B8xh1i
km2a0meZvMMQqldYH5eRFJywr1BHYcuK6Qjhhw7kZp02sMp6XJQpw71XoWoU6r213c56NshOBbZC
oIA+uYph7X1qno3+wWH6qhH9KXZyVtToS7DaSgZ7IEcD+Ds+7oKqR8ox0yLlp4jar9qXPZoNgtUe
czzJJi1HbDTMQ2MS2CxVOhC0ySKJRhF8m16dXZJ4UgxPpV+I7ymmXeTpV4BTb2lRUQe1yVzptASd
Ufaj+GRxB62072vM2SLPoI6Y7pBSBtNb9lRi7lOzsIwiiVizMvqTp0uhmvLKT/t7YTG7jo0+k7vq
YdvF0WFADwSPdFjVEvkhYAiKU1jL71MBxbJULWnVaewnU/VlaJV8W6fTBznpDCmqglaGrAtkANIK
beA7e326TxA9E5SXYTVTNMUPV5KjKM2L12NoHo2zR1d6MpFqTPJwH4Zu3yWhUxkArq0uJWFGPo6m
fzODjIQ7DTO7TflDI+dmeKlSCjqJjeUyopdZqA08x1DctdYaFqWufpbfsmb/lnHabeOcw4VNjEl2
3Ku64q37khe3x5HJq/PAnMJzkcqBsCB9pwACmWRvjcLXOyF+3dtR86P0Nr4tNg+4Uu+oySuEmKhv
x9I/Tp3+aWTIF4acdTQdsSm1MTtXmP/NMf8TQWUZPXx0sZxbmLBPiJ/PShmz/qigEgjf+/W0PjoQ
IqUrDHOlPOz0xDAcRaO7HYwKKLfKzpZJ+luRbt7YPbO4ZT1VXs0iI2NB3v2Kerqhdg7RMbAt9Dwy
/KI82hvE7Yctu4tU7YHHo+ilY02zI7FAZhcviZJCCNanExbHl4B7k6Orv4WGDVJYoiITylvLH+lV
go1t2+hj7JXXLkD+pVaN78oSO2biTzEnjBrlIRAnXt1vtdo46pYCQF7FnD/KpzRIWKn2/iX/6ari
j9fQ59FpQKY7LSCHrxShuQxMuEOqt2wN+C1qh7vY1NV5SUjHxRvDnW218CzpfuoSZU+JsQd6FCns
yCUvQVJ+6EV9L7P+xDE/TZW6KVnQDm1E11SSX32LoldsP3tkO6fT5EpFcQkFwD4pY2KozNn0noa/
Yrhp+SDIDDIwR+TBRRVajDQ4oSIvg4+1FWy1KEyXkt6h6DIw7YuYGPAu+ZZyK0Bc3fwKg/JWmYAz
FPFXPCdGN1rwZVVTtEUaPOxNjy0/43dSQiQtYsgijEmj2dzqNvxtSJu/KMAJq8lHrS5sIivmWRDZ
Q75OrS6kPIg1ParLt3jAe1w32Vm7aFRCJGLo/PRHT1V1+ccQtAvK4D1pvgyIcEshAyDJCaBbKuTO
I9TfqemT5FUnfyjrE+rqWVVKQV3JR3Y2XrXxeoIXvCZ9kYL2S1cJOjTVudU11+pEBUEqSZZ9nhEr
Mvb30JjIDaM3ieyT2DiEc7hXqdcjYFcdKSFpdjDhPeWCNnAsEQ9DxbxoKIJYaHuHIr9oGb0vpLig
1r3+VR7skagIa1vlHrjKgUQ5csJf5YpIHU/OuGrbhkJIFT/Lk/qdE9yf1+0OSM3gU6wtdFZPCeIS
U4lREIxkOWoRlfSG3WdARczJU7AjnZd020wQvd+TbUAGRHswNY92k0ybwfdstCZDsgF85R39OdMp
RfRpauO3nVCdkmtKRmlKibajoB9bp7TNvVXQtYSCDfRJsmwYWekoFNqL7NrWZb3uBNkhRk0JwFJ3
skdgvBIOwyr0COivFFIyEIc5dVt8K7Gx+f+WsqwJm/H/aimzLfP/aCkDsPpf/WSPX/iXn8yW/6Ho
ponJTGim/m8vmW38wxCqoRA/oNimauiESP9vL5n2D102cGEKzbJnK9lfL5mQ/wE4y4alhy9NgIwx
/l+8ZArGtv/qJZMJsgbjZKiasGXkpNocdf39eQ0zv/5f/0P5n2PaNF1mhtau1OJXJmsEItiZ6oy0
k9LOQS+gjFVHOpoSxYoQFWxQ6NSmR/UTiGlI4h1oJSBlOC+m7lBYH8EMX9JWUR2H95BMCxbOv4jb
yC6YaU0m3RzgTQKKU0tILNH2gJ00CE9DYWn7Qq4OIRbqU9vfvUqmRpHFFQT75Fkl3ftpNNHQ1Ix5
RU+Grh+GqHilHm+Qx73TWzdRQGarGgwpMXII0i8PfkW9owJPpc+gKm0WzuueaMgM0xwpN4mhVEDf
ZTG41iQxXgM7ks+5mqrUmMGvRv500k1lFRnsX71CaE9lZvyYBuy6Ouh+Qr2hflzph9Buhq2AtcWU
76/NpKb56yHDFrkm7YUYN23fvPehJp1C8Ccd0vul3oMtzpThHrO3LzRxVEWbfmm2sSesd+Pn0/g0
eJlM5GqzJSa0ZLCMJ5zeauR6oIXB9Mhrv6PzWUEWs0oQYwmaeEaJcw+JOBTRsrSHcNXRxtNGPdxX
hQltCmoo7rNx2lexthHJdmz8FZvT2h30jT3DzjSoZ/aMP7OC8cuYgWjjjEYzZ0gaRIqTmLFpA/y0
AY6aqOr7qJJc2Hoo9pOAopun/yln+FoNw2LnzUC2/oFm66jIjTOuLY8vzYxva2eQmzJd2xnsVudO
NNPUFJ1UmyQ09wBmVRUalz0QemOi92QDIH41jRWw1zf7TKoO0SDZB1Z9a+MlbjJSP+zhmAxIJaYk
+MI8160qVd6JGUsHm+sk9BwejR4OmzD/QYNDc8tnyohpK7ly1L5nJqC7cEbedbDvlMzTt6oKZAz+
H6V2P3EircqQ1c1OL73WiLjQl10HXS8HD2IK5kTZ9/4oQBo32uwXiGcQXzwj+ZoZzldI5pM+4/q6
udqvzwg/y+g+cDgNm0Q0x9ifcnZEeD/yvtkCX9jqpk+SAh3AETlVnnuv+XgGEuc/GdFGo7WlBHgm
Yi4wt1QE3U7rTZe0aT9WFhtnKFtgvZ8w4WvHjm3TIVJ+RTUkaNtbz9Eztt2V5NHyzOiQm7B9DKVn
R8Z6h/KzvE9F0W4Lu4Jk3FD1xM60FLEhWFelBuXwb2moK9fu0nd/bHpWjwkocUomOzojqm1i/FA9
aFUFlfyw9LjqRroxKQk5jdKz3JHO/YxwTGE5WrN+NJApRcqrtgPWkQigj0rqEwhh9JvMNtYGWz+c
qxhAhUXrXvGB7hBagZ601jd6U67x6EOp6IBMtgnxnn3iI/KI35rZrg+R0h9AU44fIQ1UEJtUtNis
Vz0DFyH5MNhLEupoq+k102fpcdVE2Ycy6eGmj9AnBCmNClVNHDmvnxJ1+hWeDLMt3fshxXn4oqtQ
l0nqgQ6WE7WqepjPvLHcDFH6zfsm0Cg2t0UOHicra/quALN1M8/pL07LHNTZKm/rAIba+0CVPfZq
yalTuJ3dZDmDHNxTBu2FMTZ0WxNakaRykLpVU9y8Vjk9rclr45VuDPFJuvolZqgsC7dqkZxF3ZN/
oxvfXRBMywQ6qOMZZYZEnw3/GLfqlqhl8t4T6MJGdKlqTDN2EheOwJyZNciT5sJ+b8x4dHE2bMKi
Iwh5Syyb8rL1YoA4UrC2S4hZTfpWTFW8ZqIql2kUsoHAeyDK6VCriEuSfII5M/7RfQACQ4zbUvX9
dYobeTUa1YcxcP2IgU9ZEtUCt9l8TX/geiZunFXTtkJGif0AmHM+HuyQ2Jo2zL7zwYbCZMYnqB50
q5VGWskd7XVUImHAW867ngZilePPSlXaKKpeEAb0M7HIXodDUC7yQUYR0/8AMIGDONgQYEPNf2HO
XYMIvEyVjYyzUSpaneMhigLGpCz9Atlzl2Rvr/R4WHydNZhPKHMjda/l0KIngMeqRB7mBcUkypUm
SlL7N0A117LL9PU0aOQyCp0ozLaknxB0dDOxeI2QT3GI0Gsxa1k9oy7tXkbN8nZtRGmkVsnx7UcD
vVwB2M6rRXqSzQZLrwoUTNQ1OG4TG0guposXV41jt+VB8WouH53+BaSW8QLeDS/eCCkspJnV5C3d
Rt+0d5agdQDqqqFqDx9GtdHomyWJ0kCLVDdQm42YCjBaxI2OLFll26JYW6MCy4LZzFtHxNxSvzU6
dnw4HstVZ9D5LDDvhF7PnGANxdqWkrs1WglJneVdllF0kVEeOERel4t6HLpVK6OINlQS2ZqJ41ZN
yuwzzZMTPBcGX69Z90ZFOG5xSA1f7LUKxY5P18SouU30IY/OfYJz0NdOU2H3OxUwE9Z4+t5hSuUk
3HSeiVRdasgjtSmDMLOXZBJhKCjom7FqwZ2DfWxAzcuMPMPM8uAplE2UCCJbxRJxQGaTbigU94sh
ZLdkVabtKi3agEQiEjCjvoI5kCDEgAk4xH0AjZALwWJ/HKjWsS2EuqluUkiFKdA0uteh/+yZAalc
hCe5hld0yz4YgBe3tOkonSS6oRx0r6SUFEX6EbQbqV7FuiwkwhV1LNBJp2/bOCdWucfew7tMz3XI
MsCO9ZVEyd5PpJsVBv5WbgiakyQDz1g7JQcsvy7VBR9/GN7fcijRFM6F8IeZAQtV1N4a5A+mX6gb
fzIVspqTCqWwP+orrzDqlRc0E44gEnvayvqjNiOFG3X7YHE/vvt4JmYjwhztbsoDwcp1dxuQQ+2s
FotjCUuWq0yiZasaxFEC3UNOoDY7o9A+opjabJRRxtQKDUdKkWxkStW63I67x8OUtIqDt+IzTnvE
sXr3LU0e9f6HF0RO57OdyKgE5k5Aqk8tydNUjQacYCLwUbOGNk2dNs5wlsEYbGqLPgYETg3Vq8k8
EOvsh6V5/+1Lo4NF5qthDb7wY4Qwjzc5UEzkdjTIE/VCsRtanU1iBxBFq+9ValD8rGVUOdXdi2dG
7kw6eeRKKejRopzM7MdXfmEdcPXRsJzzpcaw/VeqlIoE7j/lSz3+NRUsuYqQyvMcL/V4qP/9bFQ1
aYskq+q8EPEUUT+5fdU8Gb6g58XbjvEkAyxFEzEGEx+hls11vG4N69e1IorL4+32SM/cAB3Jg9n+
N+VMeyBS/n5t+IGJ6sB4Hf4detYVfpJtvPm2J7oEedojUcauui1l0Mqt5zgW0c0UhMfTWnB4Y0C0
ZPdinpGVV6VT0P7PphsK3RICx/lpopNgV04lTPXZ4hPPBhxCW7A5/fPx8Q1F5JfJQM8JSP79ERbG
9fmveLPHl48HzQal8jA1CTldGWCfEJHT0FFxNO60DqOYPj88vqzG+EfGyu38/VZcYAwRdss6698J
cPrjsDyOVa3qBx0q1lp9zqpm2gV6JXbeRD/bmqKMWUoN9o+Hen5WW79lS8Zv0OfQfmWURLHPHiXP
ym43dAMJ7Yax8WSz2/19sKu438kQ1texPd1TqZB2RRBIu6Sfr7mQ+7OkajpJxF49HqzOrByZdK9E
nnpiPftycgN8Ow/3kDdz6R8PD/fQP59lAvcuZQ/hDFLz3szuoceDqWQMl5ZREnTXMfZRdGBUR30U
lXxSI2xPXlX5LshE6vIUaK+22Y/rxz92882ulajMm3IgnNSf6G63sytMzjHY/jUnVfNfeziUlNGi
L/v4umv8l9Dq/fXjpDzOxeNEdbGWro3MvNUa6E8SJQPshfi2zFCBgz5n8/2367fuiTYoyD6hjT5j
fuYfMakTsWzeqm1JM/RxIQ+MGig5x7LeVCwIrMcBYR7/16F6HCWs8wShpVEbbNlO/PMQPD7l4/MK
MKO7v5+cYTtbWxXh9RAKi64Cmylrf/LEolA8ZCj7GuVJYUdsCqC7ulqx9tbokpN1916T9GupHXbc
Bq7CmN+lrA0hYQPnVKcJWZ3V/ECNsywkrUPSj28VgEknsXzkBFlCt6uysYuMqOr+PgyzjtBUCBJE
1GcLANjGRLkTWYps5sNSDQleDqg0IqEspfKk+t6lMti7SQETPQF+fqQQUaAaW1GLa97kN/zAzJh0
2sVE2ji2coT6aOHt7Dh0xyjLvhVTeZF9BYSiRPms78PXVH6JAjQSiVW8+V32psJLWUYat4CSRqcq
yBISHoYnGTVZXkbrfkBVQqYFbQJ8+kanEVXBzpM0N4Z2wjNas6GlNdFs8pN203sjSx+ze44KtdgD
xD02Wm9t/CS4l8pIqC8LVVnEMDKwlkLXZn71ZbDqlpm5ikb2xjiAh7OeIxCkdKnCvfUlUSdwxpRI
WJAaV721WH1Z3a4W4phU34P6ZE1XIgUBtwYSetc0PgT68MWGhNq1JJ2klp65KoAXkAuy8iwKk3FK
Tq3hgdHwgVMkVnWLfP2cJZfRiv9QjCYefiR/lNDGz7plsSKNFPrlNj5Y+mAtB7Pb6FFxtaotWRBu
qRKLq1ikA+t5c4lN+JTBgGFVkOLq9emxzYkymbHD8vDimbTtGt8gVZFlalVxSyj0RWk1BKyZV2ZR
3C2YpIqGU5Guc7W0YuwHTY7NfW5of9Z691wb1kfHQZgCFAdtL3MhGvqtSuKdlcrXMmkQ1o2aU1TT
d6yyp+4iGy15Xz8Jz8RGj7AWMC0WjQRpzaCt8PneR89D1WbXBGPrP1WlVatWA86oBiYKofYCFt0J
cjpMw76BwMoN/1uHDaaYhoR4YixiddAPZURWgZ7T9grEUilDE5oHcodCrq9pISE1otlJXZTS39ek
xldiFgjuj41jMqKxtOLsQOF8A2d914DtiGloxV3sLzoxfGetcsKoep8q8xYr9rtttN6SVv1yyid9
K2voV+HUXxKAAplMJzLu+wVrUrcy2rc8T6+8y4XSUXT2Fbq5GcoUTySkmmoZjEt6dlRKZjEWc5sZ
Er3MafDRvSeChSO5zBulI31Z6wwT1TgScoGAWhdoxLXUvoRD/TaNHp4HD1k1hMPKD7wF6Lhtoxoo
gSyrRcDqm4tmiBGYhzMsbpLeq4yAIk/JmQqwDvU/Zl6ba8+iKRGU3aeMVq+SpdbRVdqNzcRwYLQK
QUpJc2lr6z/YO4/dyJltSz8RD2iD5FTpjbytmhBSGQYZtEEG3dPfj+qD+9/TQAPd854kSqqqVIrJ
jNix91rfAp+0IkAQCciUWtkqMnIinJcuqoZNhCkeQEK5zV0NLVkzPeOqgWKmLccsbbyYrpu3DEuO
M/nD+JH7ibmo3R6iATxTXv0t2iDbDKL5iHwX1+FAuIrj/OnRMEJXGe4aSqwbBmcdLpm4gFOPnSYd
UE75El0GPG0l5wv0TKZUw8FTeNGbUsZHW4FjDkPrnI+tdbXd9CptAL7paOcPWKwR2WuCWAK0tRLg
bc28jm48qsuCFFRa/H+pLFC6G+I8+IyGbuqcp/KNWdgj5+Ll6vg4jeKSylqYv56JMXq1NCS09zkF
2iZkwv5RZSSTL4jrTci0HwTGzRSBPTDeb7/Q4W4BjLmL0nEL+2Yz+RhsvAhjHDz0BHAKk18X+SBR
AjnP3diMRcKkeiVI96Gr6MaWirm13fvOmQL2jV0DUV1CI3CurrCAOKqF47U29hN6gi9he3gkEb/A
JbLEXV8E93aMhoqcMOT8JaayfjgOakDjJ2kL9KXHqC/6C+sHrbhwgg0gL7PNw6zYQNRilNl8dHSs
ryxr22zi3QxS/Ze2x7zXU7P1fNUc7SR5blmDzlXc/pXFyLwqYfss9R9JFwXj498Iqt/Wqq6AcPtd
6hePcGvUloxlLD7lGvBg7v2W9FSfBgIL2b78tnr3H2aI/rClDxtvYjKIy5o4LvuU579VIObdSP72
VYzsjTk1mfE9kmUjmLP9Pu98GCVsaXyQOoF/eKLhlaPFr1e77GCl5zLZ1lH84AwGeIbFKkNVizfH
Hl2WwSijHrW+QqMDjJERiqIV6aKzJ62C8k5UI/LzUjBpNGO44Sc5RfhQcLDe9FEDqMUfyUojHcPc
1sm0cXz/p57CijrTjIe6DI728oeIdXlTOvE+ruHfeMgBNhEvre4R3Ln0z5kqmXNbyx+13QL3QZjd
4nMfRoZ1Szc/JgFB9WmZQR+fUqzK2YT5zrv3zZLdDC0iM4XIt7YdWByueOpyRNRjpPJjGxw9rx2v
loi+ZBzcWpzCtsJHIln5L5UiGLbKVUizlAUtNcNDgrLD6OY4Zkm+ccvpbk4H/9bjrs6W8QD+d776
3hiwfblmL88KCRAxNdB5WSU2lkBE6RQMzJc6fc+CXdl3mE9IgUobc+MHzlPKrV+Q21WE+yAcfylP
vdTmtoP3cjMwSdgWQJM3g3E5M8WwcUrQ8plwbyoMrwy+sod5OJA7Zp9pk+ECtPGewRfAjqvFY0aI
rixnsy38d0V/+6ZbzxbfD+EAY1tVGH2q5gXM3QtjRmbshCwg8M9pDjVAdnf0grNDjqVqzhSbf/q3
nJLmkow+/PbEBR1uxLoYTkeLOBW2uY2SJr5jzghzeqqe8+Er6y+J2wa7npIIiWYSbBLPe9U9k/cG
lUkfqs84QfjJLEIf52L4sTjTF3XTzkmLnzaGiRHh2WOS11tvoG7R2aNX8Hq6cPw9Sf9Ep/JqlRHx
E+EqnPA/g2BGPgh+hoPyabE5XmV98Qes21PdIhPsO/jnXv7VuP7XQsdj2/QEbU8+R03DXRdF1q2b
DTlSTmAqk0HgznvCMqyQuoVpe9aWIeapkD6qwXozIikATx88edBDNqiqdkHpQauNT4kAiOIWOWz8
ZW0ljeWbdtx6Z8KuoZnpnYRXlrQ8zGWeIBBK4d+HjgRoFuVA/cuYjPWsxhRTwANUqGs4DRCAMYDy
mLRqr1LEN8oumy0NlW6fBZ/VMFRb2/7VNn2CGANlcCPdvRHYuBo7Jr6lQrSCKWWNJAPbxkcc/fva
MDfOfA3bO3Dc1S7W9UtZhJrz1QxZwCHGrZ8LuyB6u+nP31/bbdrTauLo9VaQHH3W332EMsvN+fvr
fx6yRrJcBKz0VhWSVIdHRDqjR5q0Lbfz+gyWzQ/Ivs9sEfcbzq+zXn9QNVWPzESmPQUPP2H91j8P
A/IuTHoEqNfrD82noOiOgw/KxYb7s5Q/IloZwBlikH8h8crTbIZz1VfMqKtoCTZ5NrCvEG1IRyBF
hGiYOqCf5IEXcEV0VB2+v2+LH7nrz6eMINqzt4YeRoZCcJkDZzumtQaVjK9Y90xGvr8MRQ9qrQa0
TrOsPWdrk0PabdkcETPepC3cOMZduGiqBetnEHEIXx/o3PzPh+KbP+4uWJPWg72/nuSnxHty+oJK
LStegtHV+2BKxvP3Q9tU03lB6JlnALOT9eCc56DH5Prw/ad/vlfb40M/4qfSIe6Maj2Bp8mMAINA
YTyk69f/fLPSoCKCAh3eijIvCOrRSjRHK+BwtEyNZHdPGBbpICcffE1aLNZ2VltFKBfaHPNDkSN6
M0y3rJz/J9YExKZdMGCuf/LXh+8/rf8CJVR/9GK8EF3vaygqD5EXrn4vgybHWyP6bNfhVxTa31Cw
uedSuC65RPxpyNv0FDL5HLrIOSdq9InEGWGXhVrdf38vT1k5v//kIEa7sY2gwVmZP44HTL0KWqoJ
S2IMTgboP+3X9xff3/aBxp0U7xgyV7yO64P+7z/9b19S8HY71eD6+n59Vj153LJbp+MXtr+DNteH
72/PfZ+cpvrRdAsGCI4JCtN5fuf4ki8BLLoQv3hQFAmAazwHJQav0Z8X5yzWh+8vvx9E2+PX0E+q
YSeGc2jOIWEq61X5Hy9i/VJEQYgxbX0J338D5hHoBCWzHFWwS6IXv9W4eeZmY2STcuYiVcR+L1MO
K0uI+DSTwBhyQHLBHOJamEhoxxXh6ca/Q5+FOq+mpW0NdLO7pL86LrS0Kco/1VR8UQNtCm8egVSV
YuvUGUr26rXuuUsUvD5Zw6xYlE1OwWxssKtcrqkCgZjMnCUshodD1pXkwM3t3pv9S8+Jpp+q4KAG
nk5bcvvX3k6cNw9L4mcUJ+mFpq/mOyedOa+1M/yxCn4DMUTkO+VIv2e080xKuXOH8JyuALJwgBhq
4cJpBUL5/y8a+b8RjeCcEGgt/s8c4rdMp1mV/Ydw5N//6d/CkTD4l+sLnscNfNQ8UH//WzwSef8S
YeiHPvPUIApiDwTwv8UjXvwvPwh84JK2J4Tr2PE/IGLxL57Ni+xQhJHruuL/STzifv+U/wQR8/Oh
Y/KcvAwb+e9/ikeiQdQ13W3n2C/to4gdknxUxUAcd17GqpHmpPiY6hC2LfGP4YW4FOXjKxFlQLFc
eiRHzOvaOjqzd3LDuxrMpuNOxFqA2TvXNGE5oADLX3ujnOxfO53t5sF6XRycNOAHtzHlKVINUEH2
vC0ETFJnegozOgwGQYvdPQv3dYk6irSKoXJI3pQjzC6Ud+rvsuj3Jpk+krAh+y12GEWn08+xe8je
dNARSThelu990m1+5l369b2lccKkZhVPmSuu9OKYZ+FSHuAw/81orCDX4TDGlJmA8XCYjyFbeqZc
YLo2hVLqEjKZVOK+rkIXzYPvHSPgUAjDOPz40JxJ2YtOi08XWYTUqWmzzJQxtAmq6m9Y2gF8FczX
OmaliFfooWk/829kjMqftP1WxL+9gFCsjGZcFr9Ojkfc1lo9fNcjvH1PWTLofbruyt9bM0fAEg0P
7Nmp3OmyYUhgUurxnkDSWi5k9NgVwyJXSfqANibHKT4LPyRlVVf+x0ry3S95duhZdziQ8/pdD6Cg
5rZ/TWT7USOTBzINz7D7O8VId1B+XoqWX7s0xjq7C+ba2s8eXNPR/ktY8lCBIxyUQ7qv4vQIvjS7
L+3+N2u7OcgpX7YyS+K32Z+dN7aBU8M80W1hIbpj6RznMclBNDOqRKvgHKOcULwQTlk8kmgo/fth
1skJkB4iPW162uoP8xpOYiyszcuafNtUr81MORen+P6EdHgpfnoZsoljfIt6Uk+Rc9KTxf8bikMN
iQBcNTeN89Mk8Ei/i4yyc9+wGMi9sMk8ziYdnyZxzELe/qjApV5GpKfmxR/255cR6Atl0+8lsr4k
jWpgJmrc2ch7mLPt8oJJVtcQuhd4GLOrq16HP+7KGMskbg660Yixgm3Jr4U/Uj3RPPH2Kh1IMy3L
cevZq9vfxxU+y4vSiCgGjde6FuVzs+QdOMj5a5rccZe7WE5iM1xTMeAtXz9qweTDl3JzZP+ra+X7
QZeT2S4We4i7TkSsdHa3aYvdYEAcee7XB99YuGtypETrMGcqfmQ6/sH45ZrowMIOR5uy/6Wi6JD2
ijR0XQGK86MQPsUES0cjAnOD4u8/dXTWpVeWl4wLXf8uwvJdl+iok2KXGshbU8smndehfRrRzXwX
Ut8PiVWcsplDabAOI7t10oDGd8HRM5VIXmiFUABLy7pRQzQd4wZK0HphrLK9zen8qbw/5khlaBoH
3S4fxHJOqpxcbToRu3GNSq+ztLvUdveojVAcfcVdJHKx71WALysgUnplwzT5Q9gyQ+oC2cEtxrm2
FtrfNbbrYzzti+XU1/G+XzvSszD38rvh41KeDSsgYx5LYuJGjcHUqo+hsYhc6vx2813l50Pk7TVc
y7Yd85tMpPT5jTz+r9eZBc8ZEeH7AVMAplBqXa8e4HJA7ZSj/KQXZQDxBM/OOgkDcjpzpqcA+W2r
eDqjSCZbfMHySdz8CChwxClx4/QbeNrd2QujuyYNubSEiCrMIlCsMHxMIQyk9UZBPQBtZKUPGtOs
6N/0EFqMCqzqcywZ4pjZwaedNWgCM/Kvqu5rDl3sF3U4bzvjctZ32kfk9P7WQk+yaTMVnkN6rhvX
zeenIoquzLLlNigt0IOnOhX6wXcj7w4qI03CcLk4RG1x8+6jSRMP3KQvmsHLoYhrvIjjGLIiRFta
FVBYoLML2aEYCNRvFyT9Toi02gYre7rvimzb4s2Xszp9b0ST9m8R6pIWllbjlcSi50ol6Pc69ahq
re8mx66fdExSuqP126xr1q22+/H9VSpJyg49ur1e/z5WrgO2rKNoXAXQbWGlh9pRDgdvBkAVoe5P
CtHzNo1tcryU42MVdf/0gzwDT9SPKrqOPjXeEPXLpytruB4KQXeJJJ+LzYy+jb13Li2A8LmHZN5M
16rkZO9iTDIy8/bVAqdFxw0e1cLLMLwnDhQbf8zJgCRNK5pd4LY5mgOleu66CeBN5Vvj3kZceOw8
oiyXWoRnbvxuH3d4wzsaOg8pgrtkCS51C7l81rCQ5WQe9LJELPltxm2Hhi1Y5Wf1lH41CSwOf1Lj
UTnRKQjq8PytChAcPbUfR4dQjzUIb/XOSchGDFEHe0tU3rXu4aCYZYWwo13ZWrXl75KC9leX9sj8
O4Bnc5He5F6HZgZS9pk9HSWTLKJz3Mp3EZTVNTUWbJcMvhonBgg2MxrqHvzAzTTE/XMwb/2k6O6T
itTtuK5PJrTFQfXofJRcHMCyHEXL4nflsYv0cPG3rYouY+ZjQC/jl2x07ONIRcY6YRB5RZD/C2vt
61RpcWvzXNvvv+ASVruwMQcWpVHeZOpB0qPKFzM8V14lDnWXPhkLSF6W9/OdiKsKngtf4fh7KozN
8MmOX9LUO1mW95b0KvnZBe64yQbV3DKqGIZcPQ/ecnZCfyACfTFbZ3J6WgFZ/6nnQ2GP1lkunCm8
rkgAbTP42ZSFOUxzi01F55d+8EFKDI2YnkavO9FNf8jHOn70x8gj563Vl+4SQ0nfmJWzM4Ved6xn
3tXFaMo4zHJj1L/UkUFMWRJgG83Fp2XQJ1gQb5TQGxMM7TWNwvlaNVcTO9hggwRNaDjdIvYUW0mY
A55g/34Ju3GfqXu6aukp8odV8MA/WgT9iyYZf5glSvE4VIfKbeNd0Ecwl7llaVY+8xadFymuVKf9
kzU3y1441seQleXWiavytUwZ6eU5JtdcoyMFzcwutFxs/SwXbW2kOyJCSiSc/ZJgLLfzn1FsY0sr
tXUv7ZlgO8HSGv2cqzR9oIiAWqOYKhkC3/McRgZ6Y2ZFFjSyYe0HGw0cxOky82oiRWt9or28LC1t
Tz5tc1S3r6XzsRhHH9ORt4ekrlLq8NapA3qq0czb4Yb+tC28XBzzYHnus8y59ipTh96u3ffMPUSe
EZe4XxgQhszImj67WLHL5mv6EhXbcptUAyKCjlnLIONlbxbFvk8Q2Y1nyebQ+Jl3HQcZHJNVXzdh
KfaC3nttub82cRzMOynST81hBG/GuPbJMOvlad3DoERQhROjPhV+GT1OAwfpfH4clli/LNKddoRj
mVsV0muX+xzO+KXJiSB3mzx81Z77k6VvFbr0rwwV9l46E4MoueOowsiam1KGwTIr6M+Vv/IcOY5n
4YlfchN8kG+g8DqrariXlIi7ubPlhlCMHp7EEN3PxnuK5zjYseDTCK+7fNsEUuyDrOkP1M36YHXM
q2bsMWdUooSx+70+Ommqtouizep2s/NcNzydqrrkcar79x7kNULfsHm1Xc775eDL38HQ8NFrole9
0BkoCbqdQv2KBUXjJ4JBz87Z/KDxDhnCsdILKi53U4WkmtDx/QpLTQdq9hgj1KgEq659RekaNY78
ykd9j2h5m80s9H7tAnKdkXk7mWHmE4mQ3aNZbqaeg04uzJssFWglrwKoFjT1US02sjgAPv0aDY7I
cEFF96crhU1KAPyDVrKd94qCeBDcHWtEgSXjfVVSJCf6fU4cDRcNcwqlx7DHeuudgnImBbyft24u
xUXHi8LyVxUc8MLoQ5bJJStE8DjPA5jMSF9V3UGCgSN9UGE73dVx/smzJJeqFThqwjr4HOLUvffk
sJpyEJ5y7tstyeR89JwN2yV9SqcUDeNQkcVeyo5fwu5OjsN1z1N/1/RoG4uqgvtTdcC/F4lGEYnH
vpAhYPSi/zt5tXxW2KYIlx7fKw37Fb5ycbJXmg8f/xMWX9D/EstmS2O5C8iWZ7zxMBTJo5FBwCfH
+ls1Xg7q7mTgK6W5iXdVSa77Kp/dc6MNNNYtd1Omo38kMwGAWkfv3EI1yvbZsdjfh3nS3OSo6YG5
cOfLrIQyxRXNbGHdUn3do5vjZOSCOoL+f2KTaM+WqfEkBMGXHBdn3+WCoN4YlYxJu/CQDQRhWKas
b6eC4YbpX8aYiBiaiYg+MTZzCk6vTdugoXLdmmde+EikJK0vPHPYen8D0i8QEqB4iUkOuGe5od5o
nO5J5xMCRUmORJn38Y5VEv1AgqS18sBKhGlJwCcVBoyD9G4CHnEHI8MmP0DFwBxLmhjEAeOrqkrf
w54MmbCzwBdMFVmpA7rgUDTWBj1+cXWL2yVgBsnOBArH1PKUyPBj9uSh1GHxWiXQAP2Be1GWV7m0
hvdHHVbrrIx51/KG2J0+QDzKrAfNlkK/EGqbtOm2vlh4InbWyJY/os2IFx8dllq4yOgRrFyZRyvk
xsydXVbZ7s5r+j+L8dvL4AJS6irxqVOUHKPPmDmsevtsLWiXxmiMT86w0n0SmoudMI8Y5n44Ekth
0WQpVZ+Hd6H2i4OVEz0+zIM8lkVwkyuQTHOCuDZqhgkx4zpNnMsHRp7RrqlrUsVF1J+bJfrF1JuO
HxMBuFHuJQloxfWtGhEqjPd+1RMju0BURKWJnF+9WOVT4Bn5LKI0u21958G2iPxshvrJQvZ8E8Up
LA5t+bdTOVwRZa/m8PBaMzC5By5P2MMADgp9wNz7/sUKf9t1j49VpUxX8pb3EvGiXT+PpvPOauCv
EqCIRhQMilEAnCLse27rppcutcR+7rzkxV+BIWFcwzxufvYlaoTceah0KH8MLgg+hUpfunfdkExc
J11B87Bz5i+6hJcN5ZSBp7UJEwfr4FQCvZhX5E5qHqew4+4dc5IWoLZ1PjIHKRjNAPULmVO6l6GO
+kueeXRVHQrEqHuZ43nYpT2CYlw6MLoGudIkgmxXqbLZo/c8dmF8k/dB/pOt2t2VQFjPwoyQf1Jz
kh34K06BJwK+XlNZmYOaa3x1blVuv9vG4rUAMzYhR6/aVdcRA31VXUj8gZJvQheUNQWfJ5frvWcL
AH41qhSsHX3uzTIMv51peJE1ARe5YgA7MhOcM/9Pa8d/gmJyD1gffgUC9CaBEvu4ycUt8x10RqLi
QQv3Df6AdOL41Y2rTzUm0XGJ8Xkjc033kaGlItrbvoKg6pcdJnfGmjcDVsBP6XTPXIkPvyvHU43Q
if7SI5xKcBFUiK5dfMj+rnWr+T1J0bnwmSOkufXLp9KLTnGdzggL8uswmDeH3ge96JjtQNb3AR/x
i2WNLiIYp9otPUbiGgxYFyMNDrr+Fw/bhXBx1Tbhs8xJmAC6Y41QrMJQc8cPeCa1K7cT5dJ9lnXu
Fs1Ltk9pOwmrOyifKzqPtA0ToX+IkHGhVLBVJY6BNCRipbIyYFiUnjN+loP5mLscihjMRxK3Gprj
tIRotEEeqZoV0l3gz9mnCqpC2kNhwt2CO4EAXemScI3DnZymcpkhX5KBwdtEKq2g4Tc4n+2CiP4B
Nf77MNasN1PNVmgg7poFCT6CPBxrkf/A0h88FGSQMB5loxSmeUy6OroIO2QOaEVUZBjhW91kP1w5
nDhQFT9LiJ5+CCnIZK28LWMvo1LvgP1Mbboh1Bc5tKYT002mI92G/kvErwWzMPkdKNCNC5q9jY/q
7zxbJTDhvH9kxuc9dJYHXjyyGJZ6tD3sGIThglT9RmSER03B3FHWOPKoueXaGohUCC7ba/6UKad+
JwUU63fDtqXB+uCnyBWgQvTs/h5GpziDxiocmEyzAZ8UkQS9xPA00tuiKqbDzIZOYqa6idC8Crck
tFcl16yw6wuCxkPnmfIlWFBy2CLbG+M/Z2NUYwBxLxov2RAHBJcsybY8Ey4+iVY+DeuDFNXPFjH+
Y1Byg3LqE2mzL8apB6fJ6M50zn1sbUNz7nKFd75N0GCBTBrm9NYl3LmcGaP3woFpVwOosBQfUhGX
G60blPAQ8DZ1k31ZA3necfvuGP+uNfPnlLk/dWoO0BLQlujqXo8eGGKcdEvcb2UxeK9cZZRPo7kP
3ObHBL9RTfS6cfQu7IPUORCwq8i7DZb5hlbGF0A09s5XHcQPsBJehMs0GIIU3edUdH99vPE3dS13
kZ1yRKfiualm935CL6/c4GBGc6FtDYiXOxFeD/KxTL6m43xbFe2rLGDR1pn1WhUD9uEWe74LbPVm
IbHPGs0PlHogjoPbMKNoIrcJJZAnAjJaoLlhWHofXQrrtKnfA3ojFvVGMJaHlkQ+UxFh4aCAh7G0
/HDxyEsqhab44J786ZeoAofKS/eN6JAR+9nBdZK3OMl/qUn5B2XZl2YmDo09Hgz+hDySwW5H1Nzi
zv6NmztPxK6dS3oUTAIndFFFSMeIy+pL2ivQXZ0W0+bohReab2/pLIBhyqqhQ+CbrS7dgz838U0a
5a9+3RH2BpebhjaHzNpatj4XcutY086gQ9/U9CyBjCxbu8pBNtKnwjOfUGJ6G6QZ5aEvl7+FFV1x
4xGQzT6JciBqroJ8L4VwqsYWdww7ODD0L78wuHyF5Ks3Fe0D1bDUzrN91KUVXBxn1zkpiMceR1xL
N1lP7R+RAfkT3bLVE9k2WFwY6iKrn/wLNYOL6jiM26PjBxcX/SgpW6D/Uxc3zFyB23TCh1rRpRm0
z7yhH4/RCFhoqbufiYoe8aevMmJO79gNLjPjEGLBj358bscBlzptFg7T2FVyuBhddtFN8wsHEBQW
2Ccae9KtA1FrXL7sorS2dFNW7J+5BGP2lfpE5ingdvTvHnIMPCenjfBUwanzDWtUFHpgbL0HTzgp
FhGQS6rp/iRtMMJ+ydE1pb9G1x8+qFRylpjqNsiAvCXjW0jNvfGtVNLwXqEoHpdWNxM8mgbonUrw
uENsUvc9oqub1oJxFfG7IQMFOBrQ8Z5jPgG8ccPWbSBLL7V7E+R44sZ0FWn57h3OO5DkzDssz7xF
jI/FcApbU/60PcwRpfWXfB5zNgt3XLF2FwLPA9pHmIa9ikLzaEr2S4XoZA7RMyPYepXxNB3apnuI
w5CmjVtce8+KEC8Mw009UJkVPTcC4432JaCknRyLnaPiNFvzf/wB7YXqBijsktNn5bfvHMn0D3QB
nFsnjNBJAJUysLpuMyEeYDCDjJGq0RwttfiwpfvbyAuucQXTH6jvxjzgf4kJJRjbgxPShelsDMdt
HM3giNpTJzl4TgMY5mZ+wmXHZMBtNzNnz23V+Y8ChxxyVagHEHLKOMrYw9BkyzFao53osLe19eDV
dw7BINKFrGZMfb+MxdNi980uJyhyk9+VGmUzQAd/K0WEyyGXgNAIRuuG5Wfi2l/GhSqhJw5JnGO+
WG6cPqkPlk3Smdd9peOqSZO32YCNQKph3ocpkt6uGxuMQ226axNg+7GQ4aHj/suLtLgiuQUCSX0Q
mQ7Uyfgu54S3r0sx1cHE8MY52/SV5nZH5eRqSCjZ8ndWvv8Y2Ixz4nx6VIaTZKbYFNaulS9WtVfG
GmAvFS5abb2E7c+pYWMIlvRDQpsRaJWmdnrEqNDuOtf9FDoNLmVmPVSqI920zs+FjZ7aR6rpJK13
F7vNF3dEiYp2SJrm1reQ/Ee2o26rmIqCwRKotaV/HQcSeGaz9FevaE4jZOuxj6wNHdMFqqF+y+P+
SbT1qi1jKFdCgGQSRIUuis+qUPKGzvzbXAOam5aWgINsdveDngWgeCzKffjatbaDp7TuwczWWBwy
l2C2/MBeVx08K/5a9YYfhf2zlsOw9+gHHOe2Mvt2tpwj8VaSpalLjkizQWQWDUIuFb57bfmCqqTZ
JXE3va82i2lhxJlkh6V0f441yrZmka/OgOA3dyx11GGINCtzU/D/0U5gubgPy/TIWPKGNwITqJbH
KvsYKCtv8zgn7oEe7CKKCz14SH60ERZkng3akk3czDcl4JtdS0omh7KEn+A+WayRnA+dlzxJ2I8I
C8OodJ5li5gwnvQe9gafSX5SY2axaab6T4V8Z1+L32OD2LFsfDQ+0Ltpka7k25J4eq4YWHMvdZnf
zZSFzJKOpiZgLJgMfBbcGGXSWExvzFPv2j9nXtw+GZDu++jxSHDTZ6u050fRh49obvZRS/iYr0Ei
BcKsw5BR3xUO0QDzxZaueZzdmlYVppOcf6fh6jN6PfpVdKKlvqZhuoeU2RsCq3I+BXgBm3woz85o
3mOdo/V0CYtAtNdP4cuw1K9ub55FHu6ypgOlJY5AmcpTOtjqoRks9ZBTFmKoi5/TZrAvsJxulRTD
XcCyWnvCumf2JZrbEoTIdUBAuLWhI4QSPvvscpRGj1B9kF530zgs3qqLHqayfaDURpUtvVNkpc6d
pWx1yBr2qjJ7U4EHcpWuiQ4S+4HPMAUw+TsLGw2E64bqooZTKvBR9wHYXXKtWM5LQ1opvfIA8nQ1
wjPg1M3GOjfTSRTt4+CBz5n89sP8ykp7OFaL+Bmga0aQX844JwpCQQKuG9hYn3M6AFSsooY2JDls
HNMFY+wFli5agXaOOf0smCjK3N4kwew+aifb51UGy2kghcYvh0Nk8fZ0R5HEL8qfDDEE6U2pjb0f
ExizGiRNpCxnZwAAZXmMBz5k7J+326JhPNJK/zWNia1CzH5Bu33JQ0ove74uFhPRFtAUbd1pyxCy
OPQOS50M1kNHrDQ005Jl/bHv17U9k8vBntpbPMywR4mNDRamAIwPqOG5MWX/lTeOswVrta8nMMHY
aNWmdrrxbiR5EWzALl/mF1Fzo6QeloWBQ6Wv3D/FTBmrFsaT0hJvQf7X5N6fcdHXJhT4woqsQape
EcDQ0NSLMs0hNsfJOTrhY5iGZBEg4ljo0MbtG/218tx7/VvYOCgOg+A+41TKrKX07mNIQd6Y/Fah
29/4VWCdWgsD3DSqT1MqxG/Bk+OwjnZj8hot0dOUkPkyp7YLT2Q6uWL0ORkP9D51/Wsxqwh8WenX
YYSe0e0PzejxblDudrEN4tBMn4OD0Gpoym0Tfk4hcO6u+IyJZZwiiO+jRFUd1rAOBqwn8GsX0N7G
8YD3ZMEWK/bdUCIxd7uFacN9ZCePXEHCM5OHQLrgKlV/HEyy1fiFcVI7MN+nCIXy3D9YQCe3VRBB
GESBbGLlMg4bT87i3eHpIoshMn8s9d42bM5h1Oy1wLesiOg2S71F88HMxXuk9/uBIqxLQg6XnbeL
pszaxoXgpwYPCJ7lx7ToESAk0umeqDyqna48RJWdItOf9n3W3OXT8tuqYRHb8/ibX4jIHtAnB6mf
art6ih+XJR1fGXjtAxE1t6IP7gJGiLAqcXX4HGiDJHlSZQgZmFPvOtrDjdzS9CGFkdvnViCVY1pL
OlMvn5wsvY1WL6LjTSD3gxAXIUqYMs/xX8fFyWTdO46BHXOO8b/YO5PlyJFr2/6KTHPUQ+NwOK5d
aRB9y55MZk5gZCYTPRx99/VvgSU9VZXM6urO3ySNbWQwAnA/fs7ea+/jjjdopiZh0urv254GdlQw
n4/meaWDeZ9LfFIq64lV9EIO/iOau5zVVWfN1pKV2tIDgkAvFd2xejgY4HDB8FW3vY5eGfnJbRx/
00C1kNl4MKDdexICL0hsH7oqpcgU2dUNkTFYNr2gLg+f/PE7JsCYNBsbXQbQJivjBCjNvt2AYiF8
2+J+K9iOkFB3rVO+4jlxz4u2idqVEJ8O0MJW9ySHG9PCqSGrqjZNAt8qYlojb7D2oyJ8SkYy2Hge
EsU2ItAv6vWOpgkuChmn8Gin10a1V10MRJLn3WkMWywLLUzi2DpAsloICSMSlEyfLUn0ZRfXUH0t
cdPluAdBxYWgx/GGREXzrYs4PEU+FPaM4Uogj+OC0COQaFcrGH/D6K/MsnhbvhsP41XUoLANH7Lb
CF0LJ431kvDMpYNLAuRgR8iVAC/oRsP92DYvSFC3c2Q8YU4YLllpP5mHBhR6F9VXy2FU0aR+cewS
qNmNfPDjfHwKMmNrRYDAET8lu4o8wFDlIG5Djak07OkP9DiW8OcbQLt4gt5UXmeExtulBLa9z1le
vOFoTiiVRHCeh28Vh2uiHTrQFfEm6z6hDfjMLYqk0BfmVpgZ0GAT0FrWuDUB23AvS4GkqUlDUP35
khjdmGJrDbGxpaky36Vhd/UGmqJBHMUb2350kX1s6YlXGx0U1yBqIuZF8Ahjyq4ctbuNN6foEUiR
DH5rwrdkS5k4emTzxQ7GMw4kigU17FRIB9sphrdhYuzsCpoxDV7tY6/0kd73JnXU1nHg4wmjItUE
UnOTpdxn9cFQqbchERfQ8NcgHb90AdBDJxEGNREaa/J4s6iT7HLnsFBkJ2HeMr0o2C937Vp4UOr7
EbR2kgS3beG+mZBFLDeGprscGqaKZnbt7nRPVMFk9vJYb9O07m6kdYlqMz/Gqn4bLYzGnNezbSrS
+myb4W2X0NlVQfaBEjfZCXP8EYEM6TmqOUnv77OQM7JT9t09MuwSkdRB24RYJ1Z2SBjC9LqG2qKL
dexlwTo1nGHrSRPVEW62ovceTOHuYyquTdSRedLrst+YyiIOwm1vETPGRzuIKb7VtGnr28KhL8ad
/2g7S+smKg5O2547/Oyw5+xtP+II4PwhMFlnMO40z8yzjRQVz/yYBA3oheq5m4tpY04Y5iwQH+nU
XM1mevZz9zmxaRdOCWCJKdv0Hk2jrJ8gVnhvvrajQ/8OafJ1YvoAWw75zhBbD1lOfrk70RfxY/ke
qczaxHGF10FXPxETjcYyvC3wQEJ4IGCU04in8+dmZJNNrmTPVIoQ9BaIwKHz52MWy23BeJlKq5jd
tzSBammwSZwSJl7bqB2BZoSQcoqI4yX3U+BkxetiKCuL5Efh5qd6CKEoSaZOPkUgubCbhj7oljPx
UVMuvkzVtamn/psbuQNKJxOZ5ZFajDDhtMce7eprZaYXQU+eDvMjzrN7pwO7Ybf6FNT8ASLU6doP
gURb/tgsimK4Kx2XE2UXxsWp1G+1EYNaqe2ty+p1NGJ/3zk/E5WIs/m94Hy6MTvDhcuFcFPmELFi
JAgsAmi5UnvehVjqL1FFKI1l/YzHIF4Gn08W3Jf9IL3XTnR7XAnWnWV01h3dOWvVhzSGHcbCjPZw
RzCS29Nfr7cjhBBQDe6rGfc7hh+mGXLkjgo2qcH9mlvxcJvZ9yOOnbawv7BP8Hcn2CNjlOwTJAl6
Ksom/BY1VRrrYSswvWbmtE817yu50gES947Tks9Chu5sXmWJ89L23wJGhufZrLP9NHb3XEX5vm/j
jdcElwyaJ6eFpVnLoKmBH9nPErbIQnvkfLdK6/gLOBzLaPPnesxvW/rE5DSS8sM2s40Y561D2W7j
KbnyFsAyV+pugju09jMiEPPsYZLq2lfF1xY2EyDeep26NoqVFH+LrCiJbck4akIR25aEUjVEDcJQ
QF8KVWfj1d+bJGM6Pa0pw09u47osDAsAfjbu+xEzd1j6DLsjgD7a2bltPqyFJJvV1svJQDTZHssp
BVY+bpsAzgiasKxiykMphMMlmK/EuuOpEOC+W6viwjZZ9yb3MHk58XlRQLEKsofBM2tqj+AQf5R+
79nwT7NSePl80k4S2rvCLr6krIv0toNb1CikwZjRdKBr0NT5IYuq4lewRSrpZ0hfUdgnR0ujffHb
W7PhnnBmqMpT5TJaC/Idyqv3POqrfWqTvoCFlXWZlxvmDDHoHNQXG2WzKSMJwCZKvBufAkrNDUks
6Kk2kyppsETcgpMvrkVSHjUEkU3YA0iNXePaVPlHkOBo5CQ9ml/raGY6N49oabGZT/259ur2aGA2
qfGkkq4DApi1bRs7hEiGvhKHDGHMRAM36YlucXtCxAAZ9DJxb6K2R8RIH40tlQNcgSyPyw7zGZdl
DqKOERCnsZbKZWZuNo3JQ1kAUnCa4Nlu3qyFPfKpB86yqVzNMckiTcwENBIUK1PpBjgmyfMoF81f
EcfHWIASMCERQ0tLt+FiqWMyCmKdPlU1yeFolK17zOvoBn2b3CHgBtkNYeEJK3i2ywwLB5vJ9fI5
UOsREIZjkJ5MIjnSPsBQjnIF7GYVkYtJ7IaAOIMySq+NiubcGL2I+NGzyJvtyuDBgbOy+5R4FhVp
a0FjH1w1YloTNj35xdDETnArZiRkvkpPkiDePf3u8cQddqX1THOlLZ8+vYD91FqHyGyQTwy3noSJ
B45tIBq3HTC9QFCYoyA8fj6dQHr0JPl0kyaPQ415iRmO2OTetOSaLurveZGvx337QLO72n3amAwb
+jGcKnPT9zP2LYeeHmKEOUg3htvdd0E57UkWcqYEZUelAC/6y62Z867KKYJ0aPm0xBcvVEjS8U4Z
FSbPEB2vGX8vlT4MAzeHNLBUE3XWUkDDM/H9H33TV7upRzJuSZhmMY1JOL9zyoXY5PlDxz5MJOhi
Hfu0khle8abN3MYRE7kg14W/mRVWQExSXxclBmMa72k2O4XqEDXn2qpDsfdcfeiiPN82s/HNogPB
eKW4b4EBboauwPKs1BUdesJY1P5WzD42zc9/qoGEVQI7ykg3GxFSw/j2DCtWpBRertpI+wH6F7ls
ov7Vx/ZpZqvS6MQNN+5n8AWnIY1fZYHk1TJvZJueh4m+dheOpyS2yBkD+AaM9RzyJdiG422toufZ
e3NU2KPqwICV+WLvuIlk4XKPqWX/DI3eZ5udkPz5ATCsLOFtVljtspL8sQqJE2VmSiEJ6GeLfFDj
X0W2DdruBbq7s69Y5Hw42lCkLYUbK1AnTBwbu/AM8oigu9OTWrS00STfMxv6SpARmxBNXBLAGsBy
tOUbR9wvarTG9ZR7VzZA4BdmN510xpRfaXLTqrZ6QDo9bOMcIzvHAZcTST4QABMqzEYFXc1pys50
nivkTtx9Bkebx2bUL3MEa2DQxqtsILR0cYDeOHv7VA57VB+/ap0nmqh7kfhLkinF0/SGgxFzQEtU
ghbdreH74Wk2d0UX3qDWJl5ybisIcfo2DLEdl0Exrhk0C6x068DHf4jsdGe63AkdWzTjLWsDA3/J
2HOJz3UywCLc5FZANwQ0JuxtMzobIrhzeOzt52X5qXr+/Gcm9EtmwW04YoNojXuvwmdCR9zELVLl
O1tNcKj9fkfR8WXwRLhi6wl3kxsFJwMMjBV05n5ocusEiWEZ2FxYthEmL8+2xmHNqJ0rxVxASmIi
q9ZM6I2Pclh2h+nrp/vTqEIewsXyUuImWHkLYmYIqlt35rhS6eC1cIxrIJP44LAmyT5/yPAnAC5c
YDhZZPD39eGHX4CxSmrsqBMCZ1Sj+a6HsCgS2zi01XJ1J+KULuQachgw80ahONiEEZqS4c8giM5w
w2BfzQLlpZMffeopGnOQQ4KOWOMAm/ghZj6MVHf8QYOcfZ88mVCyoX/egKHDkmDYA5NMg2Z1HArY
CssiZ6ePAPq3DilbTXrTWcATAbUhDIvDhz5loOr3WYj8Y+ch9ln5JSE46CDRXnkpZ9Tf2KHudDaF
uvhL0eWkjhftApu1f4+mBUjruArrjUNXzsL3gsfpt2ja0B86DuZjjUI9+Zjhp28SV6WrQjJMmiJX
rJKe69dW0AAQnti0UJiaTfIN8E28//Pnwi/925MRjqVcG4YvRxHbXZ7sbzi5WdRP0jUb6Dkm8mnP
FfUum3IkR6l5tcvqkRPJJgrqGddqVdIKisixbR2Mlpaal4iT8EXrx5Rb6+LFIEgWJTSt5ocyStMb
SacMYP4mEVNE94mk2CFSxcazI+NWUE4mXkpbPI6dU5vl7QZjQXMJhIeIsmXSCWCUHEvICidVUDgN
wG9jS+ASbMkO8OGxQ3D/yeT+3exNdbDsMkKXi9SILafjhmcea+YFKEejE8+Tu8MSAIwojc17o4xZ
3YfePWYwVveuprYXLvVPCIryKRREvQ2JteNyNL6SwekCctFLFwXyxo2N25lqDgatKs34y+xTWsqs
2CIdwaECoC6Rqj92oj0GZilvAbe92vWQX8LI0OfY4WAzBcWDUdbqRBtiCTHtrZtCcZ2XNTx62x2b
be8sO+asnFtzmS8WI4FyiRG+0ETJQmbmnLqdnXKTm8GDhSMbphJIbp19lgUI2nSijqYLmQDHm7+3
WUq3NH7aPeIHa6cN8zVz5/zBcNUDRIr5qmlGb9pS2FuSGnuu6aTB/z8svej6PQ2K8IynssMjQXyC
ZWcGiIvgB1uFdUonnmaa0EQcrFydReDsY28YL17BIqindryiFIQzJwB0DJV+H2GyrdQ9u0TxhtCA
tI0oOjC1JAoG0eNG2eULeenpxWBKiaqNMCgvAEQkZjZ6WosaYukTJMQ1pWNCfMZw8MpMbVG1tSgE
xfwl93W9jsEyO6Vt782ciwk/Ctm5bVq/+F77zcqsgd4nrbAB6/tVyDo/iiC/65bPEtkPNDuWDwsu
qKtjt9lOlRrsvYJVz/XizXQEmfabI1RDWJP2uPn8zc/fYSmgYzQV5L4tP2h65PLInuSEQNKVQH6W
nsTCOe3wshGfalOSujEwKmR0x8j1x4dmrOuDgIiuRjjLoXoRCfqBgkF0BJ1krUNAx/GUPepJV1ft
S0Ld0sTkrqSXOlNJoQIhxYt7sngkRhztUH5n5l54KCWEi0QBGvUHfwW/GElYK4/SqpYk8PqjMiKb
nb3Bs6/pYmAzJ6BL1+KBehNVdXCbVVz6XReg+41ssQt1gB2KF/aW7CISOIaUoJKaUNG8FR7mxWF+
QH8OpED5yTEgcgGSC669vgBMVSblber+rMJ+eFYoaVyrDbdNSpcOZaZ7jhOTeD6ML6mC1y0zFL6e
TOgFTt67wpd/ACUGpyXsHhsjLKFzSeaY1riLS2fYtWWNbbGbaeXpmrRmj4UsEDOjXBo5BpoKrETz
NhjlilEHsUaFc5NIE/+/1tuM5Itz4sD7ocfUckbMsRRrIEztOAxnz0dUynC63iEYjfeenN9p8ZJO
YibZ3pz0QWVAkd2QtsyfL84WMPbf2VAxgLpSCKVY6k1ssX/YKFKwEoFsTH1AUbCm9K3XwioSLPN5
coEWQI5gkn7UXMc4ZjIkAyrW6N/J6/JdM77YvUGCBgelosBEwqzlJ93E/+Ep2osT9tct7vjjb391
2ct4irDccfEK5dh/3MtULWnyoYE6jFbibJuwJi9AMcBD62WfzYywjS7Pk4+ApVykebXAealOXce4
60m3s8z7rKD1vqAe1+CB230PSeYqEavFmvwwdEkWjW7mVfQMocVS0NPq1Pb/sAtaWIf/8FcoEyS9
L5UAHA/ChO//ZhMsDaT05rQAS62iuorQvcOAt5IcPjau5RbXJj+Vur8sETL0sKp9DPeOieZnCHM7
oG8vn0Udk9M7vjFOQjWnKwO9bo4n7M8vCbFg63//eitkHqbybctz/H97vbEhArgOgN2lCSkSNsiO
TVOa8mCrYVOQgfTYN6Quh/V91ar6tZXfYQK2F09CtgaUAQQlyM/SKYrNGPTGHhrJl6LyznkxjReF
iBsUBFu9W1c+BbZtL/QmDixF6Z56gYfMZQC6KnPP2fdDbW/8PN/bnCm+BHL86OdbY1LjfVmGaKAz
cQhjX+KWRepvtrR3Ug9hBJ19oE/zAQh++v8N+R//iSHf5nT1pykONx/DX04fdfMx/TbL4R+/9k9L
vvMLMQmSGAVBboL/2zwH3PowhViFMGlaagl6+Geag/WLIy1aoLbr257n/CbNwVG/cG16psl3TGGZ
1v/KkG/h+fm3y95loUELBS/AE5Yyf3+D2lVd5DRBsSiM4NaiybjOLaw9Dtck2tVEkDWEGmG2pbVU
5dGTUTOZMjBFnRrqyi4NqqcQ3UkXVuYmaWmFFuhxgKq3pFbXKOtGhaItyXSyQ2th4TOUCADH4BzE
5k2tR3dnTbNzClwJbhEyXeXLcu+8JkNO7FGjJ5rVUG11DmrLanuixTo/3zj2lNA1d6bH6i2wkvea
I+49OWrpVjTeTZHPIM3q9MXWxOcO6AfOcIWXfjYj1iwxjF00GGLfZeWdKtr2RvXZkyrn6+T2zR4K
RnMMMzJBTRO+t72kwDKOj0b8+jSA4fF3FRHFdolPRxri1AraeVUXNPuQtmsf+8FTV4jvxpB8qxxf
kxim+rsqSTdl1epjm/VqhXB37qb05KXA3U2b0QW2Dr3StgOKhx74pjFxZqqGOjMdySCYdGgca1E8
JbPl7SrW+q2LYDsAmb7xwyTf18xm0YPkh2LYqwBrlT3wyKVENgXnq9hMMb0Jrc0T8LJXGAG0qGr/
CXG4jQQf6WyCTGaILzhmghOwHqOI4r0sa+LgBZ2l2KIHq0HZcHR6clGOrVCQlduCGTlyGj6rTeJS
6ez0vs+XeRGhhKAdzMICwURjfxMxql7IcsR3JAdQOnwAg4U2GW0fhS1SJ8Oq9cZ855U8eBakZ1Sm
X9uFAoGmUw+tZggd87rlqC6Rn7fbHmYmKlKEa8tv0N03tkkAxVElFtOUhK/lIw2i1m3u2nY6mDYv
Bx5WMjhGGNw9ote5fjGNkTclItGC5+k4WgErEIe5m1+KaJGyztlWJbTt5smrH1vGQTh9rhaOrQup
fZdhsDTNXowNkxvgRgPhiJ0Pd3DKXBRiG5pmXt4+f0atQb+llqAC4VTHZNQqxMdOb7XbeeDWKLno
YqwIfRPHWxgx6QIz7twTmp4Xe+RSqxeXiF+NcLEIqEJ31s7q1GK42YZzdcQPuk5GPLAhkondTEO5
QBksgLhubOxUlGbYwAfHuAVF9lrMtxr7PEgFzkNemxEuNgPlayC8jYjPUp8ZarUMOaHFvUv5WiZW
/9gZX1xrTpY3dV4M+7yphIbTiFAEtfEipXP0yhzHODkDo4x6Qs8nHJLfc1vvo8TWL5UH7B9/yX6M
h+Iwat4CogXco7bqR3z57UVxniN4U+2sIKnv7QD1am31ID/ae+oAex/YAaGrglmRl7fzNctStYqo
0uvaKPdBbaxItuJIm9JrCrSz9yuJfIaLJ2fUCCzZsC12xZwgmIBAUwC2sHVGMP45aJCWkWip/YMz
Zxup7G/A9O5xGKbbuEYVNMzhhacCRfJuWo6/pSqaR8WUx5tqH8Usxoagm/RO8ZZumA98SM2wlGBI
LhaXH2vtwd2lhvT3IEPWCEef0CSi+hkRgAYZNn9/iZgYG/BeVl9gqCwxsAx6hXAaJWievcd9hMNl
IjEP0yl05OopbTgZBJjV1rPJ25vUaHd4F6jBmxQ+YzEaOxd9uWF1B/EzVBrRD7ZUCrT5MI3WafZq
QvlQWVymtnHWpRelO+X1j1mGxjBzynm76IUJYVAvhhy4RJU138MNxmH6gUzrOZzJYbCMxYhAznlE
nMC28PZhpT8UsX/08RAjm8ZWRSjjR2RSMsoObVraR9kAfrB1+g6dYEsY2w4xo4NYjF4SwQn92oXm
ia8jvdVtFSPkDrhPx1xvAOpC8BrPgDDzrVx+aEQPwCtUAJ2HP8kB0t+n0MVUwezSHRI4GIceOMQ3
22GAFUads8KlLIBE5U+qK+bd4HBgc7gUCihbR4KAGBkQ+AXfq0LbZvk3KicRdIANshG6DHb0oxFy
xygXM900myEOPxKjxH+/LKrxjzDqr2FZ4XQzzH5jWCRpqandFkY+bQbY19gwBLoVYWwRDbBsGfRN
Ch3epCYUXvrQ7k7G6mcM9eAiNcOGuZBfl7LzQsiOvctyVP3YMcybMa72DiYdsCsOgYkysy5oVaN1
5/TZLrfb6o7IpXVTZMYhrMv71BPlrdcb8aUg3iRqFse/DcXPn737sTPJWOabFwWbL7fq9J6MEPC7
7Cp45Ku9CA0kTDjJfSepzi7dJ7p56seIEjAkKeY6tRHC5s7+SQQhpsecP6KA2gd9smquVVMwd0tZ
mlpuz8IGWOrSh2Je3Z0bPX41Q3/apbO7XAaHPCLgDAQnxtglr2XZtzpV7PykuRHT2G4NoPzbqWKt
807YTbnvtbyJZJeQLYTVIYje2e17knf5Maxrj2P91mMSW/VgXVYKRQM82CrddTWtRk/HD/7cpifE
G90U1ntKM/5g/BBNVRPo2ubdOjQNxAHLzTgjF+nL1ka1FWxHHY0bVxFTngqklsw0IXsRWDpaXzM7
9Pc4x24gBE87v36xGyKFBt9kxh3mJJSy1Jg8LFcxo+l4vOkKcz5YMviuBGmcxUS7GAZ1sKK9SxtI
eAf0BGB2PDxsTh8/gNZBXdM9eqO3Z2gKYnQA8CV892221RPbUL8p6NThCB/iTdeNqBZFAZg37ftN
WhndhlhCe6sa6ycbs7Cs6SbpJgMhWXeD5e6AGQ9UGX2/lZXXXx0HbYLHapsG5aWx0mknVN2v58l6
z4P0ixa+jfpo/bmVOVHRnmycgkZJgeQOlbcZ2c09K8s2nmnvC0cGJ4vhwWpocUlNfrlSsUFm7dcm
XjJmk9HatV305IvmxpniaDf4aGcFL+6azjkQNW0AaCrFl9JA9TMY2l3FynWPo7qt57a+asvdTRGB
dhEyPhY5ahNjWTpRO/h2t0UhbdHfFTU44skkI4vXmVQDb1WCCLwYk+QN7Qba37JytkL5w5FNsV5l
uNJva5ozq2ye/IdJtd/VLB5lGfR3lpvs6iZRD3nxiP9xcfnFzTlFD3Aeymjld+5Fszfn7I0Pxew4
Kydtfc5jmQO/Bv9uAl0p9uK7UsC7DdOZFZW2qahLjEXB8FTT2L6klfMD0+j8mOrLNDbmY8dgqgn7
p89/hjJ5nsZpaU82/ZMYC5goYFUPQVhliLYXFcQcmPsSdMBiGyDqh0dqRVncGwYbvRa4WSRJUqQZ
8UJUhXMMmLyuJm2yabvBE1sizvEgWJLCwGpGLhphM7S9Yyo8ws0TrK4I0b2jE9juta3mr3J08f0W
EzFE3WA9UCszpMzdJ9Od3KcgBcNZWM39r1/yIxqugwneaenQRa14wuhITVZpdD9RYW6agRiZySBO
w0GSs+tQrTxbBrevlQXJDoYLYRCj+O5OCAmigTfXboE6VN+bkrG5PdoF7cWSzk0p4xs/B+iHobb3
5gt8vHim7UruEcJaM910hMczr2YuQMCop3H08b6tLkCfFLJSKFNC9s8ZfBgkzvW0dkoGg7a4n3CX
eN0QrI0ZLMIAH70IrfDQuAiS5qF9ovsB3LlpXuRIpOgizC4Ikh5o0lHwLzlPRfyShRO9SHsgVdyo
ogNbXLwblrzLWFtfBpNueYQ/I7MXNkunXyVyha3hsJVEvX1o7X1NQ3Id1gSEdhVEqXORV+QXg07F
fP2Ms33cpzAnwjI6uB2JwpJXiKlqdihqu7vhwHFfhLijLY9Nz++J0GKzQxO6MoXqt0nZebsoVmKX
CETwaASe8rHIdkNcE5LW6mrv5uGujv3pVNnWe8ZCsckF/cTcQSKXSQDW3DdtQY85LOZyh2lOoMKv
AEOjckleicOhQNQd7q+yrbZhbEK6xtqP2qVdIDtQ5cf+R/KtkXN+Ty3iYYcw9yqtL67zJF2MSp7n
Joi5qFB6o7zUtvdU5H51W82MGiL3neK83QomxbzV3Sn1h/cGvCTxPNW5rujppHjn1hiogcNbYX3h
NDVaxKhmju0ciEBDuS85V3rpzzzCZYqTs0L8kj6aib233emoqE2wSi9jMUd9uJJ7w+Q0mTMX3TRV
eVCG2hk5wsfYzA+jza07AuuOHIQnr6EL+ziMm30vpd4QaHe0QkBtNVUcsozk0Y2sVzzf5iZPU8mw
xVsxcSaPrA+vxUw+VtBnjwF9MqMOvkHzX3jaGHSLoN40U/sjZN+dB4R8bV4A6/DsVzwEIc4qYlzm
ERtEE0XpIe69b6D9OcWOdnds+3DeuiK8I+wILF6GKEe1qVwTqFqtzUyZF/IQS/66sFlVdtJd4rnf
hIPhHbEoZMBkHoiGXrZBAmQHNDd+GP8sQ71DBd3vqxiIAfpTxC8/PG8g5TfTOLSVPWIXEP0BKDCZ
WJKtO0ijAa9KYa7WoKE47UQcb7XnbQd/yCFFBM8E43nrHosznmgEU+ngn+sx4VtRSUVpTLgY1D4w
HTrTvmcdaDFvhtIvz36IEc/K29tBi6/KdlB/YikXGrB9qsPbKcuMY9O018Ds+rWkE74RAtRJ63s5
FgJ5W40c+ohHf6M8+I4QPV2RlB35EsqRng/eXJ5Nr3kK0xj9L/pHMPMGDsy0a9chOcqrWRgvLsr1
/cDNtRorlguiXdjxcwBLopZULZW1JSWNRbLBZWWEWHiLEj6LleYkb1hRvk68lnG+bV+bGd2vW79L
r2vPIuquTqVOcdJRNtgyuinsbiArLK+OPvAPztezOmL9HDe0lgZ88pTUKK5RV1LlQXaSRnWN2I+O
XJEBV6h1DRZ1vWfJY2eRuFZgriFrvuQe7fxnC4MaEYbGBxKl99kY0f1FXCc2dyy5s1RhwMoQBiRL
7IlvPrnVd1ULQqDnrjjkVYVpEEarUfLkGEyDKpL1vu+6teQgI2YEYOFsfrULyz+NAJQW36a9Sxnp
AWSkahSBcM6FaO5Cu0PRXGdfdbwHuoe6p9Z6J5ksq4epa+RBkFGyzRAtow4BX7Bkd5CM66z6ucG3
Laiz5xD+cL9FlYFXoDkjnA3WVGGWSdhrCBOw3sT9wKwUDYCXNf5+ZkZOnQKDUTfWNa0y6/6G0Tb8
rfqFnetnz+SSGC3/nqj0bJXAY0XFrJlfdbSoBvpUo0Knpn3Y1rDZ1oYpHoGlEDQtKMlnM7LW9vgl
i0xz37Xj3rLooNVtQcEwf6BUM7gT428BBThjerSy8/TWt7pZuw4b+32ig28uxgIs02EOdI/DhIu3
cgWW8HvPObxLOoRosmzWJqwtKycVRpGK3hmUaAod4tZp4t3cUhpy9NtqIoZ3fXfret1ji8teZmNy
gDurmS83LcgD9w6uBXc7Vvp1VDHyaDjLdJQGqw6w2clN85SY+m+zZ9Zf09tCgJ4MNDDkTAJOnI3v
UUtbqsHT5fAAPnX+vlgcVAMiEd+Z77wCx03vxPgzOb1KW3I4IB0WJxQskIR21pak8m0xumLHibJZ
WzNFk0OW3TAaBrPl5H2OODLbJq2YidzxQiJ5zrsgX/prtNHK4AlhplhPcf7l8xSXVGSUGM5NwGa2
n0NY724L7p3X+fMooZqAR6VijKrntjbH3Yg0bzsgEorm+8GmbWNo5q9Nplj74lXeQFEPE2j7VBPo
YFrEQUvdXyYzV1EVnDmeubug5fatqAqXHho+SgdlOLeMVwA6R922Ctn6tw1WmZWEB3BsWvGeGD3H
e+RkIuKMXNgaX2B+9LJHw3JfazA/a+CLi3Mb4Rd8oHBpVU59DbjQDMPDnMtHv02NTToA1QizyjqE
onqalBeeUWbfof9cnNEVgMIGKHpcMpHk4AQwZCr2YYARF4j+KWiyR8E09kzc/H0rh0sHF+JSNyHa
bA7eW7okM4N0mi4QLaaH3CH/E24/rfXpJmvKc0PAwFnLJfpdV8MOrcgpCMpsHeUWebfl+BiTXTlw
jTREwVzCCWAKGLTz53Dn/3wf/yv80He/jnGav/83n3/X5VTDK2z/8Onfn7Cn6vy/l9/5fz/z+9/4
+zX+XutG/2z/9Kf2H/rmLf9o/vhDv3tk/vd/PLvNW/v2u0+2n7OH++6jnh4+mi5rP58Ff8fyk//p
N//yH00wLGnZ1m/mYMv/8I/fXP6Ev/31/FY0b81vpxf/+JV/JlGLX1y2TQ/UjCs43i3zveGjaf/2
V8My7V9Ml4kZoz1GlMJloPbP+YX5CyAfE2gwBGCf7/AcGnIio7/91ZG/+D4yfGXajlSLTOd/lUZt
mn+YXyxDRcf0EMJJ11G2lH+YX5D4qFDcjfJsBcHRSTIT4mFnXrx2gPEO4zw0Y7kvpnJvgb/tz/ES
tCcQtiHEckHJd56KGGzHetXIODt+fi1dfubzo36h0v/rU23n676t3cPnN4vgWxwInLhLyN0nzvLz
I2cBW9Zd5xx77PnLJ59f/tf3Pr/Ges6Y/l/fZmmHae6kyHptBLyR4l6JEb+5nOxyI/7a59raZT4l
cWUcZxfFPv24du2gtFirJuKxuiYuToXdx/M6AQgxo9s+1L6Z0U41n4pwHA+WMDhIGNE549y+lVL+
7FuOEZ7VR+JS581BdbXYzLlrnj7/wVGGnV39X/bOYzlyJduyX4RnDunANLSglklOYGQyCa01vr6X
g1nJW2lVZt09foOLC0QggyEd7ufsvXb6THIK2jdzBPwteL+PIPOW95GkmZ2GB3m/QC8XKj9/rzz9
dTiS1zg3hI0083gtU4Q3LP/AMM9Y4Bv4uTqNh1IJaBcw/7JJbepGuZvhV7Xai9SX9gpxNJ0kxZ5d
NtoM3p+LA8e26MpDymvmOsa6qY8oKv55GstzWeS1y96y4Xm0u0YMt57KC6ggN/xjs9zGage3Ydoe
8rjC00ySpa2CImMUb06REkS4duw03FoaXBnTdRn/F3HoshHEzuoFWBnq45AfFCZ5blNth0X6flRa
YtpekZJDRno9ko8Hb5bgooUtjO6qXhlViT17Jk98RMGFfgrKrksq5BIqgDtyN0gTVcD1IjwlU5di
GPg6OjKI0E1K4JSiezTmYj7Bh1nr1Bywj6OhtUpDQeq9nIASEikHJdUrKx1ft3sRuyQnssD4vTG6
TBxoXXEV56aoKHAld+FlTDQdkWhKu71s/OhfewXds6Oe3hFp+Cwnoj5xrW+pTxL5VsGsOprOkXCJ
nUth95BLvple3G09JeCMnXT6SrZg1g4bqWB1t2RchG5cb1vD+/SqzCSqgVDObFYs/6+zyyyYCD9T
aRhW82tsXiCFRI1gJRdbPu9ud2uh2NzRZRVbvTd+ao05wV6oiVDWJVO1uB1OlaMPpw6Az6YsCbbO
UNFAo0UdG6q3w6E2R2qiCn9Z3gY70WECleXdX689R6SF3EiSy0w3gnoXhq9W5Vmik89Py97y27Sz
gTS9ZZeyJqEKuX3o5DozSRm0Iu2jxgTPAvIC5Af+gdb11jSIanTjgFabihW5P+HQmn0ysVONBSrO
AzRqXUjealc+OGM88RWTzknWVC80hypr54U77JL7JIlwCTCNMfwMFB0TCqp8RDOm+0ZUznHhM88S
uq+jgVsjcRnshzs1OEEUe3AYLZg5wNJ4An5Ny8OkXBHj2ax6G6kYaZkLaZrVk4aSmJECaXN9KrOR
yQH2u4UoXqs8EqP20p2GjjGY+IIWvTdvcS1Ghz5yD0kfkd4CCZtMhEatF5kRK5+B+cdssOwtt7mD
3m8TJ/65/PrdqqnpWyaMBrBlIYhCFlmFZU8uEwBOvhPkYVSmTtilbvV4ZhajoIpISdLxUGHcXMag
5VlKJTK2NIKckTjruAq/MkwILuxBQidWnAFILlF0ysre2DNWqa8fw9eupSJyO6f/olnrSfHq5Sxh
EgWtV/DwKTCOnTETa0VgtUV7EhuxofDJcdBf0XPUdoYSbScB/g/TvfH00lAq8fpkJat+Al42RFS1
Jzt4dAxgQcyRC7w1LYT5jUjxPy/j7zK+5aE4j5YTf43LbkhYD1V6rnh1lB+EXmr7JBhu6eJjbUba
ZpXlJfWnBpREZ+HpiRDtSknhqy7wysyY25EOVRsb7ilGoIEUYvR1msACsOyZsT6tJeg+fPvlygIR
dtIRdhHkwti8HPpG91GJotuGYQmgXP2pNgoZ9qT5a0pMFiB4uc5DKJJzuQMpX5xsOoOnMVYxFMvu
spHqxq894L0klDNs1kFhU6qBFR5OKBRXFtkZoEmKI0WdDDdVmp0nvcvOSELLbaEVWPdbGzN0DsAg
nxg8xqpDTZdhJSC6mKqXH8bkAKxnM/NOQiDtD/gW7ei63+UN1fTWxH0OtCwf6kM9pxDYCnJczLgp
jhKig2eoa8Fy2+QgMPZSJOLZwDjP6mza68I+ylyMJ7vqPX3d8ovf+15JuuMgj5GTXtKyGA/DMM5g
5ns0k4iCel/JmJtpxrRnB1s30QHqUZDzrYAmjNaf49Lozx4+9WrcJp6x0UfaVk6AIJVFNp9UVovf
n9RyGDIR2ptyPFmskdp5YF3W3Y2TGomtqzbqg0NXUYVZtbDvThDx0orfwbLJ3TLemWX+1FkIxREb
EcCr5jfLJld7bglRzMb1IX2hEU6tbss9h2GB0lT6qx6H60yWw4WhYz8IW0pUhpEjR9Dv4gImHOGV
UKpJHGWdCi6qf46C4m1qmLyZQ52g5aCbJyaxHy2STSd5n5WeviceidrxJE/UnFAhDk8pxbSVT5No
nQzPU4IT3O78C5rFPaWBeut6vJ6ESqkemtqhtqvnrHceQPEmMA2aeQ96891Oy21DxB4sPtQaU3TZ
UkTdG2FLe8oy9kAc8ThH3hNmwIt2mKeDY5q7cjI/CXy+KiaIeJ1voJ11qfXp0fxUe6ASAxCV5gwe
U9bVk9NHFKHTJ9mO2RVhnJlJQyGPUqSbMU7VbJZXTSIuRFSA/gzCV6mKjzPOZJP507afqbRHeXaI
JVU5B+eumjEe0gpmeqqElizxN6x01HXgrSzAnVLNsSGQGMma0qt+GGFU31Sh84g+DQ4cFvCsvPaj
oVnZpDMov3LLYtxZ5f4o6FF4YBv9hByMhC6SBABKPz57iAwPYUs0zLtxHvWnhmuS24tPQuFwFKTa
z1aYuLlAasOjw8U+O9Nq9pn9jc6H3vP/yGsfdJDbKzKLgGJCHkOLoW/imUmGN2JwzOYI90e7DwDE
4XdFMF0e0QioyB9gR5RZX2me/5imQb/tQxAMJfWI0S1ZCwMOmcbXCq7S2bCJQp2o0iHFpb4k5bXR
mPnRGvByYAR8cwsbATEJf1LGVDGyKN2YN8TaxndJhFrVMFNl/afpAZUaoytql5EysWO7q3KML0eH
7FaficNOA6NLKGLwaFRVg0p7TmnHAi1FZ3/kqrrLLWx6Re6YuxRyTDjLaB+F+UtPTGYUxVzy4pBm
Ov35Wtqo10ORbiytf3W71tp5oXgabBWp7NwNdpkdrMJ9SaYMU7BtXeWhZ66aS8eAFmWZZNhSoRwu
O6ci0puwSlIv0N+47U6fvZfUHS5hCoJ5fOiC28QhDNxpqSOIHvlAWBtYccNH9Ki4l7AWzyxlkRUW
N61JlhSgBGrZCHIAWiIix0L0KvlvABIITnFrq8LbDKOZEGUoZ3N80dr0UMymJDBOA985mAAkjf4W
n0y8kaz04xqE/2h7H6hbGQjByq+tQiZ7RxX+NTE6m2I4jL5z3ceFx6+4G1ZpRk9BI+K3xcizLzu8
xGAzAK3b+3QqQtYnCN5Dkokha6xiqFUDbeEisz80utGlzgtHN0FsIA41r3gOxvwdjQBPeyDZieBG
D2sS/X5Dhu+FpH0s++5Fx3n6rrfOW1/RzmG5DFms+1F7sN4cGhIApEhgDmwJJjwNpzLDMspE24NM
SniXw5ppUsu1foyxwHPZYIllY7DYLSd8b5aTvg+BHvMvCzW1XG786+7/z9uyqL70MGmMVIlbcIqr
QK1qTHXF1aGIsVpWx8sm+rO3HA5m8q+7HeaMO8OTl7VPqz+ZmaEse60jymMgkCyRnKtlrBmWm5cN
mrx/nvp927LnOA2zt+9H+uvu5XDZ4Mv//cem+6Tnvfk+U2h2QGVarP46cTn8+gPL7rLpE19NFy0n
YXX85wUUzJz3ftoeZ+gE27msnmN1jYvUNB6JX7QhFYV20bLaXm5cNt/nfN9WTGp1/3381zmy94E8
au1L6qDn/z7tr8dLlgXDX/82VE/p+7a8o8q4/jrzPz6zDj7oOnFxev3j4WjvEGgzxLelVZvzthjk
jU7E7C7XifrpG8of3xug4L8PqwmmweC3yi6h5lo9dCwWvn/u/zr+z/eBBP39KMv5SU17AxYaa1lr
4zMn59nRiot6AfZuWQqnxIkO18vubIEabccKkC4c7ZOtDHTL3vcmUsa370NR9cATZH34vmnZy7WA
PjAs/fXilPu+d/n3/+k2fjF49r4f/vsc4XkossF6C83UT2HWs6nzX5qTTduu1NwvJf3vIuH/ljA/
lBQ1ato6+tn+sx6JNtqjsvjfU9Guk/QtLLJ/S0X7/Y++i5g48XQJWhDPMyJsaoh/ipgmpUqHcVoa
wsBowV2/i5imVPdIHTiQTj6IJPrsTxGTLDXdtm3X4Q+pf+v+vxQxDV0FrP3Te8ANpvQMz9N5Gjqm
wb/sKDXssHzEOHTSIuSZUEeZ+pcnqUAxqR8+DfUMiW6G9ZfQa+60+8SFPlV0+kjWNpi/rB3Okyec
da5ZzFEmopUqTFMitqyj52vaSVgkh1r4a+ugNredcQyHPIJ+si+FnaxNlhjroW7fx4rRe24KOrJU
PkwXHOqkH7zQS3YWPITTsihqsEJv4pCLo1EQ7QIG4qm0STGoG5bDWPQdxo5Rnpa9741mrUeqjqdJ
YOiRHhNvdaYR6GjNl1283ZIUYGVQ15InrOyEVbJi/toETWnAEfGzTcKaEc88h0mWpet0bvBY/Tl5
uWPZROqUZW95lGVvyhusv3a+1ccAomf9GTaYqDU3A5usForLBu5jdq7hBRPpaGydidBMr1F5kMte
W9Chl/QyZpjBATqKI/ZZ9GdzenbpfhYrz9NuOwLmd4V/YbmzvukbB2WyGeTn7w26WkSwDsC4KfHj
bOVHvb3pPZYXuEjLM42/i8rv521zlTngVlBRxyAyiogJU3ZjDO5Pp6RM01czC1mR/kjnjGD1qHx1
XaRSkLBu/SGucaM5YJIhKKO7y8G7B3JDUu9L54YqMh7LSKUla2gsTMocqEOu0jjDSd9YY2VcBi3B
Q+NAdBodY185psk3Qtl0gJiRHDUYq9JoAqhPnR4ip/o0cz2/hKsM12zOLocmp7RlnevY7C78qcOF
ZgDwpN8fqclzLoRxCaO1X+s1ybumXZgE1ti4yfrBXUVpfz8V5WZkunmBkkPBABttFWh2eGn0Nd9O
FK+7AVo7vmbz0MCmuLJCKmUhlk9WigEBKfBt4SfVw7S3Ko31YjuvXYDtKyMbLnLpWxemg5NyGJsz
/ij7gv6bsycR9Wm5z0PcsxGa2Ga+0eMa5ATyutyjUVPp5qVfTu5kXurqWZPv8YR0ZEIWE+6W+2Z1
ghNl10AF5SYU8yPmYyxCVosiMMnnC6Am0wXSUN4P1pSeof2Uc0sw3gRydkBpvben7tLpan7zjVpn
x7Epd43D/P4ftw01QJAEAk0wr2F7ZmfN8MRh0nAe5mQN117RkmQmqEUsu8uN35s8JPNAFYQYANu1
7cGI0IlL2Meg+5cjQ+EoEsL8YIVKxVUIJpSS/raqb2fqT6MqRPHdMM4FqzmV62uP/Fjog9+kVK9M
VcZigoDokcqWqUpcnSp2eUh3cIJHVMAcTMRHd7xJQgJwyxheTu9mr6GqLA/GhCCMooHXGiwEv6bA
y27JXKGmrkZqfEmP5Geq6nKWKtMZajOkb5bNJ+eqKl4OP+KUqe4CjgE4Y9T6lps8Vf/TVSWwVjVB
hgRoBNpAnVBVDAdVOxSqilgvBUXkXExbVY+BmRp46r6HJM8UKVabSTWHlr3lttHtgfSn9r7RNSwW
vmtvZhAamapwIlyetxZwBQoj3pup6qCNqoguT2mmSKpHtb79eie7wVoVNOvXFJ7rU45zPzIJuIRf
XG0MG9wFl7F666l67KgqsxUhwsjnIbubqm6LpJqxgb5wecKMBghAVXhJmbQiYz41SxZvbGYHE669
sINDRHk4VXXiTFWM4Qs9mvPknChx4Tgo8gfH501HLNciWGN9L1T1WVN1aPp9fIytCYU2cmhaTCYI
H1W5DvIL+g8hLjftI1e1bQoduqp1K4IlNgcK68u8dtnt1Nwa0jYTbLUZKpd2SkQRnepVuF9WOcsX
YFn+LHtNUdy1NHx2vsoMjJZCPQLjeU1mG92LTl28Upog8MSp6Eug+oRiDScN++3Jyq0OsQQ9gKBV
3QDaAtivhKoPWZRmmlvCBvDADI2JvhuNyIvd/CKrozlVS7NhVvnbEic5v9Qcndh6pIRE4cX5jFSv
YjkzVf2LUXUylrNBCU0bX/U5fBoeMouRiQ1GdADMu6unY4X+9xhlA5VDhkNqWnRONFooRno3VGN/
/Ou1L4d9BECOxVJwOTUhqEP1NhBioNQP82E5Wjaaejvs0blIjel9yPUOEqdjnqzezFmpq06Q6gkZ
qjsU0yZKaRc1ifqCEnawmSfUd7XhdVsWhcSoKMTJfEVuV3FwNBJm2pyg8Ly+GOwiQa1IgEPnICrp
vFgnUBX6a+QQeV0jpFHdrVj1uYTYQeuOTpPqgAlaYUL1xDrVHfNiwr5LsJsHYWMvUbCTZUPXjgGM
6HNi71W3zVs7sVceQ0WvVV2ZDD1hnET+IXW4FpRoQkrVynPUyvV7s9zWzN2tCGoAlmqwWzbmn73l
UKghD0ozDvFA1oQ5BFxb6Ssuv/4AYDMLVDUQLBtUgBRPVVfSpj0ZBzHFIKHjd1AZ48um1btmT47A
1xiU0ep0VM8zz3HnN0Z/rZXOvG0t8br83WW8/X4a34fIebV9DuuDehMTQlwnqv/qo+yjJ1CBw4dp
89yoZmmv2jrLptFSa9PQzi0LERAIKKtqb7T2Z6a6vqPq/xo0goFqjgcjf9B8tQjO1TczVLCVpYG8
/Da9ZaGrvPwoAxGdC1XGAFyiHUulrA31nTEEL+BS4O0E20h1rJuleV2ZyblT/Wwcsjk9N4rA9NhY
EC+7ljpe7vm+W6ctpTrm3/ctpy4nxKrHLvtXU7V0pUoLxR0PqoAjV70pserWfx9+7ZlOAt2bob0i
65KaKSeTXq9Wq+qflLZTUDevir2VS3tP1iLiGjLhLSUfiJVm2O68Y68WcYFkORexrovUAk9XS71K
LfrIVLmd1Go0VSvPZS9We/myXlx2lxu/z/lPt8FEwW+gFqXfJy97mVq86qxiv2//698vd1Bp+/3H
O7U8Jt7P+vrplWUGpm75FRIDk+trdzTUhJ2ggJEBvWPlXfkiPRB5xbD45xL6fbjs9bNqBCx3L8fL
Zfb7MEMYmPXzdIIpQj1DF+N2ueQY6uJT9ygsV8vxoH5HtoXEK2uGdBXqZBcsG1cgcefL1bmHvoId
AdP/YtmMxH1t0KoyLjkRCDWd2rBvwKZDnss1f5q6ntDRwm8QtSb+foJX3FUHa+LdcMoAa8ayO8Jk
hqCDKef0913/OAtZ8iBwj3CtXM7Kt50oyuMsGX22S2+3WZQVqhS3HNIbh/S77JaJM9fnZZdVS6Us
mJy1yDP00Cmyw7L7pZz4fhSjsalVy7FPz7AQkk2x1Pr0vmZc/3rwf97y/ZBLu315xOW2sTGQecr1
cvNfZ4VT6ILJVP35r93lr389keXU5TiqJGctx19/8fuhRAxkyvCcNkd1TbjOX4///Sy+nvb33d+P
/n9xW5EBuK5E3e9YCIE2m6aG9aiCC5FeBz2/pGIshukBKMC4niNE/6NeXVmxmDcoChn05vwpjlyS
vbzyCa03RjJvxo1UC2uv+/KmScbyB0vhT6bob61E0E2+YLyh0Av32uB0QrigIBuELUVN+Aj+C018
jKLRodaOzlYB5Enjahpn2qa0K3Ztgc6/iLjSuLBEUJTSge/7B8rHw6arxLNTWDP9b9xGvYS0Gp+1
EEUHeFDsoeplWop9OXQNVDsufI7ctejetxXz0zW8s5rfQgvUp8mhJ9Zluicq5Bfxrsh3R8Sqoehf
4PdESHd+uHELuLeMk+0ke/TE9Q5/3ytpdTQMSfKFWWxUCBhnRzOPsnNOYOEgGzTJKSQcnBqmdaax
Qh8wil5CFPFXYfgxTO+pR7ynmQODRXq4C/Lwue0F3TwzPFoVC9K8GE+Bae7NtrwG1t3yUVUacard
B3LeTSk8e2/4VCRiJ98FNSu3rm6fieb9sLUNFFAKGKRPb0L+6apLpruEzAyTUMYavw/tNtLeUmcb
piZ0nPTWozTx1GfvyLO3HVMumPfpW1Yz1wX5sjEjcVNNEoM4JEIogoR8pUPOisPqSliXr7Pnig2C
zuZYJOChBVE3x9gkWYVV9n6sKz5ZB7pugK+lTi1v77ntm5ibcDPWwVMzevE5gUm3pnDSbkqWj9sc
S6pmJQ5pPPaWfN90F5Uh0Zmm+xbzTT/FXKnX2JeoB4bRA/2wR18aPjMSDPUOE9CMaVpuOwCeW/+E
DUZpFEbzMAT6vTvUMOXS4hiScXKHGfHeLVNA7Fgm4yBJ+D6B0m3ifUsndjPjSQdfVm583vJ9hLl0
8WMHWXeRR7H/gXzigv8qDCjYdZqhhvMcMcA1Fl33OWSYJC8CST/a3iKe97aVUlAV115UiyOBbvVJ
ENwl4Otce5OWHEEOXqGYXo0N31cd5NraKp19j65bV4xtumh8OREroS3BVNJ5w40RQyVDaHrC4f1u
qEmWK+R4HMpnzSKtXkJmxGlaIy121xhKYAvkrX3pqkCWFNcRvccElprRQ8YD8puvzXgSOziX/j63
kx+Vab9DGL2zXCF+IMV4LhmiEL0mAi9opxTBc703ZtIhhLiMGgtlArD1lQV4h7OAWGIy8P2aeMl8
Y6FOXg+JfutAor2Z8k+0DlCAGufMyIoZJWTse5AXlfCSu5o4xyoYLQpY2geEvac88kmODA/4ygFL
xzggMhCr+ySlYzYlTQTvufnwwxR1juXd27JqDhWy28baW3gQVpVDkxDyPPwhDaO+Y/n83GyMk5AV
pIciVisBWvf+Bd4AJEV+94tJbgzYG3GZz+AExLfZtmm8jzpJD6PxTpkbjrsCdlXlYy53ggSwueAa
4I2bJkzrtUlXaiMrJqEtdR+jzGt09v5z5iu2sxMna2xC4SDuS6n5p7RNdqHE3NVW1jkRsrrVRssk
QGPAzJ00H0PrwbtkjFoLupDbqGWNa0EAitrmKo+Hm6Cn9YsDaSgwKXag1IGjtxvXEB+RY5BbqNJS
h+iNhJi15YZkKRgo8Bu+Xzs8U5e+UT+ZtY2rUUw5jCreaOOp79PPMgJ743q1PBDQrcwVtlW+Uabg
NfWkJ1h68uKRqTs7xQPhCCgLiuSjKySIqzlMCS4eMS1bZnafOe7OQ1bl6np3k8oLlVS9b4r0rp+I
dAsssgyGAL4PXKli503mhgYvlAMdvHY0vnXB8Dq6wHPn4bEN0hP1KzQ96KS9qH/UsIlBIk+2YxOe
J228xqHx3ue7NmWoiWR88noHNyycyUICwRnF5xCWYoOk6dOF551gqaAoJ0mznPn6RTg2KGXOV7p6
g6CZJXhviL8ZPaT/ieVvNXKk1x1pUpvSzNGbMD/ajF30Xg5bNy2AMXb9fsCUwky4Br3E0tPlUgXq
3EN8aQp3a2LcIXSBpHi8eh+EEyPzj35YVkW4eWFpaMP7965pdfCiiLkNgOYYRpoNCNSN8dpLMOR+
mUjc2FAi+jVZl9ZV0ERbXwR0lacJhbxcO22N7D9zkvWshS+WDdDXvxqJasDHh5/D8rsX+tangtXw
rh7sc4c29UrPw8taINgB0t7vktQlBJKPLc5a/GWBl4MIw38QTeUtzowDV2HwpbTKY4nmyojn5yKM
8SDFLXYqx8hxgU7g7KGEr6IhuXUi/KQIS05mOL5ZhgW8hE+kadInOLsjc0bjl1HcBDZlKKuYhs1o
TQyFT05inJu3MiQ6bNbeWi9CpOSDWNDnPjmyXL0CQWcwLQivzV6/RLWPMa28znL9xp2JKsm9uNr1
hIsRBlesgzbQj5PFYBz6kC5787GtQljzIddlCgh3iEsfpc8AmUSluC2DnFi5PCZ1ItDurEKft+it
Vn0PwI3AZrwKhQUmISYvLfTEHojLTYJP0JDoGcZuvkAtcTMWgmI1H1kmVRbHxOhgpYDtpTxreRAe
i4KIZqtOdz7+KkDJ18z8sDNJ+VhCdCfV7UZi8T4XvfVu5eFKL+tTYUURmbYTahdCDcYwdrcOER0r
XwfSHLX+Tz0cH7qZ91GLqwriLjhOrmMIt7wm23gVM9jeuNNtQmaC+GqW88rQQM2IUHbbsgGlqsfh
xurz97QYip1NiMM6BFxG8RePge2++XEfUURlCmh6zbWYEIcgN173ptzHeBoDuwh+seagik8H0nuu
tfzOI0dgpVvRREm4vBHRaciL/ZDL9GTEEMixNHlbiM67shvuWOVyoeZXV+sg6i1EH8MU8mO3ArE2
9OmB5uB9YTTJxRAR4o6LI4OpyWjuXYZqGQIO0GbVuUlgA+gu3orJLG/1SOhnDXR3mWvnBj4bxrKS
oCBlMSPhu7z1+ppas4ssPTCH9YwwZl0TVUtJPKx8vPi1ZMGp/QAemIJRgeeYQJBCneHuqDblN9Ch
JLyP3dgW3ivDEYRkJvO7stW9bdqN+lVfIzMX4uR5XMEjPcDM3+ck3qURHRgg+5NtHiHx35V48G+k
KbKtUJpIauARANiScDGFjENfGO/gTGAT3ILvKs5Tk3xKcmbIpaSLgLz1J+TZD3ra0yqVnbaDy0nV
OBXj9UBeQzI85EwJ90ZROlsn7Y7lQBh3kQPrIBfEZUD0xO3QjhdhUhnXs2sfMXNv3HTwtkyTtDWq
6HrNGnad2c1VYoU1a6+RrJyeAqUnSSDTRBMtAPU4surjoNfxHrV8CidNoebGjZOaYOiMyNnB6oKu
rr93Dikfc8qoHBnANWzA6yjpkZL54WfUXMa5vsu4vjKN9A92Vt6Zzr30dP3Bh483BEMDMhrOh5ls
7Kp6aXoK511rPMElIvJamrdZYD+XZrOhgHeru07Guo+g3lGfg83YeP5GFPNdYWhkUZI6vRK845NS
bup+IFZ4cw/peO67pEPCJCgmj3edM+AqKwZQquMJBh/imcy4aWl0rlsx/rRzkg96l/Bn3NSc6BNx
K+r5yZVqXYA8bTCJmiSxnraP1rx2GCU2ejkTEQl+czXRF4uMVdaBgconrjZDmz7ATAEcE2UfZi71
TZZJh/WYi5OThFCU5QZlu19GmLW7yvbHTZt0iAS9Q1E79qaWdAeTsCgPZJ6lOBtLUtu8eMsqBypr
F+/oLV6mDn85Lexy7ZG9Hg7mtei4aI1Wsi0jGDRJhGcojrpX6BvB2iSIZ48V8aVu444Bz936BaBE
ve7eCLB7QP18a2GxHCsCalwdV5Q/b+sGNrI5jW9TnvHqDO+5J+6YcjmkiLJyUP+ULNfCCfwulkoK
aWesJyG/VIJkGwpAsBePSa2pV4mlyo6v/XIv+4UQ3J+Kcx9F7wQWOqu+RoxvG09DPHzWM1clG9SV
E/S/SMK4InidD9Apj3xmLNsgIqVZPQFAKB5xvOGnhR2XzPq+lP2vLhsfDeCn5DHumda/4ZedjkiX
jBW6yjvR5JehNj4kIDScVGtPrd3t84JINEgndiKyle3ygyxGK9r05nhZBMOp8H145/LNmPHHlUOg
lC5GgMSBRnOQoXijTqZfdAIvrONU47m1rmgNBfg4kQqThPQoUF+Rnpev+MhI/U2na9YuVIJs7dwy
J2UU9ijXiLZ7mnOzuGKVYiQwJRoS31Yl+XvAxCzQDe1P+rafYTeruyg84vAk8Mx6ZJT4qGie7crM
3KMTrPhhhMaq9Ri1fSDfXJ+Di17ruYgGEHDorJPNS2vBs/utp6GsDES/20B1de/49aCWAws2wHuZ
XBp6afQh5nCGJGS/FBOkYlyBeQLA3oveZW1T9OM72UhtpLdiIH3rkUHncwTYhWJiUxef4Vwl65DU
gDCa3vW8NTAIoB9Wgn5P9PlBDwEp1oDvK+0HVPFuxcX1ijnCs9ma97XR35i5dktKybWHl2STxQGl
1Gz4aXrzvmq5PrGQrzp4RlFETitpGrBmvZ0ZJC51HKhZjhayQg6DG88o9D2aR+Z9IeExXdrp294D
uRO1FhVmRrUJbP6Yu1RKUe3pBrP3bsx5Q3wukZZoN0NhE3MR0LsJJ5jqYio6CBuWfqHypQggQL4r
hzezal5cxZqdVcJF2WDbGeKnSX8LDf0lILRp1TaI6vKJq3NrgVXQmyv8DzKFgmKMziXJCPaZTC8u
mbiVkVOAABBnqk/I4iovPaQ4EK56AkitrnuMgGld1qiNXYfrsGG8E3xdr5Ku73Yay3j2hruplDu9
FWLbJ8mnV9Of1ioo5DIPdo2JYTfEYLT2zGHiFeVIsVudSiLm7hQI666z7wBQPXbDpxdS9Xb0x8Gu
Oozp7qtmP0rpcJUzSS5DhXjwU1aL9ImI+mIEkAF/v05jDJYiP4alvLJLUa1xHOgX+dRzEjPVCvxQ
YkCZGAkgWusNI4hocXi4zU2o0RSsEovhIb7xsPAGnXjXA7/eTzyFdakraNS0Ck0XfTk9c53pKO4t
ULrM3X3aarpPxpfj8JKQiD93HdwrR+i7WDOMdRDYTL8hmaxK9yZqRQQhM910OOC3aD4fk6b+bLPi
U2lK7Cy67vNCX7FS8fmMmyp6CgfP3RiRS1xJyuxc+0FCA0LIxp6I/v1ppdkN6RL2sZpr8pSYd/Yz
TAOjMi9Foz02k06XmLzxDaLNlf6U+d16ZCnAYDznQPvCn1ofRLsqOYys7pGBlw9cNC/hO5AIx9cz
25rqc1KpS+uhJ17NSXkD+8qomUfzbRFI+jQZEaiC378X3p056C9FnHo7BJgbfEWEnsfr0CQtnAL0
yrUuExuJQerTHAzCG+pxwO6H5EYSP2Ygs6ia4cGZ4gcSVO7GMboNoukYteVV22S7ur6yE+Ol4CVA
XljL6qeStAaDdtPYM18v7WKMUIXns9yphencFSt+uExoA/3aTII3wzcfZ4zq2LC7fRdXn3EoQXqw
Sugz+Ga29uh606G0xWXfeQh9I0Bghc/LtSuwiHN/a/BpmT5BekwHQ+veneeHylJe7BdEaGbKBJFV
6VrGkBDbjG8MWMBi7dr1pp29bSRqHNjy1clwL/IWCz37JPb01ey69zx/H7DzrXIaHJnwH2kj3VYa
IR9O/mnwZNO5/CT9+j61i4e8N+c1FUtwRLl89/g+75uke8mZYEMwYkiKqylZmW3xlsb1sa7lfU70
pmulFArGozXlm9Qo7207PteNeJZ6cz/IbBeOtIoL1791RwAT6Dg+EzchmvYJuyaKbO0ibONjJ9Kf
paCrVEvtnGqksuNoWosgtHZ1X5GxCsNxY+jVswZGZ45ekrb5lQVXZlMjZSrhSwate1mQFVp04bWv
I1jQzEvZ25+2ThJVYKlilWFe9b1RKDoGVSRm2mRStTI6+e2zaTWHMPgBBFI7Zu10q+EpS6VAgRbd
zb8B8f8r6AOXgLP47b8J+vD8uph0/7ug74y1ufuZ/BtT9fc/+i3oc/X/8fgGG7YnHdsxAKf+lvO5
3v+goJOI80ymCl/G43/J+bz/0ZES6tiSTcf50uChUfjtSbY8VCGerVsAX3Qgxf+yZP+bLvPbav7P
EALz7xACqli6QxwAUkMP/7XxlyPZdMywdjE6nAbo2+Ssc91aHJ3OqB0hyl36hGHYckZTIq2HrCTu
b3bz8CDG20hLT7E2jMe8rYk0rGN/J6Tfstot6Ny2lP2cocY1b2bYx0qYEilBqITl3Sdaa2+HERkY
gh4kgwjRBi/yj8P/Ye9MluPG0iz9Km25bpQBFxfTojY+T3QnKZKitIFRFIUZuBgupqevD4ys7Apl
W4T1vs0yPSMlUQF3x/AP53ynHj4agdFUz+gn//WV/PNd/893yQjk398nnxTGcFMgg7RM8ZtoceT5
wN3Sd49kGFhrqondmGTFIVw0M6HJjg9xBjaiAN1ZgFvsFC17v6jyJTdWuqBsBktkmS9laLMxM1Hn
N4BCCJpJzmmDncsNt01gk7gdWM9u50F90NWX0jB/sJOU958veRG7KzcYTeKFUbhAAxnFcEyMxQSj
eNYA79jCUiiqHXq94UwA45FMKn1IZnjMEws+7AJiADRL4seYyLfMVphVMlgTHO+Tb8SEgC8vASZO
Intoq0oTQQ0vnybKKau8IxlX/+eXA48Mc/Q8BOl1rI1Ip0Fog+7m84WUnQijAqk8n47yz5dPg7kd
hkCD8HeHBEWWKwtLCfJB+1t1UJ74IKqS9bCMGBg2WM2iqX6Fhxps00U6FWs+M7Qo4QZ9nnlSRhQh
FyCarMpY84zad062rh2QNPn8bkl22V31kGdjdpoJjNhhu3t0F82LqorwJF1bbckAyWEj8n/nzkT1
8a+Xz18zFFlPcvIOiii5fWK39+PyB1pOvzYaGAagL9ikODFWVQ7PIxP4QjyLP7zCqxjROrGu1IE8
1XnvINbhn0BDWaf2a2bU/Q7RxIjnNOyYheOeyeuDihA4/NMbHUw9YbkklQwGRCQ/SZjN2XOwCrv6
TWTUvybMbhbL6HUm23qgAWGCYopdkUf6Erg8iUXcq+3ni3LpjdBLJeeeBKRFrTDuMqVfPn/p8yWK
Rn6zmI1d4NgP4FpA1eRaG6fPF+X/shjBIzLnoRjJ7+gxF7XOxXU4qWpzJItxnp1TrObP1DhytSn0
RTMTVIGopq/tc1M1lxwBAfAgAdLpG50uM+OYbdu0yIw+jc0qATlU2cZLZaCeUIObHsmTQN+UsBNQ
5ZpAr5RF+/mTLUCMQbKuet9anpIvgZsWu7BMOVXR0HSU70dGTfG5BNC6Q/ryhCgRk4+TU63da3xs
pybJ7nJdJPs6iDbxWPsHETCC59o4eClZ5UY+DmiKaTyQGBjBJhu7aW90+SU3jWaNfMuGyTMNIDW/
a6mt3RwSLZ8s5nXsJc0fRl64JFQVtSjX1ViRFoL7XgU5baVBUoFbfeXnvSNflzjRbqSrxtHjFkDJ
eOgmDFKxI08IgBbRAQ4/s6qRcNUY08k3ksG4Dl1ofHUF+VZ1L03SvblzbpxGfRjBmB5Df1yX2utx
grIKiJOaRGtS1Njuql7i3hrK57qYif1WpBoAX2lWLkIJWfhbJyLewc3VN5vM6p1gj4f9l+0HgS3r
2LAZ5PIRcRYTCWJb3PGsunwpOzQ7Y5bPxz56ryZ00gSdeYRHPSLTmY4Zckhky+B8Pm+UPDBRLxTU
zLVT7+exeGg9RmiFSWyUJLRrW5RPDRn3cLwcb91VoEczn5yEbhydtWP1Bq7M/PbpcK+ob45B9Lws
F09jVp7JuPoVRNkAGfgErhsOqeg/0oo46jlKd75IAT0O+M7z4DX2aIYty9qZUf6CMISF5EC+2xTW
CIeRXX+GIqHOY0abum9dC4hUK7s/xbUhGCtnTwPLA7+2n6GBniDFGvtO19dK1+zG/PADw6aMyu9h
x80XgsTnaT7l2EeTpt27yD+RBbsEZpFZtYz86aK9YfOZMdU27qvhzhylAFPnyY7zQUP5bPNwo2NU
N0ReC+G2u6gVL2FiADP3wkfPfmmJG8PLbTCaqzCscEI8IrXnz9KUzoL8Qw5mq0oyhjvBMJVgwWPQ
6ENKc4iA0PQ2c62dq8WCShbEZaelSTO5zNO9zeBkziEhmWutHXCTho36PphJqpvEofaI5gOa059L
+xG330gksHlXxPY3uQ+WSL82UR+EtF2lb1gEYKQuDmvgXVbp3LlMv1ipkefcEayb+TjlFT9hT513
tWwjJpUsJ0gjm6nRl6DBymy3toBM4COaWYUZgdPmFPwY02qX4JN7QKOgVxBIQ6Ir+puC/UMc+rHG
eL4DvbD9NNNkS/RhK2BPMYXq1HRIi6JaWaQk5ktcYpXUX4XF1MSBN870LKBzoXyJ+4aZSQyEJKIf
NEZDQSqBS41+ez6CPT6kEZoyOvGtzwRnVcbaOpDZfDeigGY+QsAjLVlrU+DbilxTzHfcj+Z8H3YJ
9K+ADjoPUAUFWu76ueAwJuPZS2DCz6VhPLisWBkgYrctxEko9N1GvjHc9zCM+F9cCetW4LRz+fNW
h97A65MJ377a6iXUMnegA3vkXMJ/WeKHym+JSWU2PI5czCA+6ENjP7wfXBJjXZXfSdYRXU7caQOw
E+mwsVtuZTuaoNso3OK5JPVKZF9dRuqrzAWflgiHxVPT3M/VRDgduosZllOZRXezSjeDR7jnTMqn
ucR9GkvwpyZbtXNekgXlFcmM6WHCaUkqk7ExO4vgUCZEFXnEbcJgkmQ1Gv6EXJCkc/WuZhkjzYCg
dWbwcCxNAebq5sSPYdcNtyHyv9Ulqc5M4AgyZaBSDejXvNc8wLgpS6PZ6taWezGBy/F87zUVQQTm
ARJVXLjWPSAIcQ8ScS/JKouTwqfVGp7qIU03di9/5ew7qylpL5mPQyCgIkMXrTdTBXExtxhytV7p
HlN4HZv2l5F1YCIRP6RduO98xzpG2iZGpcDcnMjqrWqBEA8dNoYErSe0cAtHMiED+4h0sXVhUAIT
fIiyNCJ6I2ArrZ6kKMTBVcXFGus7X/DBJGkdrOf2CCfiYMFaWLcmG9uJYcrgTy9+VaA813Lb6UWU
AjoudeZN7yrvzNoAdEH+s/UVK/W5fIW9grkXQQuRZXddbiFWMFoYHIlfnfzMnraBF7tvSGVrAr7m
CHcrHhuBy6TJ6nGtq+miSFpCZUNLqlOmUQ4vRFQVd166rjv9WjXFDz/w47VP7Z62P/nSv1R2/5CR
4ISHuriXaGvzvCh3eEBMGPuyYFb0TEoPdV6UHqC3bcaJsR5Dvh8ztnAGKTFCCXtX1+HajeSDN7M9
YVx/KErTglHPzCcbg1sUlodqtre9HlMaBkIAFwjbGjn1x8jUqI7ch3n03Y0uxZ2BZ9h3s2ZXdQT5
dHGwE6H+PhIRhVn/dcoVA5r0ze1adnPSPvYGOikOeZO5MiaCoL23SMVeIRZ1NrmPh9dUpt6HwLc1
6Z1VIhIKB7YQXq6zjWiqr93EHhrGc1S6V4aE8AJLwdxf189CjC/j6L2WKmTtRkxD0PU/Oqg7O28u
mkMwvih45N4o/YM9hfirjTUp4ZA/K87s5thpruDELuFuWDD6WsRYi611NSyLPQp95p4dEuFJpNvB
Gk3WMt2V/eoh4lvelX5eAq5uN1GNrglR6tpx2jPk+Je6VldIi9swws5sktu3lX1ykWxUGcCK8oy3
Yh0H/kel34ZWPPO82dtswzeuo38p0TNYAxaHus1lED43R2rOX6z2hl1UlGd7KMC6usFdUEUkxz3M
lNmPLeUYaFp3UybzoyWSR3xBLABMImti530uvyk2wpskpAzqhct5OFwiRz3GzOyN3HyG5YyN1S+P
Jj55vo30a206q8rt0aFE/nws057pLCPzuCsIqTdBfJILMcUR3601n3nuq4cwu1qMBOHSX1xl/xgs
JDKube4LtD175SR3ISYZVhDuvejksB0GtoBWjVQrpn4yZ6h5dXQc2Usi1gAMNHgGjVOdsYrE071C
g65ZIafpGtjAqouTo8gAXEww7MgzR3Zqm4x1k6jfun2AZChKF+YdhWTkp89wRx9sZxiOjXU/ZNTj
De/ZYSGzqH2vjIwZo1fO2VDi5wy4PYyWrsrp9YmxJcu+hKCxFkN9RMs92jOZv6m1VXH76kENHUnQ
IyVoVRdLok/Mmx4LuTMr7oUdbpttkAffpa3EHciFeQZpUVTBvMnzG4S8F1FE0ap34Bg3kcOdnNEA
T8wPbRwwT0BSAEa/14wES1a168CUI52d8RiHZrMb68knBqIpdrOXqzUm8qesXj5S7oUu+7w2hPIa
jCzvyjZYofwiUrV0b5WB+XcEar3RbXP1NTKgUaPVFYl4I59j3NqWuJXsnBGTWOeaGXjuMtZt/Hfi
sB+8VKHdyLlLyFyQ9JC9p5gs2V8634im58yJi4zCasIIh+y+pN41iYkDhnPQOXx+O1rXClVOLt1q
R2+2MiBgXLk5stZmkGn5Gz/prqRUUQpOam2Mv/SUfBsgvKJTsV5IzYBC2p50PLwrlrZHYzoEtmTb
P5AwnLH02HZpUp3DYSlKLIlOYsjfdRtfgiJ4r0JMbpoWscqraFNpeKjQBdgPYWXj9ocL8+wBfrGY
iuft9GQY1BwYRHGoQkUlO60o4JQ2efXuEOoLbGi6N1zTZgLgbK3WQLJBdiFABXfvjrOzAmy7mrRI
NqRVD+BLSMxpCMTFepIc7SXiBekmCubAQonmsN3xM0p4r8DCYztZQoZGtu86hIn9ONYMNJoHw42e
S5uRfBqQKJBlj6pUH7arPwS9iEQFuTV30pu+9wioV23qcdEP33Ptf0kASPRGdhUpLrgmb0qQYAHI
ave7RwVvDgjEy9EzkXcYr3k7H1pJ45B7JRLS+gt/MWVTyg2s9bNXk/2FyoBdwhQaN6ZPkddVWbzr
Omh7VcdIeiiPGGNO1mQIeHNIciT3KjO6uJnnARlD+dOK6Krp5dbpoDTT54p1Fd6xNHXZo9js+9Gj
rSV3d5x/PGVzgn2MaEB3SYXtBBBbyOlKoZlo2KCzejKR1O4If0eKlTprHWtqwHC+Lv8tAIwlbC1G
BJNxqbJd53xjgsjpOibrbiLjTFOQkMp9hA37iuiO5yvBkbmP5cjnGatyNrxjlVExcDlQFpAWmyd6
QyYXl//yQZJj8dW/9IoMbsiHqCqg2jgixBSVqZSmm403o8eVEZB5M7MtChkbr4ZKnYIB4L3Kg185
E3aV7FScfxjMAiAMp6QuoBKNpXPvmEG1KvuOUGZndnEqmkdq+5e08va+Ez6Tgjltx8B/Kiki13YD
YDmuwgej5kFGHPbaoS1CiZlDw/Z/hkYCwugxAA6qU+sET59yYwAXb6Y+3CNSRKAOkAaO+idYdQdT
IMpsGTzycHxPrCTcII72VtKrya/IBL08zwkIgiOZi3xuIUhjikh/HbZhSOKjnJi71XTkCgEGJFCH
zYid7MghJQnBiaN92AZbZRfEv7qKhQJvGFn0Y7hckaBdim2g0nMMV2w/hTHjE8EDKX1RkXzJewsX
SVBf1GC8D0PLM7b7Tt4esFIkgF1/1zhynU133EN6bNEOmpGVmRRPU3RTaPjGgpVp2Af8seEgdHht
RlTmxrALM9/+nqEi7ndzNg2/KC1io350UgJ3fAfhDrYnew37hpWdD33NQIcDdhrSzWTzAVLlP48W
tis5xyufByVPPVQMLt9dEwGi7riJziF3uoROAIMMW4dqQiMSEtDo9tcymB7rLowOeUaOeYEOsTaa
k27aQxtUFxIzOB2rfoQjNj/b9fgF9MSt89GokST/oaTcu5hr2BY6j05ev8hYPqRkdzr6pXLkrYXq
QTAg+2v8eGN+ll72pbO5WnqqflQLj0WzyUJYyWVBWA1hm+eAXGfMpkWJEELk4beQ7sbQCaOq8ews
HOK4+7Caga7FJMmJ7GBd6UNgdDdzudbs6oMIsa+VRy8xA7Zx+u6d7Aa2RAR7r+nK7zvdKnbT3VNT
iufQ+mK4EJZlZfxqu+nOj3zW7ATJrjl7xk1eEOoC3/49mxWMbZSbPZBcqG9vI6vUldeymReF/YOC
bT0suzjdRq+1mxwnnXg00Rpebp/cQ+pCrfRL9NnVqzJmZVb0FtvBfUjHmVTqhv30FwvZL9Xyno2h
e3YrDOGaG/kS3mN5lkDUDqLbSyXasRw8ZOnfiWBljfGw62X305LjESpldVXm3RglAvKoOmaUqeuy
8cNdUwbWzjMXBjuB9giOht3YMDhjvk8Hko8L7xFwUzsljBBTf0bPdbZrdGqONW1F0vVM9TvjGBnB
l4Rewa5NntLpixGijsK+WKwSfKANHvE1tAl9xKmCAa1Vu8jMzFv0yYAvIC5JAnQ61B4+WrdRsNDM
KZl92G+I2Bt+X3cYEWbWqZOJnUxlkAJVeaq8Ij4kImOabrbn0J1LElD5QuGzvONmnVeokLZ+BQdf
DfTmbgH8nHBbqleTnu46yPqFzAYQWTTeFjneiXzxHSoaYMYuq+H8WmcBsm5j/pGrkXgXTqNV0peY
tmkldn6PQjOpYR7N2dc2beA0t48Epdobt4jzL6N54kbkbnNcbp/Tp0NdVd+rrngOFiB4PFU/CZmk
mnjI3fjOUnCdprJJNnHXk8MYNz8Jxg7WMpHWvpqQIeJV8+5CinxqrfltLIIRwlQur3LmRKj96b6Y
5XwOhmhjFCK9Uwo5fhMVGzHxDOEOyl73hj6QFoNV0wqxnLdH0JZsczsaEBxZ06E55MXYXZMZgPZs
2atYI5vyO/iag7wTSHf3FsG6EC42QVfKdU7S47qjtOR9s91u0QnqBTQVToybg1nCY6yehKnDzYxb
As95otCJp/eTEYR0IOPTEGMUrqzEYU9ELCv7jy33OH9Vl/ycGoZNVIYlxpAeh32KOLzwnS+BKOJz
EmFmTdOT6srpTJXM7WvSct96zY+kGH8qxjInD4064cD3eWmluG96tVOh6eyBZwzbMPV+gFNDPuOH
LyVhs/D6fozMfs51NUMTdO12Nw7oZNqGhyOwKm73drrymza9q6mRXGyPJybxb2k24UAh/Qx7Tjhf
Wr/4SCeHsC2bqRRxnAR04K4GaZY/tIYl7xYDIyGh2S5LLcRGnL3dmKtHEjqIy3TtI/bl4Woa8UtY
GgmMuvGtQ4t6aeDZrfxIKYgHZGl6Xbiyif27xcN0nMZlWClZw7PM70S7NQU5BXlDFWenPZEpk33D
PQXHXBDrQizeeNBooVfAGFEbCb1OUzk9TtXN6KF0p6bSD0lpbs1GHHlMwFI0j3EpnWPZ/GoiY7jw
5f0c6lTt02pmmRHABLOMi2f2CQK0V5udCDt4SnzPqOc7lBnPg7CrW6CupS02ksYZnNTexAWOCyHr
t0PFqsmPWwXwvuEKvdV+3p1CclQoON0Lo9l2Z/vIF1Df/PT09BhN6aOa4rtudl9Nnh7YaF4zY3T2
9cA36tGDBt3Y7d3ko+4K+aCEfqZdDk+h/6ufWVDCA1s5KqkpgGsEKnitI0NXW4DrQB1mjV45umd0
NOy5Fa4cmMFfyt4Id87sP4UBbidRVcNDOyQfSVYeOnqkTYDQ5zBk1cuQwEWvuCStoH0rM9vfL9vC
TTKMDpKH4DVZxP5d2d3CUZEfCHxd2xNBhyEdh5nJh3mYSpYsMbwORxCpkSRfyVFPdtH0NZqzcxcx
RJ2V901b9mOL2DgOUF/a+USkunYgPKQw/6gNoxIpGG75h9Q2B3qgYnlO9AfhowzvB3jTzDFzJ8Xi
5A8SRTdO8SyLt+RRx4QixQtL4+A4kb/1wQCQwTtnWxJUSFMr4G9kqN26Gs5mPlwHMXNN1lfnZEjM
wmlYN4vYAvGU513UXcZa4rFF5xh4jMDdpZuMs3GDSliiBCEDhBzHD2lwnOjfd1WfhhvXlHcEHkvU
oPN7AQQvgwFysMPqXAb1qxxsVM0h85UCKaxBjFxtt/FBavfeGUimpb6b0VykLos8y1inGVV5jDoJ
RtwMfHPlgR5FUvIrrKxi67Gzs7ScmNdl13Au3mmu4j3w3p3nBm+jEjbbGVKGZaU3aZSkR6/5yIc+
JVIURZgpEJrahkRcFd43hS0vZl0+ZhkNXjbZXJ5pf/MD/T0i/6NvcSVOhv+1Lvq3Kh7iS8a2e4PC
3uFsynY2n1Zf1Lh+SsVwpzNxyDfVLaNt3tZtCOaRCEEbV3dvdxOOZjw5fU/1N8jxyXO+Z/F8TQpc
Xqzf9MlyJKa2GFwrQmovmAiRNx33EBWspe22XaC2w7GbcWHkqiIyMXlRejgEEoM2g8V80ytuAgXj
mVQvc/sFcAisS+6ykHW9O5bZ5lvFqPpr3Et+utXbxoRAlmi0LYWphnPXyU3alHoVDy5P+qHehgRE
FdbQbkCXt8e4ri0UXMMjwEr3mD11eTZvsfWjF4CCijhx3HVmjL7SMsTDBEXSnZCF5chdxoS04fpT
ZDVVeyFMNjdm8k7ZgMWS1Ou1QLmc1WG7AVJorxLykaBZVLRwXvGYGQPFvRPU62HGBcFaDI0clptI
4jguO+Oxy0mL6ijj7r0sx5HSWwwbU0iDOQBb6d7mRAn0ld6jU/A0CJL5KheD0ujqdS897yQ98V4O
FOrjCEozFCL6mnW3Rv8Kqc0fZlEG1xZuQrkgdmdEDxPMkrUWmtPtAX7fF7uf6kMXMpYbIru9aZMg
s2nKt0lm3FoNLpGK/2JYPJ77vIvvapUdyKbcmHKoXxCnry2iYLEGWABas30jvAsONcbbwUcWvw0e
7jiTq4k8L3sbKXPrVUQzD9SA2hrkfhLlIjol7tJPCw/aqLONJUCnrkp9omZaiEHo9/TXFOlV2WhK
ZKRdeWN/C5yq/Gm7BVq9rZ6a6g4VGQlott57s1XvG4Pbi2ry81xYG2WM8W52PJqikNIbBSGflM8F
QKQeCpq1MZvupq98JtKJgXRzeMQ0jTJihNPh4IacWnQSiR398CYcYF1PZho8ubvMaBnDT3CfyI69
OG4U79KxuOhFfu7TOLDeGJGnI5PKle7PVjbvtXayix5fGyBLR5PaaN0ZCajM2LxkRYXJFik5YlYd
Yaf0u/PQGzEtqcc3NRnfGRkDJC/mB3fIEK0P8w+qDWPVNG+5Rt3XDctWqHRPaNSjpe8eyPuSe4DM
PPwmi7Sopb7BZQTckVRPNaTe1WVcDq+aBru389sYArQw+m5fy63I3AO7tfe06aqt11jpmvRYRmK0
H1Y4Ix71xclr5XGQbIL517c7VeaPSTvf4/Lpb9pgSCE9vs60nn+wrrwDTpF+kH1ypMfjYRZtCciZ
EBvq9nGa4oupcLA7jvcjbREBaJ9gMBAzV0dqnn2YjWgZlyAge2cyKrrjqbFi19bdXLfh67O4pLP6
rkn4dwruFa3pbxgSkBAodHUvYkYnXmLY2xy376EP1YGtO0tjwVS7JGKcOU+LeLn8FqTlzalI1GwR
VhLUfMlHK/viQfpPxvzy+WIYaXFxFs0xU+NNrDgXWjQcFLGwh5wMHGnAhACTqT41Fc18AlCCzZFf
nWcvXIscz5qn3O9J5bG7jWf7PjBr7prsFVENsIloa/Pcjc5rhKccUuYCEYtupZMWX4uc75pcW9ak
sPtRc6MjWTadFvsqgXvrGaCZPZH7ZwSnwKfgmgI/487cIjMPqnLxi63wYj3ZevIwjQfGhkkd7qiT
0TL08h2xrx3XXg99hWN5MEDm9HBJvQz+kIBzNnYT4XjjzcUxt89aSP3oh7c1ZSBF3MdYzuwtmWMO
GieyHbA9cFXUrnzXqbbKmkPSjylQGiZE0hrO6FLmfVAW+0j06TUy/Edk+EytZ0LheQYyuOskwy+g
qwc19oQ8LJtD0F6tyuAGuuIYtGF9/XzBibtNEmdLKE5ylLhxGPrH5h6MCi0xFmR0YWnzFXfvyp2I
rDRDpjh1jM679MOrNlv7fsT6cYlhI2U2I1e7JyuxDLth5XszIRLkDdoFrUBZNhg2QdWO7qlyqZ3G
jg3IFB38shQ7Cz3BFM3nLs1fotpxLiJOoPW2UJxg1L6RG1Kjq1eAv/wI1s0EgVoM6deKxeaUZ+a2
7sVlHLkxVao+Gi8prriVIswZg2M9HJKWh7uwQy4y8hH2uTWyeVPgW0cq72ggL9sKUOraeefjsrMv
hKh6X8g6fvcJXBTyRREenisD86LCLor17JJ2/km7fD+Ap/BH46eViXcf0SM0wscjaBf12qjJSXVG
9cvOkp8ACPxdbbrtVnmN3DrJ5DFBISsxnitFCpTBNMz5kRcBQpsiZYqJ/Mw0MI02SFHKyDv6eFDK
JGG61AV3xAlEX1IWj2lZEG0quTPmz4S5DlfEXyKttsKJbmxC6OhK/0jvz1OGGz9r2G0zR+WaBwnD
wmraVZ4Y122RHhSxYfuWbgF/NAu1pOFHdOTvxOjuujm61yzIGN9hCdu3NfJAWC4rnmLXZgC4HOv2
HM1iFzIsJLEJxlWDYWSlugXFZW1yMlX2eMTyHWwPjlQyfSuIurMJZCN262Cw2d011SNBYfMuSBJ5
MEttbYyp/Ob6T7bFasjss0uVO+xrSqYbzNUDEOB2WXwvckG3zQwo6LD6B2V47FK2MVaAwKEJxVqF
TfPo+Sa9Untk2rJ4/ch8G4VzGqqAUTzrCHpkTX1rTjcMvMEqzR+qtqRTGmNABlytgbSZcA9tzxaU
ptdF7+dD83Utn6h3c9pYeffNzXwDshD1g06MW+0MCOoJvkanx9jM9N1tJVX81LuDtyYH/gFEA0nc
dogKs+qNlXZaSrc5OJNBD2mIkfeoUtDNnfwZkOWIJqA89ANmjFKSe+vn0wmf2EtmpUQdtECmguXl
85/kgkXr3Bj/xWz27WoMWZhaY7v5ZIp+vnyqMZAm9FDdzJEldIzGqLFTnAgCldKJjoOFT1JRsMb0
U6jDyg43FdNo9kL81ufvf760Yx3tOsN/5tBZ+X7mewQES8OLwozA93v6/KWIcTQo+uGQLtK2RCIc
yr1qJ3OCwRvuGQzis25H1bmdq2DDTbk9YeFlKVMD4o1Tx6QPs+n4FiALE279x8tLvuC1/EV9Vhrp
k9eQApb27vzHL4HBHNafatT/r6X+Oy01zta/hKNeKo0l/q38Ex3V+uOn/ltM7f8HOUzAR6W9UE55
EP5LTh3I/zClL/gPumnrD6X1f8up4aYKlM6BCwR1YZd6//hf/5RTC/7CAMla4Amgg6Yd/D9GPP2m
M0ZwZkthS9io6LM9enTgqe9vj0kZtf/5D+t/J1Mz6Ipz/Vg60OeTmGg+v5me6pmBzxKf7C55cWXM
3X7CnuiMxbATOQoO6ElmzLgkzsRu8njqBG52IVts2pf13dhpot7D4pkLlaJtsDYVYiz2t/BXus4n
UVLVNiVUfCwsdjmSypGx98kVzbdc1sWuxcu1TpRRb3TDsrX56t/auM72XoMxuS06St1X2EXzDsc2
0W3aOqY9AqfRQf9ghN5lDgYNNp+eXRXcAWry6HxN2mlZEaHbcBB18VbnUh9wvT41ddtRJvJeK5Nk
u14yuJKW2EdMohgPMEQoDf3RYUQ8ajRXOQ/oLa4lllrGhGHeg3pQ5m+q4C9o1HQaa/yNCCsqolcx
+Fk+WsdFiOkPt2ZqD6zWCeVmCrJNem4M7oge5luMR3kTeEa0lqlrsM/AIJ1VbCsLJr/rwbKjDZnB
qwBc2K6wmIWUTJBhdvrzQaPk9iOPgAlffp8yxz78tRTd+vcTREok6GSR2ZxzDLD+fIKkEyHVVa/U
UdnBk9kRlff5kvstCzq3VSsC/hBY5Ppmag5K5pg9CWL+48P862P5HeQLOVIGtmlLabq+Z5m/aeIF
qWkoyDJCwQwC/hJVfrMtZpOHytBEWBbPRgBJTOZ/9wksl8AfoXfHn//5D4dLRHqI/DxIxQ6+CPu3
T2DWrgW7xs2PLYnvZk0sDCf20svES4ZSJ3CZGWlCyC67V9VAwDRaMhjDoTvxNtwj89mXv/4clpS5
fzsiGXgmsWzcP0wTj8b/vGhTU7RDUbb5EWc23BDAxOsWoCdSbvA7VWWvDI1U3l2AP7BHzkOZz2hQ
kcmlM4pk28XUNgQf/aiA/rl4YYMq33/+VW6ITNrG9NaG6Ze/Pmh7OajfP0YHCwguR1+63u8Y5ogr
IKF64qCDZt4l7XToUh/JfG8g8Updi72vk5DtWX9zLeZJdcR1mIQs3CToX0Z9P2uX6EQbuwBM0erB
pVFGaPychwA/RkH5TiYRw911Xqc/ugrASw464ESkW8ujdfoR6PbKCIUPQiQ/R4OMstABZ+nE4pHK
tcOgHzz9zTteTozf3nGw8KuR75qBhH/9569pzKIcEYeZ4DgZjtCj0AzUCb3L8Bz7s7jYkGiCEsGM
KWS6MGLxkRvWEo7uAg1Zundl08D2+NGoQUhfaBwaGpt0YjGsxBg89ezmaK+vOmQq7SpuAoFC1lrm
4VugLAZSus6ID7XMXenot7oCRtwYrAcqCKN16C0oMMRU4d9dLzycfnvbjmn6nidNL+DV++16ya3W
Q2NrI6dvgqcq0AMf+XxrwvyHoUO9r3+VU7UphWVAcZlQfBE7sG22XhtRBLdIihFAdCwI1wWDwevf
fCX/t2OzLEfgIAI7Tr7in7+SBles3QHkOdbTwWwy7zTn1WvFlgTrovukDDra2XC2n48D0SPccrEE
lBEdD7Hp/XrotwZdwUpp8b0lxkLOAMY65Hyclu1G97W/rjpSK6y5+eVI04eU+zQT6e0AqPad+zqy
moMhAEZViMrgLRT3LVIS4okThIeqIHU4+Z7I0L3767dt/fstzEE1YVmB5bqBx0j6z2+bGe+QRK5K
j7MLvZWJyr1s52CNn6le42x4KGsbnle3Hzo6jJD/M08Imaw6fkwLCXgPjN/qbw7pt+eKDBwOg2oU
4Aelhyl/OySZGFB54iA5xiHoJQipN5Dact8U5bHEu3WMOz87RL15FgGw385rronHdKEtrL87kuUy
/C/Czms5bibrsk+ECAAJk7gtb+mtbhCkKMHbTNinnwWq5+/v10x0X6hCdMUiCkCePGfvtf9xmX6/
EtdiluBI33Rc66/zFeaNZ7QGl6lOwrXrfKkYL9nia9kl6TCsbe5DGfq800zzkQ3kpqri+oDVFt76
kHtrof1nwrfpVKDF2bm2u608+7+8RrGcl//PayTTM/BY+bibLEfzH2Va5+XI9KuRW4lybwJgI+Tf
ZfSMqhfDluoHor05MguQRgQq1vGn38/1yh1s88ZNihsKyq8sXeBO9VfmBunjaCFWIYmvTyXIcyOP
NmHCBLsKnHIr5wJ6p208dx2OYmj56pqPVHuyZY7g4wL9L+fBX8vCcvStQLKmW55ve+bfVyRMqCxp
sGYdTWcyVg3xSnHTT+dEymijFeZlAZKotJklaIuo7SrvCCcTEw1cVdFY9EFTlwc/S43/cs24f1Ub
ywuzfcKXPCHZp5tLeME/D3nPprmaQz85DmmwB3WcIgWrUtb66ck1EdeMKb6PJJsfZCgA85I/zmAq
sXcOgkKbVgkEBRY2ZrobNaLHBUC7qWrhHx0b7P+cq91MH9/zh/zWZJSy83scdoT1WSuJuj9BHfUk
ljYNMAjjoypqtv29YoCtv8bMqbfODHQ4dEB6OuQZVG4BGL+Kd1NFwwohGW04O57ANg/tBQThF8Ht
8znrOtLMMxruPe+jzg6NW+sPORO0ZJ841Cjf4/wQQBbF3Q76LoMKois0Cd/kypAXcv+f33x/OW3/
Oq1RXrE98tkhkaHw1+2YcjUcZt8wDs7CmBkA9+dNEaNG4w/PO9e7E0V/HwZeuJYhmK+GSesOe2G9
8yxEulZk7xl3C3LCR6LfYEO7ccGwHjjhBIvq2Fblr0o4zQ5NzGu4IO25nuU6Clp3Y1NmYuMckqPU
UCrDLAxoU9W3dd8670RaY/pDtm9fKjfPd+0cvKVR7DEmglsBwjE8Tr2oTrOCJh7Dfs2NiTg4hArg
hM4D3TAmVL8H5euNO7hLOBluJ89EPzWgvbC5lj9iRdclHyY8D+wXhI8pQwXRQWds+BODxg70AsaI
jT5YsppXtWf0G6j8P9yIIVNZTbe8Yr1q2ooE8Co9OfPI7N0N/mz9SWn+/9ttrb/WSy4CSXoVqDI2
qBIw2F9vkBmUulI5R8lINJnUpbrNwtKkuQoda7KmferqbTXQA2kks1xzLJ8gDGQrX1b3sWvROfdt
5h0LPj1z1Irphd7+51Po++78v08habKOU2/Ykse/NwWJYXMSGYoe7lILN0P/WIQRxBOTtR3B0Wrg
MkPzgvcGZsIub6l/oqb6MSWUyT4ZhasKDboz+4z/ZzZg/+XVsb3/6wSXpu9Lm62Diwt68Wb/8yYy
SeUqGAOcZa3t7BNG6uuoQ0ya+tkutKGLoeqbzoZDNkBZJIKR2aGYU3v1Z9GLmVr/5xck/uzo/zpg
AqUMuFC2Ury0v6rSvK0xejV2eBhhHmxcobKHAizMxpLHsi+NN760QxROXDiYlH1R/wogDnyI6p0G
IiAiIdqfHX1Fw4iLwzDL+OxUvyhnunPoD4TQIGLcxYm4C4t53A5xA5mB2+Ka8HMcFjSZ1z2d7g6W
cB9rMCNjdNf6CVsqruojb+U1HdVXVVfplfSm+qD0fBfazLRVhJHW50ju4iiS6zkAYem1yWebxvFl
dFGHZFULoyalCgYsR2ikf9dRYZzigNfZM09TjvxpgtYgsdRpwRGLMTg0JWntOU+FEljtXDSZq9SM
HgJvlkfG3gOCj0WjFhYJOQrhAOZxHvdxr37zdqt1w/Rrh7HnS7Q1rqe85Y+CAa0XmVuJJelgCkBm
SIDOVZRYGz920idbvnOw46soh4fQBEzpDyguI50RncQGmkVOWoj+sfyGeTS8hDSPO8W8LCjbTbL3
IhvOY90Sd+L8MPxhvhcjUiSfloQ7k6BXDLELNJvOBZqTZA9F9N23jPGcEDa/GpKCeraA3TH3zntB
z5taj9ytwN/UKOmuWFLGc4HKddWw+h6CzmPF6vJxFcRhvK/a0HubbeaC9r6FEn/Uhf0b57f90OXp
hz9PA32gydhLHMzMOpY1xJN7RuTO5o2b4E1hGcEVYfFRDTq8yZcpvS5pxabjwDsp+50dpDa6iaKm
iR5qxgXBgC1/bNYOTdG72i4wJjjlIbRRl7G7sffa5qqey47IbodsYWGEiDgr/yWyGMtOdXmjhhGp
jyeQ58LCBrHuvUvSTdZpVAL2TgJ0jMS9xA7CONyQ2YUe0GIwzZGc0kt/YtsMGp6RCD9Jnp5lELoW
Ei62jstKH712+Bp8dFaR4UEAd4GuOvh/NwoFJM2Lq+Mqgrx9pIcjvv1gGqAaYvSgqFpoT92mbyy9
QDkhC2GYRNrgnR2ycLbJoDAsKn9vO+3VTPMYUQp0LzvNQH6WxsaydIbYhqGcUxfjwUuce1v0eueX
I3VqxyxorvBepSMatTwsotNYNHdzt/wKz7/4eWXem411jnu2jZqB2XfR3ZYh7rJu3jRWgYjRw+yY
ldaeLY59rPK6IEXM2kYGYqS6JeJH+p29bX0x7jFgYXR38leYOkwHFVrprA+Suzxnijorli8hXyrG
X/etBSKty3KM+JXZXwNrsl5EyAUZ28+2EY0v9jL0chSaJpuCCREzXKqxj+xd5al9FkbhBekH+zGJ
5lMQVZuNj305eVdqoDotQkSz7oxhwLkN0PdfzeJnb2L6mZ3Q3YxZwCB5edGJCm6tHCFPXCF9VYhu
1h675F0mZqjQMTysIMZ8VGOVgXd0Y08/PYQAEwqQa9bPxspJq2LdOozzjLQk2gbfPptBK9onc//k
4JWLcatc+hHDEsllDdgq9HKKeQke1UtvjdfQG/TWLmMT5mu3sZY/HJvaAItLtlsn7cYXWesMud/8
nFn2hfrROODqaW+lzYvLGBW9xnp+QXoQoFcDRDNLGEs4IEg/Ttx9MczipfZx7BhV3J97wS6X1TCJ
weRxWe1q5ZYXT0AM9ZPMeS3tyNsICIbnyUagWBnKfG9CR5P84N0pBJF7tu4cJ0l/wmJilWQM8izL
XkYr8mc1iJ4ZHRxTnKmoBD3/oYVD8egZ+EXaKbXPlpv+gMHBRJPLlVLyZvIBbEtayoDj3pyWW0/T
odLNEb604a+ip2vArvHLrhoF5050R6GM/hZDLIewCO77THmcfUhL2WazwynJ0w1Ga1NOIFbj8uD6
8VMxjO2tCYB74+BGYz+OZyobrn54y1uZH60BY22AtbsyrfqIqwNxrtGLG9okbxaFTOFqdRriJL4W
ZX4GBrCf8+beJaZrVbWC4XfgjtzrVb9uU6VO+YCSMoH13Q4fZeW8aHTc1ywlnRjiPFxIpzklEHoJ
x5xuvp91VLgTzUSG22wc2i3Oj3jnWD+cseVeNbhkzeYmblF4sn1p1tdZIX/+RpJg7yIgmthLOzjh
LOAUx5+ykrDT8Dyc5zRt7/ExVSupQH4AtMIf3j+2hZcCtRXAiIJ2wZalqNkqDzlia93GtMP9TnZr
phT5aZj1vEoEpGorqMxDhHkAvwmUrSGn/PbwueRefp6SGk82TVdwgPgfyma6DlX7DBKEGlr0b3n3
oWE1r9mxiFUrsxtAzwTCt7zBCUyVoXCBlbZ5u+N+gZlnYX5BErmtWvdSel56GeKipVwbGKoKRvlY
YljVWASbohKPMSNlB7xngDcUUPkxNartUBaSTBxoJ8I/OM0i5ZvzI0zjtznwrUvsm9CIYsDbSzRv
QQmIOzDF8FtptpGdPgQludjyKYjZPQQTsUaGsqBKsdyapgc/LpWk2ujR3/Y1EbOi6Nqz6S2ax9bY
hnDaoLPV4oBtCfxm5lsoq+UzHlCEn3F5DZz4NBc0uToYk1gFMXpk4XSeB9UCHEy3ZoZurE9d+Mht
t668aLzN4arjwsLV36PhN9O7bDYecqeNt6pghjJhJ9/k2UTEQZ+dWuUiix1nrHzpTMBHUO19Zjgr
pinxThYVahdzqI8oGV5kMvwYjNex8EZ4hDhpumndyNB9zJaBB/fxI1eBXCUBlaHbhs/1sG6ZRZe+
f1BIP9Z2BL3OLrZSJo9JR5uRS06x6AJAnJBsM9aZiQer914G6x0x88hKPE7FrUH/e8XOj7YTHlcQ
+rtJ4pUh8gJ9lPdCbhlMNhUSYzSH934TnLICAb+nDQOLCGCOaYx2HQgx4cNqa6mdoMU669RxHymp
keV5w6XDsRlhnQZmPROD3uWf0zYsu886goiCwgWjm3iP4PmvxzA/SCd7ammNrEyje+sGPDo9y8Bx
QGGx6vVCZhYLH2XyFFhPyjZ74bnWyYbU6H2WgJYw57Th9lYGqzHrwi1TAfcgbDNBibo1R0wrPUDa
+nVA8896muFby1maSbl8GuY3G/PoNou6ZOMIMNtW5gh4kYXeDs30VQ8CmkHu4YCoX8jtiRm4KYTn
RrozJOUEngKyHKotCaPvCbiMJsNFlrcKDajL/R2tBpnzIOntkfBlQq7mwXhz9IIUmT7Y26P5aOQ+
Vmy38/EoSxutaYb0CBtyS/65eo7ZwFFW+Fu+b9f3RrWBC/dpedj5PNiVE4scDZj42sNaxpFDmgG2
KNXEJHqlwZJFDniFwd0cER00GrdZuQ0Q/64RMq58H4pyhhpkxdDbhcKK/z/EHtVrFGI6HzYwObEh
0/lfsXrdimg/AlyY2mw1snHqYtSBSzMoqO2PpKuvzWQAm0Wm2Rr5TxtJfRBdJo+knnIhhINHplLo
shv0x5rlujXXcfiZSXg8fvFYe+0Bgf6zpt9AZjZNjiZgk+4g6sjgWJSFeQgibnwBbZlVmHO5IB7/
mWl7U8CpnGfU2RpNEb1E0tgwoCucJEePMPPND1UV5T0Y00PMrWDjZRht06UbaPZ2v2/r+LFuwalP
odteGQFySTSjsZnm9gfFEUt272YbLw6evcRk6YRvDfjlXwle/RKTIrH9rRPgQAh0+fDf0V7fH/55
+A7V9Wmervrv/w5hv4UF8PH9VP8IBwsYH/7re75/cGpMUHRs474/+vONOL4gAY7m5c+H30/x798y
ZBIweROH4cEyMFJUQ7qvm4K34n8/s61rG67h8or/9bSTAqaeIy7595N9/+/PT/75pn88SxTYjzh0
kAt/5yd9vwwTMz+FfIqHafkzv3/8r9f3j6f863v+OnB/H5o/z7M8bdSVz4GiGTVFV4wvzGe1WRxd
pfpbpsKHPkUdMPjjR5ADwumjbj9iw0WkHs8no/VR3UJnJP4SF6/LHW2XYgjFz9sPd0JS4MMmfSvi
bhdnyUeflde8pQ2qIBhifNm1TiY2rY5fBj16nOqd3Jo606sEDhMZm/1rFJfB1Yds0JhDiJUlLlna
HAARBcLAMqvVyhL9nTlnLaWVURzbMD4pWZeXitm759cXTxbFnQiOoyczVL5swdiAxFsZI1L0bPO3
ioPoITU/gcazB84SeYAti4k7cMYdWRMl9bkxzh9Quu+zMd6iJ1tbJnBa8O/rhm7fRgDchVc1XpHu
D8fcghbSDiYAMnHfkia0cYluI3zlosEx1Elukjsw++tmytlKkVu0hyq1jx0PIWeOb3qCjuwi8VIO
UjZp3KFEbjb81Rty8PLVUPsMyMUhcg3jIdq27NjWUeWE68bALtvgQ98qkJzAH1G2O3hszMeEVvem
nf2fsu/stSZiD2k+kTPD0ePUIYLzK6dmswVHQ+NMI94c4v8CQE1DfUU4Ida+bST7sezaK40J6p4e
b2dh3BRjE9wa8tgUw5W+xodJuklldhtAs+OqUOyD4sGdVr5+TkUoL3FQ7JKWoyeC6b22gju0g3rf
EgcBWsrY9YPuNpSKLdSQNKFHm93X2AuApgY++e3TnZNzQ3Xy6AysZ9d77c1QujmkqIE5lni1e7xc
Htq2U+NnFa+WdrpI1aVlR30rsS1GzY1vhiAVJuHiEsOQNlay2YeFQxyNQh0+Tyk/G0AJoPua1GO4
FpP5nCFlW8vZSA4zCLi4bJjkLLl0WT6tLHoPZBnKfUmGxexN7VF2tDxiJpkTRma/xM9WdKyBk9EB
GzPBE3zXi57h9StjIgGBXI5w484RyRdW8gVUptwVpvgKpzQm+GxBj2hP3sRoqKyeV4zOBBuFn4QY
xes7/jR1LZgmlMyVb4wUo2ni/1I5AhcjXHj1SWetU9ftDjCit0jnyxpdZWigoRZNc7SSEe8GJ5Zs
ovTRH78cU5lHfoggjBFUTrF4byrvB6EIw7lFeTw/ohrMD3iDaeALRYLpuu6TFsK8Zjm15w/XoZIs
yQzLy/Api5wvpkhO6wOu8BdclXEKY82LJFrxANjcAPQBkbSOEJYHJCSh4Q+gaGbV20hKwF4uznX0
2lDpdHMrUvxQdI5AP2QZZNtqG7dMBEyX4KKkhYM6Ne3ZJtFgm86f0qR1VhLZViBiaPFb7MzcfwWp
gjAQ3yTrpvOkVHa/jAembhhZtb1kJxL1lKno4rqfuMpDuqbGXTuja4kLIBz+QvyAjO+sTHOETxT1
t9C0pnUOy4u3trYOTeP+AA7GTcMB0WC5UMp8ZP5re0CBLGr9BlXlrH0LiaSYv0xCFiiZH3HT7ZPf
XRhZayyJp74LFJFO1m9OQMLMxpwaInVeLB/RHXU+CnYHQb/hT7tA2LjL5+kQCpsTEClKnOdrXAzB
jm0ypsQJSjkQrWKbf1JjjDpKzjiggKLl2HE1Qrxl+BzZ7UNQEiDPDeMld0Wxy5KXwAQCbJNlhhmT
cJjUuuKD2PczjCQnoIvq9Ed3Sp4MIFlrZorRxm8Qv0vDKfYt9BkChStJEerSaClTKKlGIfxtV/RP
KW0L0aS/C0PeS8wkKx0umVyzs00eVNE0u7xRXCNTfl9kxXVybXPLsED41pcWwt4qrS9F1LwGEx4+
Uo3IdBqKp3rGMpoWGCLgryHQCknrGOd6wYHkO7+aqWcElhKHZoJFpo3Fr8kmVd2hWIuuhnmTmPjE
a8i9QgwfIbIJzLoWtMRuYnQ9Ry9p5vyymyncqaX1NM8e4kxKCoBG/oPQ8c4Xa3PETeM2vrgoroC4
NT4V/MLV4L8ZbcmGBdvutde6Wbnui291J7OBJGQ2a2z7PTc/YOzKuDObpNlLCzV9trjBZx+ymM/s
LA7bbm+U8oU0iOTcmMW7R6HXaKiEdkcejMKRuBlG7wlWCGB86AGKKzSb4Rd5RrquksqBHDOwny2Y
k1bpeDDTnuQCBMNJF37ETmyuMqF7gBvVNencHx0N3F2gM0Yf/p6m6Ftv6eScBfYvD7YgzrgYZDWb
xCQM1qpOAVgP9IVlwpkZBy6kLrtsVgjy6kNh77yS/YZMiF8isazc9f4JMzF6cbTEJBvsGglUIUsy
0owX6oU1EJkZNvrB9uhpNE7+pMB2kz+2Etw92aqidM/79pintnVu42WLp5R9WhLV6oB9vQTMte5q
KO7Cg6ifOFT8LFUnUwG2SpOJ/WCb4Icr/Y1h9vnB1dHvEB07QhV/TynCbXlgsj0rCBiRXqybdBNX
S4dqcMICTgkLJ+HV5zEtDlXUH+uyJ04J6IN59HCZbMoMIR40jmdU2hl5kCM2mmS8s50J5EJPU1jg
4q5MunncvgfM4RArs7UfCdS9RIL0Y3VovUBv3QKldobQul8uUpMclS2/EScKxK8layeAPOnI6JCl
ccGBTTEsWZgd5ISbAniQuwUSNRLCACQGrWDJmO7SRL/KhFDPufXlNrVrbBcye0jR+e87q57If3ic
K1F+0RfPG2B1yCxqjB158grN7LVz8ESisaY4spqzsRjBy/oYzi41ECJ9FxPKLe4nDDSGf+Yi+iIz
RTIXycRpKkFqN8K+MYYixl3ccGvo7bfISnbyFGHhIv5q8ZWr+kehxnFrV/VNEiwZVL53bNOoXxH1
u8SCAtYDT76T6UHXfXrasHHDBF2Y0AdwVU9xERwmc3oYwz3qOWOr2nbvpW3PdgbfZvIDaxuGpm1S
Txweq6uJB2YkpIN+04quXue189IEA35b9dLEjLOb2HvFNW3vjPm2c0LAJ7a+mjEliVPoKxK+sxmJ
O0xOHIHBBzgW30L8cNcM3G9Styc2wW1CoIf0O5V6DTsPojQMeWd08LWNLI0N+zHOEdwKepy3rkK0
5ltlf7KiSzXqJ+YE6VoaQYFJO32YrTvdFotkE8UTlH/oB1O4wZlJ2A8m19loL+gDnW0/9pRcAV5p
12tuQrOOr24xPHRWT++zoh/J5N0ybnEZPH4nW39bcWjd0pQuEy/apjXdlD+f7HrG6y3iINuvGCyB
7iSZxqhZYmvxHJFzs+sig+Q+lRIGNGAb0zOBaB3JZGxg2cwfPCLCvxOCvx/8yBiR31E6pRozyfLg
ESi4iX1odW5nduSP8ICR5eTPJpnsJbTUqoNvVmHbhMllk85tUCzq2iK5USXnwXvWScycwMjnd9S5
20x0/sFassLrsUWBJqpLuFCDvx+MBSf8/T+WK4+tA9lx35+DFeSOTfonlVfjfD8ldsq36oEhqkWG
174CU+WoqTlFtKVOw/df+O+PRVf4+NhgzOLlFN3Z7UjS6Gst6PwQ7vqdr/on0lUMGGBWWkav5LmE
yOG3U1pjaVh+Zylixdf+59cndN8UeA04ih6BG4ZKi1VQzrC0ZuPRWdJW1TuDZhT0y9e/v2kcUbyN
S5LyLEJu0FoZwH+yBYpTumuvZv8R+SaZKRZZyuCiS1ZFuhEtQX2Qy1zMPUm5LgkgWJhg3bo0e43z
lbKCMwBjgLk8ZKrA3XkDm5rsZAfMwWoGOZPUYXIMQn/a0w46/Pnisn/njWRQOH7OElY/tShR9I0W
0TdMtt0x7L7/d4gveY9yM9K2WtktqOQpIRmdbIgNat+b1CvQoNY63VDFASeKgMF+J51jMkQyw7hc
H9oUzzMhUuTFUG0PhrTfQaTqo0yyA1pumAPQ9YnMM7ai5PzVuth1E6aw7wf62RurIz26Gxp/PQGz
o6MB0+v7i9//y5cPW1kzSdEBFqiOoWdsgP8US2/N78cXldeMchqoVEsHx45risvnyhMTrTRIR9n0
zh0QK+oKARQimj7H9+zbyAUANcK1+B1VfHruh/tcnrPQfAGswzQz7Onymi8z+9oVktU7exSvlm29
uH2i1hp6BxS4hzDpd9M8gkCyuyM18a8qom7+EbndG5QxF1UfT+2W5a1vDPcoMF8UnDbkOs+jRwXi
9x9YhfndVqM3RvPpO84H4sv7sfXYbNYmwRoTUjFZng2a/Gs50DK3bUzBUA16dpRcvw60lP5/4m8r
f7pgfmZTt3zq3w+KfhRDhy4+lpNefX8+X5KljZQ9+/K1v741yZeT7ztR9/vLZqf9bTs6BO783+f9
82PfIb3fn/z+eFauhBbmXKusYCpUFpDEJpGvGTX8xrtzdXLULk2QvMH1STYt3aaiXsCgVACkugT6
1LfmRhrnIg3lue3IifFyGC1wMNbMBe8NJW9D2CeILGC8NIJgo4g3pABIl/ThgyOWSZhLWFUWsIfF
AOoKvqQko40+Abg26tp/5JKzzN8ddsJbsrmSkjgrt2qvFjePi4dreSBzTWbxZgr69AFoRUpFT3FT
Vll6gmt8HlUx3rjAockepQ6K8pI5Rq0/G2Se+wrJJyasA40EG/9V88S236ema/auC1/L1ebORqO8
KZJy3nqd9WilzYhdnzx4N2QtltQYE8v1Xng3ooWhGTfqboSr2igTPHZoH1s3hq5FjCIRaeMhZstC
qYjiOkZkvqcTyV5fW799+OinDLaTypgkpSJ9q8eKFo0zb33W/Gl4NS3Zn+DrfFhJrne25/1Uubz6
nrrHlHTn6ejLIVD3DDp7E0UgnOL+ecjsvZkpF+MbfkyT4ndSe+3K/sh29rloJel5FYM6q5i+KiVf
GltEu2YZBKjKv+HqeE6CGL2BFelVIeRO6hhb7fDG3Z4/sTo6wmYvEcdPAKGJ/EDkxLx/ziE6FRnX
mR5qwnGbgZkLoRdIvn4ZX+yzhksqvSfLiwAVJuDq8U484TjRJ5e4pjWM6xiUpv+7rgYwHDPGPWJk
mbSdmGMWgYEuuAVlkc2PDpuVwrWtvVW8Cs/56ZeQThdI95q52rRdtNCaaezo83pEmCxaKii3HUOk
DuvuPmmLO1q9VLlszkW8HQz70ClyXce52rkGWCjDIevXTO6IIf9BKO/dEPV3KWIAN2dDOTgxQKcQ
RuwQNLSuySEzzC1ucXaa2ybzzlON414wvMpQktgueTxYDJ8iiyFw2cZfhphtugvGuWxwecnuOhbj
u4N7dRWL4Q7W/X1LLCNJAw/m0L/Gef9WxjHm5/GQ0rN30xp/3lT8kD76M8gwK2FwWThDdanK8oN3
P8MdEt0DEPtJrTUDL4+P9pRduNGbzJW+PFVdiDT7NVrOr46RPDfojzFH0KZcgIBJdzeXBUmLWgEc
9uwLueyfhZK/sX1SELuYZlqTq9O6E+oLDcxnb3k/7CfYUyntHW6Uc1P9nEyPox//IhGW5hlgvzUk
iZu4EO/ZvLQCbGYWqn+ZAntkT0QQlJIRl6imQwEODYH7O+dlsk1NokUpuG+myHzR0os3KTph+vDm
rlmeB70IYGELY+s0Zmch20dL4npQTBNpnZBiEgLtQ6uzyAB9aj1ofCaxXwzZUdbb80X4giE9LzxT
gE6AETylja73BIIy6m/OcaffdW6WjP5fE5lleLAtcnkKmn19CKUMnFfW1qS8urfxKJq9Vdq0Qcn8
GtGQW+UQbAZrvBE97lAEBunUZfu+bS7eyGCDzfVtHNmncQIVvYSlNs8tTV4vci96onflL/cs24V5
H8ZHImpA9smI1przczCR4dhps5mkFW/sqKP2NbsnqdKHQQ0rQJvWWC8UV3KSSoPWL04e7lacgIDC
aP8VzcFo5YGrdNEJH9NB3XfC+AgD+cARJnthZG3v76aIW09Rb40JNm0cnoxO34I1P1WRe6hsOl+D
va2K4YUGk/DN34ifyy5gQuBnD1U1PfZ6fq0HuGGBlZ+AuFxAPHYrg7end9E/WjSwrOQnwpAsF/ci
w6Li6+DTck1FtBUg2XgQO5WYKGrcfl2XidoTcYbKVSEl+YjQ0q2CPvwxD2a/tXgdOVdlbNy5QHHI
fENQw7yyE5+0Js6zi0/JCeuf4BRfHfo6aa08dhm/6g4ZWuuFzK58F8C+eokT75mpBU20jg4y2MVf
uiJVpLfkPTyEfde8h2aIV9g3b8zCuKYW7ugkeBkjRqFMChHEgc1zZ4qG8sVocbORlv4zilNagXW4
4IgJJZWhtVM09tcTuT/QKd4YJjnrIZX1AasCNq++R9dmm1QP43S07f4r1Oxfsm6+az3IbGFcmBtk
MzTLyVGmLcri2t/D1uGiRE0wEXzKNvlpVj+NBNtRl7WcLVqfrT7kJELQv8uJ5W0tjGMNorYqJpgA
9/c6he4yRX5yTYL2NSrBQYNAAF9MN3XFLPnTYihwwP0EurcA7BxzL3EMBhEIE4qNgdNtMxsczxRy
GmpQWqCzLS7VTJ/V9AFz97F5EywyerMOT5F0b+ToOY/NBDkkQ6lXIa+wUOMRSZEypyB6DdLNhuWo
2EDx+hlS1JybWXGIB7wiXTjs5y5qDoKN2NbPEjh+IrIgSCNfrzz2l4TTWIyf1e/MGg55gOyJxBTu
r7Zdb3y0jKu5RVpVdoU+JRD/dqOsGwD/wVMo8/pRpxktFEf1e8rNZBt0QMBcnSXn0p3uG+Z5l8DR
/sVLGnuHt4SA1satLgQEkzZm2dfAzj+j3p8vIT6K48hMbAj85tItD7JK9Ha0eHvx7nkne/GdTGN+
rkZa5GZNFHEi2CBm2dJZQi15avMu2C02zCkvrAP9s1svRT33/SA7oE92sSkaN9hnrj+dEiXQBNHW
j7wBeFbHImo54IuGTNEfYym5+X6wJpR7RoDS3JnvJIN7sA7D4kpE9AlMLrgsBKtd7o04C1MwXz2q
X7upnMvIYoifvIN8UY2w7jplPlKr9o8+RmlzfpQu2YW56dpnryM6MdRMv/piaJ+0NRJNRQYhLrTU
3suUUy7SrnEvqueoq+AGLB94kTURCMmLqAwwQY4L4cnm8to4NoruTKn5Jp5j1lWPaqY2QS0EmsND
7LBzifvyl3J0shd2613yGWeV1SYHjwnd2mvUTNAX4h8/FDeBPyKb64ho8DJsETmd4LXjD84WjrDe
2xD4VzqFDDr0ePenwGC4XmierWcwPFdM+SeTnosObka5H0Q9PfIsGzvV0IUbJt0piCCntypkeD0p
KwNh5fYeGpZ1iSaWOPD1iBltg8yBbDRw5nVsGWIwEVNnHsJeHI0Ai1FMOZGnVnruRqLLWtjpQfOg
ZwLyssSCvkfPHBMdQ4zZgPPvdhsZU7t7Hco75DF6w2XmcEsND8aYklApmwnB6FY3rEyJ4oeFGe08
Dtm+9mjEGzV9RaU0abA96gvEA5gonVOYIKhUQlEr+qcod+6gXB0tGn9UUAbMAvtFmuw9vg29Xe0k
azNSEIrY+QHRwZ/HArp1ZLq1nGgitKW9RmPjX+N0zEkRbW/r2bnMCuT66LfvWW98Bc7goCUFNhkt
8pYKrKsqOBDoddi6htk5LzEfUwQWKzlyh5m7T2eabua+BDDZg6IKwO1UirTKmBpOVCybJaaWxDe2
bhslW1lM0cJ2+J2FQ3vQdPOQOI03fhqel3+zy+qb+uAEm6B5jRGJMdaM2wGAUGg/1VPyf9g7k97I
lSxL/5VG7ZngYJwWvXHSZ7kk1xihDSFFKDhPxtH46/ujv0Tj4RXQhUZta5GJyqgIuYuD2bV7z/mO
evAmjdMn678F62pWyU/YCE91p21mIgYRsuQovBTJBCllimB2BsyJpVrUQC4QQAXgHGDB9sNKCIu/
igyuim8pWgOqXi5Z+quobJ/kpIoGqtPBb5aqgaWNDDONsBRrjn3Jq3YlgWHJjn2aYDI/0XgFIGhl
EFfgHrOC6szInHdcMtljH08/2ojyIxmGQxVzYFum7M7PQMGOpTireVgt07AJfUomxwCVEudWTDXT
Jwdr5mSdlTp2yDLeme0UnSyn4K3Ui/4JnPWBzOEo9xNqcBTXM6PVc5Qlj4M9aseImTRZfWRrpBU+
pcQgfnn2SKUjq5wAn3Jb0iNcn3F9SwYnmAY/b8+qN3ZtxYahZu+YDI086pivMlsw7BmXa2EUj0lb
OgeSgGATuUZ6V9mNBmTffWA/fNXn5ievELw/Da0nMeD+0V0zpWs6eaZZv5lMofbO0H9VWTadBjt9
QlW8uk3mO5XBNhxSj1Mw9UVXTW+SQJjFmVCdMPOYHZqzDpErCSTcwMmYkCzLRzvKgbaifdfp2AdE
w4mKaBN0SUB6sFJmJ54vIteT5tEG+jqTb0JAA3nLXiWOw4KUJr5WzSjwj9tnD7CKjWiZqYT9XqCI
sOyRyFU5YuiuxJexGNquyj166EwktunchJHff92s8bcrVlb9uM3ThwRjUtRhC11eG/uggwfcNJ57
7ri0YSXrLqwFJWJhQOHMqaxQmOP+TF3m4ZImhSfIqPHt60igSnCzUNzMfvrU22eHBzyI7HnYuLa9
HMipnO8b8XT7W7KXKDR9PK1gChB7V2v4etKhgEraWxRhymEaIYLp7d3J8ffYMKgKMo+Yla4mmhwW
iqiyi6szN2kdhCM52Uo+4rhL7XcW/xa8QN/ubtZMPda+YlW+cNZnZrYkB2Yv59zIKTZx09T5VzLF
+sFwaAZ3i7HN7fSrEohYkbRArl+99sYodtPEALcqkTBFvAEQVDl3Ln21T7Yr+SUoV5QABnBMmsj0
NGHjWfiwmgmbN7LRbU0qI3Vgz73BPBe7PwuacQEnzBcoNGMAmB8EYhsdC4srji7qVGK02nQ4YAcH
zWxavIh25qNzrMb0TA6iGR8Hi4oLTvjIKAu1ZCSbLVHVw+b2N92cA+1tSc1twhljEf3Mxugl7hUr
HTMk5GucdgcCcyZf+2ON0KjLFirOuDChIRKdhgw15lzCDdboXUGLaXHodFn+aDT04sypsjYEZSPK
akmDTpBCTCbU/2y8S23r0yV9l6pa3tcJFbUOZCs2WecT5sfIGXkX7AdtEtwk035qeUgU38rrtBfQ
oH7QZOpnP3AWIziE3SrlZgsIbonKKIw0VGZdF65XhmEk7EGP4q6bIbnNKDxocO5dxIVWWRDwbSRf
t/1kadfgquqossfRtH8BaENR6/NPbu07SaLm+ldnasm5Gn8kC/fOqDXQQnWFHRoRClCXldr+IAyr
2jvNXJ4zH4yQxEDQDf28KxMOuZ5JOU8GuvbqJP18mgxxaHX9fumc7iLbob/UzNxBKBdHN6/m41oD
O8XUPoKn5uCgxM8hnsTjSBmpz6bE8FdsNcscH/N+nfAsIbO2KpwmEkerwfnZxVDmbv+ljcNHkmjx
SWmNvSVP4E6LBz0K6MwRbM8h5AzE7z2ZNOSzxGdc1Kynh2jBCc46+sSwfdwvpv7U2L2zYy2xz9YQ
nRGjUA/Bv2k44h9ar/3wCzKL2864JmBgw15p28lhk1wfKn3FOiSDIPWeYWLWr9eP9trJVjjTBGF1
giYov+Xd7BNr0fv79cyv5t7dIHDSj713cNvC39PkJzEQfR+wQj0sJl0eYQaCuF9lt8YwWoFhQkcY
uHsUBmQwUiZM60nNlGa87RjA9DWjP15EIrn19Ec2ogTNSbeHN51d7ZwgkDnGUraEEndPV7qoTWXK
szRp9zWVDBIHiqbCyZ9Fb1fIcL5x2HmhYyHANjitbwDPgZ1uGxXUElDl5Lz1jSc5BlEuxah7qq59
k1TGQTuzBt0WItor4J98ywcBzXYcFZrNy/61VOtpdHA5+6fww1vefpe5BLN7itt2084g5VBGHEuX
qT+dtRHM6wOhsgs2NNUedCgRayRMOJoCRQccQD6N1XjoxndDw3AdUZYRuEn/m+MhEUtBX8gTrhfU
tiOb6u06Oc4PbUKbJow1mhHH0O0LQ9An44hqi6TX14VCMKR0Za+HgWJAOkoZou8SHgGEKcY3BL05
5J0MtVrgxhoQS3hTRNE608jEVUdHgXc1he8EojWjZ8CCZRosNTlyn74fB6oehg6EvA6eeySFkGi+
JjlJN/lazf99V3yVFU8TQlrE3oYG2Xm1nXvjc2z0b4rHCo8SJJV/P4K6ZOid4fkGDvxikGLJipXD
8g4qoN/tfe4r9kfvSFD9D1z0XVhNGNGgQlCW8Jfq3t2r0uboG0ko1Ln+rWNgp1vmhbpkyY/uy0Wx
JjvThda1ClxwMCRq9Bs7RmSCPqBbcfZcAawuRvnEOf5eizEIugDFbiv52O1GRBFo9lnJO8WBL+ev
C0nJh0GEVqWZffmdutxa6thIrE3JKR6ZRE0LLlOhJpw7d+1TsrQvu6hZKRd5+di4wyVlkdlo5Rch
jS02Yn6bRi+3C8jqViyHMuqS0KZ9ThYQ9/GvNXGYTpqRTzt/yr7ImwH4aGGWIbIoNUfrXGQIKOzJ
J8WUt91TD5xJkvuWKdSmpG/7PpIXjVukjneFC6y3xHOoT97azhi+Uxo6h3a29Uev1r/n+Tn2a/OD
RgWK52pZ7lLhZAfbWmQQY1YPNRpUtQ7btG7rY2qbw8Wax2M5cvjzSY29wCKG4b+gs66JDfKJssDN
CyGlQr6Jtp/HuQF5sGldAlRiorVJrIOqrlVfdmUA8Ch4H9cnRBrDr95Xr6ZZXWAK3E81OJBIrmlW
7Lu6FEd63xxyBoOxHn3maX16bL1lkaJK1NeVYPZztlkWFYtIOV4p3jgRex8L6DC3wOfsiPx9XQ95
T1AduATTpF+JG73UeXutFvGjV8nvonAOyVSxqmVg2ehqEJFACx9y8HNLeW1NdAitdO3sF5S7Yn2J
2pkP6moae4u9WiHL5iFugJqj+CH3grID3y05tYrmm86K7Bcg1Qv3cNuwI862unnGNEdkE0GjIR50
0q7O49mU3leje8dc+LgDzSPIaOxZffMr6jyeWR4ufbBfZo85OblW+JkJnVabqmWJhj1KzhubLwF4
lLEMUtj8si8HM/UmXvzD+u6aWbfsSr7OrHkvc89yJ/Us32haD/2QWnFYy4nZIhm2xa3s1Q9Rw8ug
V7ilO1rddizua3R4m9s3lyMu7cxRoLK152EUGuN47G9UEc3i35urN1gtbARwhbtN77PIJXitZhea
PY//DUR1e11i8JQYJC4a2ml6i9zfGBPCMJBlZDcsS4B7txg23pz1j3kf5s0oLcCX7Co1/tqwBPxR
G36glLgHU8hVEK5kAYOwnIql2q9/riukVpSuXliMSIWQDMmo5U4KJqaKlLNoCG+ftf7djgUOPNKm
jkHt3o47jaubgWnxJg3pBUfU2qVn00kqQiU8q0dDRTuk0piWOCy2zcBD4eFpKhzJzSvZw4ay+DJL
6yRzD/vYysnK0upQuHQUAdAjsHP4tRc/U1tVnm0PPlWynu1LDbBsbf+yG04qUcn+nNCCdpPG3xca
yY9UPm8jEHtNcrjj6Sf3DMvAzZrrwWbnAVo7hYT3RUT0tR1H8bKgRHAJ6HCBHzHcwZChTdZza9pE
o/PIsovLtV1BSAfA83bdNnk4ajzpyx6LhrZdWtxnkPt55j5q7hwYVv+1w1hjpNoV4muMlN1naiqA
dKK7CyIp9L0BrD4k3eNZTMNbv56yCume+5F8nDRmm/Z0xuXJ9Jjh7Q6LJf2aTF56KZz9sOJenZyy
tsXFgQFJHmIk/mgsFyQli0/LeH0epxsfqR4F3/bPbe3GS0ejwUDBPteHET4/dSO3bLasZ69tsntX
ie+i/AJjNv9gDKor6JR2hRC/QNOLk/kI51KdWkPmuJ+FH9pEOwUpyPyHjN4DqMSGJozjrrFkPjPw
2ntmnBNUU2KG/IgdRmHkQbjvDN6go8iK7eTPr/mgktCXOSIc1THi1/s0oHkIgxt6qD4Z0UVbWLFM
V714FpooXn7cGoROea2/HMauezT4jufMRcimbHkU6dTupHro6Hgt6Ja8LHrzK0MC55Y7dDjOfoxx
DS4NPA2YEQbEcKymvtz11sAeG1MAYW6o4d5Xy25u+0ewR5haVF48GRbKm5rlGyMN4ZTCHLJLxwme
6MoyJFO6epw5LT4tCDgH9CR/IX3+h074X9IJCaX5m/k//Ow//xfh7mmv7j9LMuIvn2n1/R///qOV
ZAZmZf0X/yYTOs6/SDWyhWOZoB0s24dvMn13/f/+D801/kXwuIfT3HVMB04A/LF/kwmF+y9he6AW
XF+Hjggl4/+SCQXQQtt1AQ3pBvlpK7Tw/yPo/T9xHdC4wHrjBwGH8R3D+Qd+pXczXetnDcKd2tib
tS40mGmEKJ3NX8ZJfgwvRLiEC1vAEXvR3y7U418whL/nrxv/AKwBAoLaaNueAZkENuONp/Q33E5d
2XULr4OA8RkKMhaO/kx4ADp3+rqY+zGle843+vz/5seurJy/fSxiOnuUKR8rf5BRm5TgsPeAyQJF
V70722BPyv/iI//JPvrnL/oP9hHWcqLURj4RUdawXA0X3eg2Rkafhn329v/+9RA0/KeP8wzgb4h3
TN1FkPdP2mRXaA26xfa2MkcnxBF7qC2r5o6SrPJaymBSHayVqO74AP0VJ7eLX06Ejrl2uWEEieEF
YUamRRB6yYMNKsVkdmpJAFhkacOwsHBrdvoAsVV/j9zR2NR4ynaqxBNJ75INfTNz46HauhXN0dVi
Y5X9nnAhEsVaGE7Z9BDRLaFSQA3jkMOSLl0WYsOrQudmihtJFqLf2Nf6UdTmE/HbAofPDBpeYTtZ
OH5Al78nZjc5RagDAde+5z6bv5bOr5bHOREg8PPsFtHzZUhNDitNepimRd9Grg7mkd6TQRvt4MjP
Ts08eRbrNxbsulKvtg4MshqIlS3sVRbkBjTTLu5EjoBtn4gAPjLL+EUk3b0ZEVbqV9Y36P9L2rQf
9CFeJ9WEXdddNHt6VyZAXrfnyhLASJIcnY3cYK4+0Xl3OqKVFqTChfMFALXhhAWHbhlFi4x4ep07
dq+mkR963HJjkLFXqbZTCuR8WQPQcMBIhFZ9aPNfDMe/SZxo4etzJ0yskI7JjzLjvAk8rwyMarnW
Rr1vpkJt5TBFWy7bQWvVj0o7OWiUwCsujKIbWggFTtvUWCn36VaI+sOlrZylTAIH9Z0v82viYOCN
EQzJ+VURa0J2XUO2KeLS3F2+sVC/xs3vquw+h64tmKOv1VXWacGgBSrPyq07NR8R9kfNdXZmxXjQ
csZXuym/9alek0uLcP05pTW/6sp+UPWj01JZ553gREkqbmPTAKP6YZz+hFOsAZSA07rS+Ct1vRVm
BwaeZCD8WlM4aA0z33XQVli0eMqOq+bhGJ8cTFfIXjdHAhlwotfiWwPgskdlHgjyyje5BgyF5GA3
S/90a31Ydkx8Eq2/yy0D15gFoMEs5A/6j6i66+63XyO+1BJ3JpiZMLScv60t1rdekGtUxDxz5uIE
pNmjSq9hunp8kVZAW1qqpQz0EdWrnpmXAqMR+sA8SFq+s9tVV9+QTyCHKG4M467OfFx4Gu0uS0fh
WmjJEQXFFgEvTdeW56fNoaInBIgShUWJBNIxyVvJI8M/GFsC17jRvsei00afMHQe+VnAyHrW+IiL
MQHYbJga8Ol9aCTThVr7Ckfgr8e3WlNNIuQnZKjAqfaKK+QT0pPibtn0Aj48rtg1pBN7umYgbV5y
UH72ggXFyY/rc0PA70teTvfKtEn+K/oPo3XiAOrAtq6Z2AvXB2/gE8Mymth6Z6TjwBS/Cw1Xu0r0
wzigM5+Ws2u62ZE0V5rvFtnUuXxEuQZBY+guAB1etUriJSc/kdAK7ptO6gbrbrVOGDhY8xoWaVvu
syzapjKKt/b6xtUIuwN3TxNj5494QvA94Y4TZnYY6ccMZoOPGBE4SBPezjwm+EPTv0ujf4YQf0+w
YLBiUQJj/S8LA0vQDazxQsqd70yvo8s17mz54a5Wd9cfsOQ5BI/4CkxuTCCthixkfItG0jAHGxl3
CfGODvcsAtbPNbtjwY5cHtfHyauBUymTxSzuU8T16WthvcnWJLvVI9LLLp2rXeN+dHghEyJwVK1o
vKEtinTuPN0OKC4s+bflCDmB6laXCVLywR7yzVBgkS8jfimyaHWHD8li8Y2Cl/QXxR0BRlwH8wRQ
MnqCMM7/m5sqFvObuB/WYt8/LJbzlFjMQvli/cwfVn59TQVIknHaD7J61Uzil+kFYx8gV2399/NC
UrFbv/vm9NqO6lX6ayM7emBCh/87RS0TZ/PrOiNDPfE8LO2WRRV5+IQjpuZ7IpZljZHlh0zt17ba
jnFDppC0ACXRwLB5GlnLGHVZ10kUV0Mvr6Xf/vEXNxwx9Mfm+h6TtLZZZi5Xp+U7MaKk0ZllBgwD
6LcjKBZaeYqW7jLoXIpy5u4MjHISLisSVTcgMX7TwOHisibo5EBSQPwnWDNl/wmkmi+y0Ng1fRRt
tF+/mZeydmbpS9E/ALVpF9pzOZ5W1k/N51eLPSLLZk0dO18yBlOvCkQ0X5LWAVaFTYntD/LLcvsF
DQ0Fbzskp9sDD2PuA/cS9nD6tT7pp3xmoAz20bQm3Kzrf7IjE2FikueUccN9gkW2eldeXdFd2No/
Eiv+IXPc66kr8IQu+R145c3gQiLxUxpKc0IopGltB1l8LYbTBNm6qjETrTeTkaNtkEsLVJUAk3RK
twRjBvU05VdvkupQNygF+iZCROh210xVNAp8WDeedNZQGVyS5P0ZiVSBMZVXWfFSmPP0KOoEfE53
aStb26xq+GLd+ZK+uDCTvQqtHtCsJs/s0WduYRRmY82BHmGnN7022P13wjaXTZ7VBLnM/p8+rvYl
rsUQBUwTGsQDdB6/AhQuXAA2eqyFNpPGG3vy0Oyis1avZKMHGT7xLaustm+aEjBUmkAcwo+lurOc
XhYUSrqbP/QmRrTCaZfQm70fsgVxOphEMCf4F1p3xPKBfdaF9xn0cVdsdZsfxab6u7OXbUMaA9IN
gw1wvsv5T90j4VZRT27CaL4jvwo9u9wXI2VNlA3nKeuHc+Ygq2nt3cgQ+27RQEGJAbAK+QZEGdk/
HZdHua0nPmo2PyYDvX6NJShpOrryy3AcnRakXOw/LHK+ovzAZj0gu47I6ssZAgXj1IEiKSpmNRa/
VFJ5XM7CKQEY5S/jQvfdxFnAyBnebJ0TqeMs7BUo44lr0HQW7TWTSQCDqEnDnJdYrM4KKBxTf8za
ygp8RskM+K6Qtb8EIRsBYZEfWg/bGtEkV0ONh9QNajpMTNcmb8PC96SN3lH69OwzkzkSSi9UePPO
BcLEsxY3YSlxgejD4h00Ie/MpX2wJqc6d0v+FmssPiPakC1Z2FtyxmZ71A+eb8CeMhpyq1PEhSBB
Kcsi7ELGGo3GgOswetOvxSVRMrMkfTwbjhSxnaofX7BOC/p5qy6Y6Io+0b0N/zkpiz1dionGTPeb
1W46O6Q2xhYT037G3ORNA2rBoaYlHn3iEZ83f32JtAU3oOyDUA+mttz5c/qB6ildbef44a0CFhAZ
jQCVMHNb4EMw1sW7TNPftThCn9A3BweQ5WEhZhopZrPO6BK0jD1ibA6hmzwRL8pKn6zEXWMCx/gk
CWnF+Q4Zy/KjKjRqyh8ku3JP+tK9oJFYpbTH2HuzluZLmjF9sN0jvJGvyBNgrsiS3EPjMpb59+jy
UkWJ0VxSwNMswBQFfdSjbMbslsSNfujN+on8KaqktvvV8WrSJfqN2g1D7Zj8Enhk6UwCB8wKfaWk
LKFPxRtmqo+2TORze/696KOxnasCixxaAfp7OW8LS26rETAHbTj964lioUhdL+V9iS4p44DQn3eR
KzFgsXrE6s6YGnKJh4rmuDAhmtLyWk8SxiYhuRPSAQ7tWYseC/t3XHCzO0JVtxgXLkijiy22F2LK
MUvNtZ1ulRe1WytNv/J+LMjpTTmBZAgPfbhLvr0wayJGOBBeHhEr0kM8buHKu4TObAcDIYFm6q+p
BWU7NonR4/QV+EUL+2SyP0tiMim2jrh/x8cyVSwDNpLbONpHbOG7bJ1iWFP/h8xUCrc5/+JUhDbV
pCnXtIJauIR7Y9GubJqYHR39N48xkFGLcDc40LtKN99WRWTQG8x/bxRmo74HVaUFVkJ/mKAUJiMJ
id061uq1VQ9iI9n7RjtsJOJA0GEtHviM9ag3A59wAnxwBODVtnUnUoQCFXOHdjkyuCuDYe3/z0Lc
E1j/e+DAymiQKSZz83XKz6Yv3N9lbP6pCJw+SZvSFiwhuaUm99URBCXMTntEapYHnU4Dmlbne+GM
T25DD9uo3VWKnBxjD5ByYUb9VSaEb7nGtE3cjMHS8MeWc7S1m46DrcpeLb1IAGVP05Ea9d6mj24W
IGhSz6p3hjm2547SArWMprc9h80821JTEjPbdHjZu4HDBnFSiTPgXdDznaNQz8ZutLPkjDqh8370
uWGHUmjPaeM+mc3ocJoou31hraI3WOOIVqiame8hF6OIVU23j7KDP9rpxbKj5+iCTsl+6qAsolbA
foEfjxhOBPO1Tdt95N9mUF9qOHN4i6oj/+vLXfokNMjonXw0LzEuixANAKvNuLfEO1K2Hg26/4wR
qD9SWTEInJ0IMdMKWvVJveKJu6MQLvfjzHvtT/4DiH1O5LQMkmGCuNrJiimK5+3w/L4gdwC6MH8J
WWDaZNY9FPF9hkPyWNGZjQpnAmY5f62gThZF3jMDEc92iirO7h7zNa4uj3tP2hQB6qErYv/YT/ip
PSGZSTgzp7iuv5sBCG5FJqeDg60VVrK3uc00OW3yePq4gOZYYrG2tf04rU9aQbQ0Eue91ZoIhu3d
lHBilIZPJ5rVkoYrwlUyxk5o/kjPptYHmal23KqkjkM6EIfK0/GouQB5OvoNVb7VyGOAuOYCAdCX
A2Fd53pqLn2Bsdp31N5k5uimsIcSsQCxSnZEP+uhU1k/K6PZSgNs1MiMwdWSjylDQPRL6stJUNVs
Grv9rAUQ1G42kJiJU6sD3YP5tHgzuComaVFeXvWl/c6VgjbFNfQl7v+EMCDWf55f+oUHp6t+6goy
QF0ZR1U31zrVPhscgMyyOXyV2LtHJYJqNNjTKHMYyPpPPVDN8MEgIIsnVv7WpxyGCdykjVmBwQFr
TZS4S/LuQPB2XT8NNifZqK/XbNP8K7PibqNXYgqUQELPxzxXgs5hvkIAou0ICT50mF3fRS6upUpH
jv6mzW61Xxw7IbOnvDc9WmApkmXIk8W2rMgFQ9NP/MuyE83wTWjW01gmz25F9u46tXSKliN7UjnY
i1hUXe1s6bYWlomQTEDrd/idZgjzr95F3takH7Uh6hXLmJsHzHWWcwMHtYj5Blzdu1la1y4VF8uR
QJx0GNNZQ3ZhYc1HIfg2heMdhC3u/AURFoOUixbRScm4bVS11mODyXOH2HIdmJVwqTSxF5xQQjcv
d2XRvpIp1QQzKrFoVYViNxJh3JSPzqqFMOgmbVXD8a6H6RQOFPbwT1gEowahbDs+9tYs6Q6t8z7d
eXMokgC3aUEp10RKMTgYMPQjlhlG+geFagZy5vDHSZw2zPa3+XrVcLnMLqZGWkfXcD/XjEEw2rJk
QNka0alAVbVBbF2UpNM6de0GdJ9fUV76u/V8h/pJblX7TpgziFRGFMSj7tCDECKjK8b8q960be4H
l9cxUUVyV2SUP0pop1o3n4qp++FWPbgNhVFoLNV97kqfBQXii5U6e+Xmyy7BnTAYRhVMXadClbKE
rcjanIwuZu05Q6V5JNNmxmSWJpgNaAkeVLkCT416PmiWDBB0Yl8vGut9yNy7AZH9DuNxtRdoh891
PiOAZv5t6Y12HO3sCcdveaxN+2q1lnWuKIKidanPYRbrUU3gadbxzgGfYPhsoDSg82vFcRm0GkYM
S0fVoxbrK+lglHbNg+niOLNWzYOvFJL6Se5M1xW8zv4F3ZE8DlNxHE3zoWhr+zzDfRBxO+1viTUl
NBw5JjScsL5g8/hrr3YGvwgmjmlZwqnJ99mw7S6h1I1cn3aanoTT0r7XS7kvB1CPHko9MDEc4Y1V
Z2E6HpWcGz36Vo1lpLOCm/ClMQsMIXQyAco8zNP0HhHHvHFMHU+gSk43PVftWvLYTrd1MXuFWS6P
5FlFJ4cMsk7W8R7XZx+MZllspaDV2trvUJ2trQmURjryd1NqPwtQSdjqZty4ObtCYfuIjLiAJlMw
Aw8dBaW3axg8xrkSiOdSf1+5mQxG1l4jiWxwFv6bZ6PvBXNIhxkF+tYmEXFNYofTcSqUPDvw1hMS
HdHrsWNOc03FkocZnTauTLW7Cat4ajaGyplEroJGoWsOgTFqp8ahC8X6fPWDle6JiEKqW7ZM/Xhy
Co1Rqup+OZGgXWebb9gnLmlRbbs4TcJcxhyNfjrSmO7ikBP3vJ+lPNYlbIx+ovmIGY53hcTz28Q7
T7JhZ9uU5XDjkHsaPPM83POZju9vskFoChZ8M6mJS2FpD2NGmPU831WVsYoGzfxRNNoX6blpnLuh
qTefvsTENKFbY75YG6f4w9H+mAsTZqBImJZQnKKWTXzcaiBerJGhgotdC4Jmgc7oYkjQEKuGil+F
KmuYruA57zTBAcJfDDto/fx3NbO+K7/N9tUrqOUtEq8oGG1dblq3haiwCilyLMgzg8TAWoVInUus
pp/QnrN5/kDn42NcZ+Zmpb3cFFapNdkBSJVku0TQq1wCJjbSoRPkg6rT23iiS4sYdf3Jeu+9dJ7C
qwGjNzfzX9M0g0dW5TVVn0vnZ3u6KBdHw6qQICJYd9EUDEFAwtVGQ3kK08j2GcmuTcCF3ng9tQ+T
yZiUw14PCaB+nXpgqbFkHACp5x0911pbmw5IQ+dh0mhA9/oR401QjuWL9tuO0KcvvRugnnEDldgA
PtNd31hoqTSxs8dk1xLMNIj2s7WPSuZoVVuO5J0dfTlRuouQ21Jc7XwBi8hHreKmBhNox3u3ZutM
pAQDW0WUaW/cwTDedDBXy473feK38Gr5mUsyDcACo/G142HTbWs5/ib+DBWZUdw74O7tPKZwzzq1
rZ9m585yFFo9c9a2vV1SIrrseT32zcbp7uImYno8GC9aAxTbg2YIK4kLqRH8YyfXGMOiLWuDzgAE
Qz233iNUe6JtPz1TMbQZtCsV6meDgBAAzXsWe3fMCa6dwWI3aacmZfy8mPJzzlUTTE19cFJ+NTnX
nzQG39PZelk08TLlEKz66aIxc9zklo/cpQEdzRP/iWvyWWjVTyH5g1yTZ78byBGwIdtp4JccrXkq
GmCkHZtlvthYFVCw0Mf6cZPpNKl/V/IsoJ+qfxF0j5RRIoi4iQnVW2kYH7BZuSzCJECG/e4meXFr
VnIiLYOWmEEbVNFfegyZcgYuCDznfKVjJ9qLNkPCVYIriOfksqo4DI61QJbmsES9FdjiqXaE/0xQ
M15ODoHI7YgihbU4dx7Ryg01t82YxcmkE4y9ibP7qHglya+NRoLtpbeZvNJFt5tNV2DNB9zJHybZ
5hy0Hzr6S9tMeGDtHCJdAazTP0egWNJrMp1L3uFiUJ37vtiE2ztjGpolpVOS1NMWomKyKjBugvEx
4+SuxwNFJ5DFm04jWaUst0NeEdNFECMlnZ7tEg2se67m+85m2U+x1m/KOOM7cPZbFMKe3nUbMHT1
szFaHrpQOnoKryk6HwVD3mwIfIh6/zqVe738nkb/q/LgkeAXggzf/pxHVoseD+fovWhy5vMypCyF
T8CHHSP9oTAi8UIvvAC7MtPETNFTXg+2vXWwI/IlDV6rwjKQk5ZXb420GzIWyDmpT2SVctofKEtc
w30ZjfgJ3TAN1HHCrt6cbgVLi4AGeMZYnPE+dVUmEWe7j3NW1XdIU5qrox9HS38rJzAwndSdkz2n
79nQxqj9CA0hqn2n1XpyrpnVEQnlvNrtJA74dGgLpHsg7dG5pHYRjJjatjEPssyf0GW09443HGtk
pPuFVNg9EHXiUTU0Q9ZLoubfnYZKG6a/OlPsybON5UubSx/9BiOYiNP8MC/sJl3NphtzI8zIYaXi
mnlujcRoJEfPfi21ND6iRokP2nsLGQVzyXGR3gl1O3iztU697YWAxFH5mk8oANgNZuc+ttmyQRTd
EwfPzaapui3sS2t52AFt4Bda477c5I9yTsA1YDlNo47Z6MwYUefm3RZ6FAvVppuia2+jbGuR7t0e
XUhPHPH1wgbmtAYBEsllAcH4UyBNDAUpvXrpPerI3cMyH+9hl2L8QoblovMCNj5+rCo0b0RNd3vP
Oa/8sST3HbmcTA36ym3zZ4iTrRfxY8EnQjNtaoukXmS969MwEivmr9+xXgMC23wJe4/WRVtztGDR
CtqsrsO6qpmJKRqhyKCchnEvwg3S41E/3RRgCfZVTAUL1nzPCVLyrU5m5n/6E2NSJEfbpvDUIcup
ADKX+BTdwP1XQ/UOI0G/oxij6yCeLRqLAAUWGnTFFsUdUrICLyHd4QRF7tZf2JWXbmD0DYBpxxXK
xkmdDHAjYVUtIUx43kGrXKhP+JIm5w0TvuyhB0bjr5ojzl5wJXVt6836n9QAh+Mnvnsa3ZPRO79J
0PNPVhfrG1QBVpi4/Xx/+7+QPBshD6rBQH9OdyQSAKQlqRHhKupcnS2ij0lKFISxbCaq46BBXEdG
bvOKOzM/GvnBna+mxjub9SW5B0nXkCypAPx7rNax8W6m0Zl5ZXEyRo03mQy81bJiPGAlRGY+jWSS
I45MMhJvIvbHg9TmR1JRgOD6ZfrQ68V3IdhlZkdCcKZ8dCKz+NFm1l7q/t4qxE8Y1fN1sRVHyfQx
oTOzi5fs/3B2HjuOY1uXfpUfPSea3kwlipQPKWTCTIiw9N7z6ftj3kajblQiE+hBJaKyKlMieXjM
3mt96zMTDdqksknXRiJcq/VeMUkZtPsV6IDp69j7LaXshF2jccgCG1+btRD0Jjpas5+mnDo8H2H5
lBHzsjI5TMHqAumF9SN6HvnmvJOoQLWKs13hWzZOV5C3JjgAjcqCXCoICcsidI1c/+hpwGtywjtb
QObUsJRnfUQwRF6e+nlBQ4WpFJXIghdhnVIiUjRC8ralcPxuG7KgGgyI6CJOHeeIhRZC18lKl9L/
p1eEB6HJ5qBjkdJbgDAwtehrhD7SYMP3nnwozq9zcrlCuHo0XfMSxfhg1F8WfXlbAP6pUu8tGjSY
NOiRpEcdG2Raq7YahWgODQ04lTxtxTif+FIc94m1fpDCcl+QBE+PsKs3ZREf06IE9ScDwtfimuhy
GliS172BvcuuQ0sp1oohdFT1DVZ3vulDFJrsWGfrHog6a07WUMStV0P1pzB2NOJxljf7o8vuZq6C
D91eLdQAqB6kSNW7yRzPcHFpZI0GV0mtPJuFz2QbOKobj3/yKjvSHd96ugg72ACN7GfmAYN0sytS
6S1p0EQOMO/dntEI6pK9HKrLaUW2e+WmAs1PNYv3Sjx+yzRE7BZ67VamtuSqcfackTiOCHCgOESX
3wkGpyNTYIc4e1P7uefqWsPuSJbdIRIYfNNEwrJOAI/kd7R3BfymfR8CQPdn7YSEOtWgUDpm/aUQ
ieXTNZZQNjZIKun1mcZUPhoqSO0SfWVunXqZQqdOfDFdF0x5ghI7TdQ9xGovbYspJVYhllcZTOV1
yHmIQHPTIW0B2oEvceywgnr765ecVXyrSBBkkbhP/+9HWWSASfh5RerDqu6UWX38zx+lf8h/+vX/
lk01Kc+//oZQvEaevEgQK3CyAC/cqBCdK54j9Xj+WpLdQkeJvJvoFxrA2sM1C83qIenJU5UyX3E5
2aRLgFAWCpTJOlu8AUulkEYwFoW1liwnFjIfzqT/YMEufHvUp7zCMmt55BgwWDL5PWuMr/g8+oK0
CRviQorReyjqfhcH1nTiGsKtWGDoijSUtGG7QPJvPYhyUWDk9VejLxO9F9I9Jp4lRgDzpWnMY6mo
GgjbYvr7fN5FYkGfkE178JHixNrju9pkWpM7UVG8xEHcUEnoX6JUWqaD1x1EHL5ub8IcJCwCj7yl
HPxKhRue8AwVTIJD0bcOff0MqXwY79J0cK2QO5KCW1nIqdYdyhxuHpzNdUHO/Fpmy5RGmRNayq4K
vZidNXi4NK8cIc5vg4wwI/JSmCYqO0hl4Amm7VOTA+uJi8sIh2olyc1Jr2AX9zrRh15d7ahJQeab
sMU0SadthRnNFUixuiFMDyk3HlD+NWdCaGCG59+UFtmka8mTlWN8Dw2n17yCx7uF4keltCQKLNqJ
6fymA3DBXjuEj6Ajjl1vGIuAyuFKIl1rSxd/U4p0l3G6OWjcOfr0vh2leG19UUfSBwYxQAlNUk5v
Ooah1Md2Ygfl181REWUQg5MFKH0gD66mrUb1QWtvqHQiDt4joUdysaEAiCNTtNY9eHJOpPDJxq8R
LOYTgooF3sEtISOEn9doP8KAbnOZ4XobNWp5WYefU7fk1okzBjtqrUWZQCRp64DWVxH7K7AV8qIV
eP/jovicAsVwisB8LIqeykRBF7ccaU1HswypC7Ropw4a4IdK347kRmAB77/lqCeFAHuDRe/OmPLv
SNHuWj9+EEuDrChU95qh7ei92RSGKEZCr5krS0/I8gA8t9mVQawd1ZGU0qZKsFMHk3rRT6YQtuc2
hLsi+xQsRSmyoTtlZOF4OtyP3thkEKIEI4W5SncLWpii8ap0xgGYdO9qRkLRjAP5umpSc4f/GJZw
LVjbDuTKpoTKvO01LoPhn258Cxx9LuY1ZxBL3uutN7lDLCuHyCtMclw67Zh7dNij4FCXqndED0VW
jRyJJ0PyshVJl9l6otuDwgXtfINz/FGiDmlrktY9UoFt7V7QhEcFu0gnsIEz/XS4NCqt9Upowmup
ErYrVKV4ba1yxJZppDckO7AOjZwNMDHBuFibYSN5HKhU3rClnnnVvecYg8U0ru6gdBjhWljcfVCA
y0Fss3tT0kQqCE26SyaOcUJc4rtYFcmS8mV0R36fLEkECe6/nKCSFPt3b6S/1LBJvQ0ZIoIksswb
ExMF+bowbsir8iWe1+qEWXuF0Vymwo08yqxQJP761yiY5CP8bXE1hM9tQppQ0dNb9yyB1mIpnEif
1zahXvdHz1e7Y9OEPVjpQtm3AX3M+febsiekyUo7+lSGdqilZocrby21unlvYvPW9Ogis+kdOmJo
Qx+lJoJdaZWa/ks0NZjogor2sV8btj4AftSzaHDyHmpy3YLdNzsehDDkpGZhkadfOTphVWFe7nR1
Veb0RitRGg8y+xIKI7Gyipv0TRinPQyQ/BTpEbCQ4tj3Su4mZWycJr6xEOn7zI+2VlQmj6nGdEwH
OKX2ajGfdRm6KL6/F2M3iHvZYyGiI6gWKCVUPOezyLGBnFJRABdWVRjo6AKM7qCpHd2T3jO3iHaw
mlTtY+NHu6bKJ7ese7o1WnwCOrVuqz7aDrPmy5uY5LuOfjIJbHsvN/tlM2290tAxX4Ts7NhOsQg0
r5mYT2uabPUqHatP04souGFjnWdtn/RxsD5tRXgDKJai0uiNzudauiRLSK0akzuTCM76fVmxNOhB
SddPdycfIRZCsAKBgEyVJ1CwZZDqAzgB77aVdCKjyoSSpOn6IWKzyaEJFIkytjsJUMMiowT8YOTR
ns7XDpAogDvPzJ3CDDEMJtWwZvjNIWMPQjeUiFjxO3YhxXMDCEM2wnFUYYMttSTQ1q2uc6YfMhtD
hbTCBcHJIaKxqEa3WpfKkz8OYIYoijFtEy2Sl3gsFLSj4X2auunRp4yAmw5tS6aI3qEO+mCp4Olu
ySzYIokDCEf0mBckTCV+tYzbEhblQE2Ai5wgBxIsZ0ySTKXuYIpSfKzJlRr7Vt0nBLOviD0xt2pH
EHMbBil0kxF/hDCfy+QHuoIIVRXlSYiKrzGpbgFCZkYWHruCZvmgScpszkgx5nTE1TNrrRNfo2iZ
U6vF/LoXvZqiQDQCn7b6B4QWg8F0bMHP2rL2e6tRD7IlHqunfKA/MooWXpM2A78yqP0OtKTiysYD
EN7crgMaNm0hp1sh6ERm/XY/IC/DqATGMDLzcs/O7OhPXue0jDda6zEUkCC/cqyTUBsR2DFYw7YZ
1IrafQdfRQXJPTatw8kk2WqGUK36ESVe7r8IooXsnZKxO7blaRzmPDZ8PmvW0GdZ5hgUKOZc/FlX
RnW0ZNzKap1ETlaaiUs0ULmyvNmjqfvb1kxZPIvqXCucgDs2BDDVe2qoGSE80zDQi/XEPTsbwFRG
tzeMxgH4XUH20x9+HRy5k4sq1QU3KKe1kYAyTDQUBJ3moknVz4Je4XRutWTVcj0OPOqDZiDHTbJO
X8Ui5+hSlFGGC/5xSuViX08cLwRlBFGhq5R1yBtgt0PJtU/RjXdRdFd8L9nGE5xdUdZ3lt6Aj9Ca
tRpFJy0fqZIkPkHApdpu8PtyFmr8RNr5eSvtpo7+IAxFCqHz7/36pZt/8iYLWZpWjRSr01qzUx0w
WaXXJBgYpH+QcyYs8Vg5qlemG2UYxV04/4dfP8kZbf7MmhnDQwNK92Di4Tl3javJywkaEuN0G04L
VKLmuXvukbtffbvchLZ0yp7N1+7D2pOfqgZ4jR2Bwi8wLVu9c1xQzyUDQV31Z6xu3puCEa4/16Vr
oSUUFnNZBVag6gTWQnrxO6dwo7W4TtxspX/wGw/5ReePIqOXOG/ki/Qu4/M6Ti9GBIxoichOO5Ga
Q/BwdTP2oTMdBNER1vcKAx1OUDb4D0QzWVdahOK7sZGPkbJULvG7bjhqbk8gD9zBLmM7+yyuMYW2
8mAUD7Cg9bN/J6W6Lt+74sCEMKNCWEdoZWY7qV7BZlFku8XpinPygDI6hQqZUbCzLdMNC04MiRNB
P3KRwsiP5XsOkmKdJgfTuArCB5eOOM9RbnGzRNpDjan/LDcISxpakW8wVoejikyrWhbbwi3ja3ph
163CKgCFgVyRueOMh6TdZPfoLrwiJaCUhO1hlbuttlLu6nsi72RxoYB7D76ag3KzthCqk3Wboj1e
+zQTF90OgFwKA34RvXZvabdQzoFtnri4cal+DG7/RBY13INre5ccYimQ2h6IVCiAcl1Y1ZAQuZw4
pRVyke6oGgvo1wkqjEV2I5UJNYlwjYDZ4ObsVl1je81xeqh7G2ZMRj+Hhg/lygW8/T5agi689Gvs
L7lDs0eIVnS3dmDTeDbjNtund+lBu2b9UtXPrbxOUPge1C0Auq4FeudYF/FsXOXRlhk4woYkFbaX
z+0Wb8BEbThaCvt0Zx4oHHOQvEabZJhHgM+JY1z7TzTsOif7qg7li3AeiEBzFDfdTCt1d0M4uSKv
jYt5gv2KoIZq8kfNlveNJJGjeJQ+B8r9C9DV2BwegMQ3r9ghnpiAU2WTFyspdHvVRYnRsKgerU2A
+LpeGpsxXYjKJrqZ4rLlJDtsDYrMvKp2ey2d7Mg5HC3BCCx5G9yJNLN0mydS02Kp7HovL6Ktfxlu
ghsdNTfcGLcqO2nhhphnz7efpLN88jbsTWMAkU8NtI2vapcumQZriiXUVh0fGhRK0BcILs/VzkOx
+dQ6hMU/zpx2dGyLZh3M2XGL4Di8JdvqYJwK920IlvVecYsVqtzSxvP8FL9iCLkYZzQu+fMcWAyT
eaXGDqGhAUkS39E3BBvEE3W5QIR4FJVTs5Z2FH36V6Yy5Z0+3yyoRwHuUv1OkOUdFW4MSs11drHe
tXiJv/MmLGmZQC66NjuzR+6wlt7rV3HmvC2tlXAoN2K7RAVqLYel+VxuzIsEMeoDKJ9due1Depkd
PUhxyQpbx5ekXwtXakVRwyOlHCReAb181M/RG7iccmW42nkyFtVTAQr2wjlx+ga22CTrdC9elLN1
DqINZTBvM1FAPnKHOKyDsTYX9bug2o3LdiNb0SbSt8E2f9Cfe8d49fbVznezdfFdO4G3jN4xZ4/t
wiJUne4Jf/miUBetuPDyNX26XWs8JmcweaHTCYvkRt3+WVSWWD5VW5td3Xa9xm2NGBlpXf/tiwcQ
M1HLkrgwPtFxjmSnmMceaQ0+dGagK56FkrWGQQOrcoRugjSPJDKQ6iRzbbjzi+IevAkGXqNl/cGJ
dVg1IyGdC5qxyYJwuLV0ImIF7QgRUrt2H1Y8bAYTOQnz0jRrHxbmQ3HGaG7mkITo7eyE3oXiigAa
eZ2+qrfejehLFSpz9YggcphOwkWm7/gY3dBzC5SCF0nqYiCVDuMa4526pmfaLJl1P/yjeShAHtri
qtkLl+Fk7acHgSYqO4aDtfe1g/fVwxvck3FIBZiO6JUVEW5F9qxdjZPx4l9YEl6MjfIp7Os171/E
oZ6CQYofbRmsq3u1RQwUohRdig/WCjPDMnjRv/0dMnGf5utCJp54CcGXjgQsRQYw5MFF6NLItba1
j06BNCBeZtuyVualIvfnW/RXwjZ6BUDkPUob6aFs36J9+gRnjKodwXNzkPqSUxsyGbg4PV/nIWEq
G711yXwo9q66qUvb36SjE31bDSkaC9PWepZMlTigJY1ewbJ9zebNIkMYms1LuqmLNS0lNBUG43wj
HGjBorIebQWxDA2Q9XQOMleUF9nKh+S+DFYG0uyzMi5kp7lbB0l0ix0mSM1YlO6w112L10R6EJ7j
VbNm6y6fwi//EOW2+Sl2G5059QTwAu1Caxupi06YTZD6ka2bHT3OlEssb/Dtxn4pZ8thNwegrvJj
9mI9s0eX9qUAhhu4oy28UedHjut9ascYIuwpJt7Tm9CzLJp3S0Snh8D4UHlMCzY8v4vfnfVhO+0S
u3brpY8ByC0PhOu9Z0/ydXxOaRq9U/oJtuYOSou6ql+CezGu6g9eOehdzU55Fx65u45EMI7NDTP6
B27EVC6BvYTXOFhb1jnqF620kWmjkVYq8JR4pxfKkxhudXM1bLR4Dw59LbkTIo3nZt2g3DUXMFL1
Tw9W22ADCBR3JAYbh+67AcJH7UumFuRm9xrB4LK7CS8Td7pbEXpNUBKIRvpNq2x8hFqZ7Yib5ey/
KPfBWn1XrXMLNBNly7gEKPThbRRhaZEC8Bhpa4GEhhvhkPgXG5g+eLa4eTsMiuOKRBW/WPcPWrvX
Axc3BuDdb/JlCZ/SAL4d6MlrZ5DtinAZ2W+ES+1enXtk8u9Q67Hy4/Q4AdNGUoOy1kCZDKBxxYsJ
4M811yn4PLInIDCc0mIjZXYgLmlYIX9od0kDQnsxZlv5kf/fICkJt0G3IiOi25FMPmsrY9DlC/pI
euAomQMlnjN7qJ/ZKUT5TVcPTWPX5pWDpNAe2LAVX9VjY0HRXHtsQ1+jdCOdmaCQP8nhjaJg9lg/
hA8ZnsptX678S/sUly5kRt4Y2jULonI2pA44xQfQ3oBF/649DAo+FYdTMcoAfe3nwCC2FOfYzqFC
Co/+m/kqH5gkkq/o3L0a1O7WxJu85vtyE2zbXfOiPhaJO9IRRlN6gQxIRB0hLctgIlHXLlalsbZe
m9Q1URSlu5xUguyB/BMsgAGAkgd/uuSfxeuMs8G9iebBZGv+RYQIdo/sG29Xqn7hLRuf8S5iw0p0
YEho57EwLtkzEsj8UMFU2VImvWZu2O7qC91O70kAJniYvvO9fsmfI3Pprc2rz/Zrm93xoC6VZjng
zTsUml3wsLCO6MuSl5WnxGA7l9KyQoGyTG7s45rszScJl9LoYaCu98T3xByKeYDlawvpBIOO+UjH
zSuetO4snNILTpkBtCKvGacOpKLviD2nLxa2EmPEDpoqNUpvJz6hW7nUnDq2gCI0eu1Hc01GFLeP
wG7trB3Q0Uf30fHYo74z8AUoLVv2rRh+yANeZq9haVdf7R4iMq8MyxOqOgT5d4DdZF2t2bfY6Rl4
c2VrTr5NHJA+B3Nf4AUz2QUvwUU+sHPwX3lnkl2XbwssMKpLRFZx0SeS2J3ZbxujYF8BKiE6FDWd
pG21owGAekddnTqFClYTKb8DEISOZ3Gh/eu/SkxY7KgiG2NJtotNN7l7Enm4ny/CazG8ivm5I07v
maqzD8/QYQcVukgUEFKzPSMRfFAJInpsC8Ja2NY3cMXY+4gL65OHwaoas43nQLMBCnVIr8PNDBfd
KxHH1RZAGFX2z1FbaFcMLXQnJQJnThUtP6d8ImwXwPUjqUGc2sN6F7Dxk8kwckzypG+8oDnKcQek
3Nl3EdmazJ9bIm73+VtnLvxdcvWPBUcoi71Si2Dni0LAo/pOf4aDKBtWc4VNxtqjWIYAiFh8G56y
R762dBJfwVVdKWbwsbijOCO84PWBBspeXNzlNg9X2CWv1O44KCRftbdDQDJ32a/+J7Mx+UEoqpqj
+YRh9z36rtYRLb1NsVI/vL2JWdPjzMceeZEfrEe8jNT1in2/TeslWMRV8JlG9LA4D61JNeQ9qrbR
ijWK8dKSPzCv1+0zpY+mXJL+zKHB9h/UR+EldcQPcXTAGYIGFk4x8yHCT25580bohvpRAdfHEm43
0xLyUb8JOhtE84e3q5/8ahch5t3Ie8E2tik2t8Au4X6YG+DiLxbZJwNvKDf7Gwm9APZ8iw/EQCth
e4Ojuda5Ojc3xJxPJowQ/I8IP3lXUYQ64z6ApLyKvpn9pMTWAfi8jxT4/MVXVyzZIrBtQp/NKt88
tedA2Sef2jOj8zF881zi4T17CG1rZxwl/IWf9BYQXVjTHSJ2vjIUpPAL9VXYi+sSo/zKgoViM/vr
O1ondkA0AUKfVbSptwEW+JN0mSebWSTGGc7YSKdiPsSadBhc6nn+cbxJz8+lRFvepuxD0xbPOQtj
+ZqgZV8Ojnpk4PCQgrO8C76wv5qPIEDD7+jafbAICBfJyV6y65i65FrqZ88dNsaFOYqXwvik67ZX
9uMWVJDxQsockJmJQJ3l8NL4dgsdhMxRhV3aMtiwI/a+UI5zXEd7G32pHDHYGakQehfBAXuV+Mgs
7y8G7BaHCA/MNT/mb8jRLaLolggDCLXzHv1LwPu08J6SL8Zw98wWeoREtRTP4QPTkcyUg+VsQbur
fqqftJf6iekxeCSGchGeSqd/4uyqHrK95Bi7TXwWV8ZzxdtWIijNHSZPJkvthb31rXvt13Rjnoob
AjVSW9GRbju20s74zIHdA1u7L9BJlnbtiLT8aPbdrS2j6b06l0Tx+kt4kEwZ/dV8HoedZXdH76Mf
nqLaEVJXE92cdBlW/WWzNo6ktXP0mx0+HOJ6bIwL8WV+gQYIXrvim0AEeT2pTsoOoCXPY+27/I+5
q+3GY/HALIjm0NqOfNnKrR617eByB8S9sqppCN7wGAcLookpSZD5l1MXYqGkuXWct894Cd8ztmXB
aliJn0QPxPWKCfxJYCKfhQuLYm0cirf6GTuFzMFTOgu3UFv6WtPxKrWqayCC7q0EeDytme2vn0DT
djhQC8uuib2xjYpXGvE+hqbXOQ47p69JCjRdNwna9gpqeLwLf/1+jAgrjZuSoWLFu1rqCOiqWMfx
PHmgKjFMKVPyLCRK7RiNxnXrtSBvRS3jR9+Ey6tSOysj3CUhey9UyihE+/YUi1HpJoQ+2kHRYXUe
eRn6+ZcI2c2ypbOBx3tSkMHVe1Ua2C4N+f/9ZTCrQ6sWuhvrQbIdyANWG5UNZVIl5db6sr7y2ur2
FpB04PR5ThEWfcIqLQROKr9+0Sey0gXfpblAEROBMcmOVcj2ITCfEFlW66BgY47uEQsihWcV7ylK
Dkq0I9GIWnQV4pNPxaIvfBPRgIT1uTr2qvwpx+DFs2jmXptnj+vdhhDc0DK1dl5y5iLfqV1auLtL
f/xSCu8AYV5mC+u3mMeeI12ueVVE/Mc8iFaV1+iVUzLfJpbH4WzUxBhMWC2ozNA484q7Wj+NKurV
+efQHGAUhvWnEEVXC5R6NdSPjTDFzJHqMh+St14vKKGOT2MhKG6jQj/tdEcajVM8+utCkI8KB0/Y
/o+ZpF4McucWhkxKAMGhRMkohBR5Z4/mzqpvzHvRTpoT+6iBvGG69ZP8wONgA0PWK3Wi4tMUwCkZ
XWtDef4wZcI1LS/A0ReQB1nt62yoNy0uK+aZJNkQ+cakNax7cQyOlYDpBDPG6Hpl63aiHy5nKBjM
DONgJtaw6zI2maRCOwp0MNpAk+palvxB7rRCtp/hLULEGdDgPfyjT1Orfat9pSAS4a2L28TRErYL
c5IXBvZjVAachiVz+b/+53//wOj8D4j6Ux5mTQ3TB6BP8R+gzYz40VTTRLxkaLql4s7kQ38AXfQh
kbNOMKt1r8IZyC0wBR3rhUwMVZ0S65KWbqVG20KBK0kY9e3PH/9vvsv86ZakiKZOh0j9Ae0xBm1o
tNyo4H71396g2mLtUzqIqGIIs0CJcCCqXSJe6T9/rgR26F+XLcmKYZkazS1Vnr/YP8g5Yg3UVR6k
ik4LOR8VTrFKd0OjP406XvhJRE2fVgdseAfdQs9JO5mTba5sVKvf/uWrzNf48wlIMgEbJN1ZfKMf
T0CKNXFEHlqtPREsQlQKYCGErwAO9lp4CCD/0Z+cgTAM34HuWXcjwGIiHM/JO3/8y3AwfvNdZPhb
imKqmmz9/C5a6EmykIf0ykEDMz2wwM9YgWQs3gK8aJ5gqn95EsrvBqCMxcPAYiLqqv7jScR07Kai
EIhYzyj3GX16MxQNnSQ7rXaCtTnffkNqXouCxPM0c2ucqOXA1h45AC6TZKsQQ4DEOCJWkAMMmH3u
ksYf8mIH2y2Oq6q6m2hAihFlapPyeAtiT5BWUtbNSEsqV6HZnP/8UH/3TGVFMbDImjP16se4Hn2V
pIPYr9dmykJIHhuUnLL/y8vza5D+HDmKzLujifC3DEP+70E84HQeG0uu1l2lXWHTnLvU2PUGxe+G
N6agBGv02XkqOnAMFj/05maItAP+DziHfXLWA0ZUUhennhQKkzBgfNCm+mU1M7OkeE3K6jCNADQK
vXTF2juJbfCdV2nl/Plmyf+iZzEHKbKuyaJlSiA+5yHyj5fR0lTA4bLCccBia+obObQCEIctrZYx
5ZlOVZiugQVvBmhP4lxWNp2sSu6+BNM1iCGM6MMXoe9fZlwBDIS5oPjQCqbeP3kpvN4/f93fzh2K
SuOOxcuQ9V///R9fV6ktPTdCvi4ja9lKUG0wXC2nGTslpd0tpqU+e/pfB20XKdQufQRw1GQWiSk2
f/suv3t7FCZuUUVRjzD0xxDwEZZIgjlW61ije2KU8WjPtJExoCZUyqXra7xPTUeL3aeN0Qfp559v
xm9fX8XSZFWE86YzEH88O/wm/xmDA4Iiu5JkisxdiEh0vJlgNheyki/q+c3DlxUDBJkfTidfIpO6
0oyTGbDJYWMfvgiA4kkj9l82kfTVGDEFV/9QJAXsnoRTNmGu5J1fu8B7hxOxw0ZJwTTqtjNlqZkx
VH++sN8ujIpl6garsaya/5qX0KAygMRqXec7raXEriu4AlGtOQOoGdJf4s0kWZuEwnkE+eXPn/67
dZERNhPPRIB7yo81QR08tVVT1oRx5vQIlCb6mX3e9ZEr+cYt0jIKJH3zl2v+3aylihCTVPg+kOx+
4ORi4sK7Memr9TTwLBHcvOpm/vrnK/vbZ/y4MvDJMj5RBiwiv8OkV65qpn+ZfH87JnkZJB4fo5JI
gB9j0opgtcgNL0UpOUpPC2BkFrEGBpiWZ2fytCl8qeFKK9sDfpkzpiaa8eiHk2SfeOUurLpDJ+IP
NWWJTLyELpVBxSAYg9ew8J1mZpISCTfCAhtvcEiojM7AKN94LELvfQaOmR4qjT/fOGl+lf97tldE
UTMV8JyihWT/x5qiakWrCMCC1j7i9EXDMr5QCSWXEUFBJOc1M+rkhrublgO4G18o6ZoUbH0LKPJ/
/irW774JJFc2q5osGT8nnVI3RHMslHJdZt+CT7M9kKlfG41EH3ck7LLxdgrAikDZ/flz/707QTVp
IqwzdNj65q879I+J1/KlZqripCTUJbANmXey5mYv86LDj8akO+dP/vkT5xH/455zfaZmYJzXFPXn
7tiqw3AiqgB3mAqhN0KZzVb2uaii+//H56iyKPGAmc3V+cr/cWXkHmAuq4x8bVK7mTxylyBxg6n+
y17TVH53Pf/4nB+bLUFJdLI3+RyQFI1gqTaab075+kIYkAVIuUpf8TEJ8w2BdwPzdvGiRhujjK5c
PrWGru0cwZo1V0q6UtBjSUogOhE7ocVEajThm8Q6qJSgCN0M16UK4Kb1qRmR/4j9vhDJUpCRt0AK
R9EL3ae1TEQVnn/xYS3LsscxP1I2Wln7ztQ5eRqkxIXToSMGK19avooAPm9WQT594DMXNj0HSjyT
PfJIevlF+9GZIvKCOCDTucxw7QzxW2/YHE9ptc0sZCsxXyQDpQTYxwJzU9/Y+QYZknTFx7g1/eCl
T3UR4Sp0HW1Qz1C3v0WYeHbs0cE2NJMa5iQZTqVpzwR/RtOJQ3PpelRYc4sGeKdjt4lixAPmENzD
abr64cOfR4r0m4WJDaWhMRmIKMO0n7ulJJkEhWNaTp4xQAA56C9dkp2VXr6YlfVONaJbiGN8xs7z
ZKXRqbYCFUhTj9V/n4fadszUC+b1Z00qV1JQ3CYheZV0sjJlpSHjPZHdaQwo7JQ6HH//XnU68YqB
1y4xJboDwUFVjb/aiM/Y2uhSqcE972idCgBBFes96fuLRurV1LQXGTJ03QH8jjIaIql1rMpgpWIj
bFT+QJQQxzG0dtDj5YzOqazu8ZKc5aa7YJnzq89ozDaKIn2OvuR6AmhvlUKHUslvbSa5xUDrMeS2
e6T5qmGYUGpaQZJGXIFnYTl/T1ntY7s22kugS5+//lyn7+u8PqO+tesOQoWMnK9JrC1U8rVGW7Ct
xLc66tbewJwmqc+KnG3wWWyTMDtMgXzyNfXBj2FDBNVNmPIDbheYO0FwC/r4pSJBdt8EMHk8X3hs
svqgtsYnGeZU883qKceOeIo7om4y+MZTmz9yBmVMzWD7v4yQ3ywUsgUtleKThirT+DGZeCnUUrka
UUeDIcv9atw2kEuXukUdMq00B4r2Z4iAHUlGhZxF5LHH9UAT1FP69V++y7yc/5hAFdlQwU1YsDys
n0cUqixd1xdpvgYHgjx9GwtCOBvVCENEL9fqUkdeN+lXQtG/DUbzIeXipa5Q1gSBqa7yrqCbaAr+
pm+Gvyxi0r9PHQonNFHXZcmEivlzbq/8sROCVifRGMsA9a7CRCpL4wVxub/zhurFSyfohIacrGsD
zlYg9JuWnJW/LGozHPnnLYJvy3pmmuQAsmP577m/GWMiNMYWvKx5gwiQuvj/UmH1ixuCqWMxRMO4
yxLEiQqJvzNNo5k952pnIStO4KGL+oeW7hLsBJTlhxO8v+mQewLyJ4wlshovZQvlrFc19qQLJ6VL
uJawkSHOwdZSiVrxWn2BZSP5y+L5u5mK8xH5r6JGbUOWf+zD6rgpkhhPFYTW9tjIFq336g0G1aJL
qmvZZ9ekHZH+KBOwmPztzyPv3ztodV5NJQMktGFp2o99ZtwVuJukCDuKSbsJv5I9jOOVap0T6uW+
l9PHSUA89OcP/c2YYtcO7tow2Bgpov7jios6z1u/a5N1HiP5REtYxPXbpLdAP6IHzUMnneGRG97S
yDijov7888f/2gL+99um/h/Szmu5cWRb068y0ffYA4/ME7PPBb0oL1FSlW4QKhl4m/BPPx/YfU5X
szSlmZiIDkWXDEkAmSuX+Y1ucdmmYRuu65wmZkGUlrmdVrjeOY3NbLFjdbgm0Ds8fSf7Ok7d2w5y
AONth5m0hrRFT3ei6uzFoIunurUO7fxjjN6vRwWXvxwEHZPiZRzvrPYSGb99XEDR9+qvntavYYIP
TtFB0u44fPw5pP2U/1QOfWu3zfjgkO5DCzbwJN5iSPhIUH5RHXy2MCyafi63iUzIOXmrEKiwLxqZ
7JIEXQMPhkfgbTOnvfTAeUMZo6Js5NPvH8yvCTOXh2K6hcj5HGxO0y67RFhTE5ikEO8SWb4Uo3FA
kmGll8bD8ZYnfra2Te+L9fhr+mrrlOSWPifrvPHJJnAUTYzG95Kd1rb7Me0wskuuI1e/+P3lGZ/d
U0en3WXh38JtPQlhpF1DFPHauyB3bt2OGh5D7rnhxlFZfK806yKxzU2sOxuBtoCtiLK1BdOqHc8i
QIGIVGFrYWFapflfraxPghD3wNDJ34Wpu1SE/1xag2YOmPlB+63hAU1ReG85AzHAv0AZ/7ztvhsY
Ei7cGI0o46ul5swn7el+nEOf5yASxklz8t4cIBjQhE2ykw7iEjZEPzogaC3oXkFcL/qzBk23BQRN
5BpQIsnxYOYKQBVn+CvOFm9950+YREWXR8FbYUAEFGxqy4B7PGQJijWcBFjMs+1pmBlmvYIZByik
bPONr/K71IZEPswKMkfRsWb23wxgk8ATS2dG2+GoZaBVYu30iBcdfx1BPIl2EqJPkMhptSIH1/fP
jXL2R1eWqdBnUjw+08KqlmgfI8kR/aCvB/JtQNxPK7odQlxyaRrVCwLPm3IuA75YcPMm/eXGCjm3
Zgwh7dMFN8VouIY2gW7stWc/Bi8XOmt33Gc1aLQKQRTfafdFjhIJpKk32Dlrq1Q3v/8Qn24uLAcY
X0gT/f+TQJLZFclDUKQ7OJ1AqrhsPTEOwmu+KNo+6TeygqVL3UtQd+n1/XMFw3az8rLK011vMXQC
myhaJDuI06rq9qRQBzQPwIMjl9FYDm5t5kXtdxe9mL76IL9mKnOH3mBMJGh+cvf/+UGmWIdGjDTr
zlDoXrR8WQ31VgUvSTZ+c2Yq59HfpnKuZiJ8Jn78v99w7oLNgW4LXT/tyLEN3C4JiWZj4r/N97sG
X5bV/hfB2vy1SKYJRmRkzkD73jzdtYNKcmMqiBhuwohBovO/SMsUdJZ3m4xYl7jErNhqdlHnykXf
sMoRJMfydNyYWBmRS4M0R5FzkqS88/gusuVThmaO6WM2MAAPVAYAp6/D8GfRBhsK22Ds8ElbRri1
QMKvS0B2tnsNX2+tLF+4lUss5y9G/cuo/+l9Mi207pC9EL9MblJukufS/dqNw7VmtEgiJ+VLS9sU
SUgBsiaNfrTpDxvhl15DrqonI3WrfZQDgPn9wvDmHXAaDnhQDHltw8Kc5OSck62JwFNQJTtIxrB0
EPoXCD+gQIl5VRKB/YIkVTTqJiSbICW4lUJtdfHdE/YhA1tTvA8B1JUo63aKdCnmgERqGo/GiS+d
xLGoH5xLR/qXY2MexEAzo2Qx6Fb5YjfJo7Sa+6wsXuSgX5QI1eMFBpep/l4LZ10FOE9Bo3yhVU0L
Uh4mo7qzUGvC/GoWHn6PCobtocisdWG6F3CM7zoLCZjSq8/D1kLeAsMfjCN9z0Pw1H3KI8pclr0O
4nTQkbU0L0KWwwIPU7R2no//77kZJrXc5bKioxIWP2L9q1PV/vTZe3RYiX9w+05T+9pXc0sh42Sr
6n2O2JJIun3PkHM1b4i678EHhePOMXABH3AK407H0jjEdf4SB/VrG6qzSbcPWkSW2fQE7Kqu7tHi
uJnsuictlcukDl/jH4ZEcqQNASW44w0Mr12BFlky60x5qQsyWnPfOhaXKB217Cxwj3Mstjx+pKOA
j7xUCVung0lQBHeNYp7laV8cA58lGIZuU0ZC8JZzGffPqJh67RBHCIjstMZYGEN+Fwz+Htc/I6ge
inp80UuwOn56K4vxixrH/OQIMgiGc9LMsNY6zfdNg11tQ9/eTb7xhlzbN8T+Hz0jXFcyv4/L59aw
dtZufHdnYpkDcCf8phfeReFbL6Jr7vMKQT1RMvUr507VVg0AKEw/39DvgVIlm/uwTs9+v1c/i670
tAyXfJ987Jeyu0NtdaiDotj1MYg2Lz+rWvo7WX9fJ/nZVCZ7vfc2VghDC5TmmPPhwJEser29TxvQ
EV4IdSa8xtTzNR7sb5nQ3ya04GLxYGTjS6L0L2qqTx+vYTCWZBZDTXd6+tqajKNaqGIHne6qcvsa
0NBj0JTnuh7dBiRbeTqsxzjYjsL50lfok8Sa9547z6bhSGL1P9cWIa9vlF2xtjBPWeIHzwKzL9g1
W6dYOVp8D7N+H076W5nqb/SpNyi2bfPev3LM9h5q/iJpBDBmxKctPb/8/ZP8rNjlw1HOWORgVG4n
UTfDfw3BeZ7k1BTfkBvbjJPzLXYIl0HoLahPL/Sc3lLgOFduIPf2EDx+8Qk+qat4Mrq0hEuBJU7T
wNKzoybL6S5VY3c/P5/elbtAIWLefLNld4+59WORuRdDIq6w7pXgPIrY+oZT4VvjBbcYUX7LEdnX
sKyFU/zF7vzkODYsUDXSsjmTfpnOd+hb4gFZ5SChW+rq4t1xqkOqWEBRUN2KNv9qGPzZYrGw2TId
wzQp904WCyvDL0w15Tu6A5sag7gaPZMFyqur0g3v43Dkm8MX23l+xicnL/N63bEsJtC2KecI9VPh
Xk79UOs+zSsYy08TOMYBbrjXXAZF/lXj2/vsaf/8XifrTWpxEtv23CiT6GOpyIdgaqDURYVjRC/V
UCDAJoA12tY21KurqSw8SDjiXIySTeuuoKwfZkXfzPY2AfO8uhzP9MJ+Qqg+Y5KPOwlyS+m0LWfb
3N7Tz5RWHqDEhkjoWw3NWlQkzr3zsq0PR+VjIJoZ40e0+cp3Ozd22C/vYqdDdiWezlRonFW5t86L
7nqM3gLTW0uVg6Tz9gIONi0XE/fAphi3eiXPy7q7khmiL9q4rSeF/3N1SBDwaTWophBA0+4y68Yz
q4WlVrUfcdwcOsWnDPKrIUfBJPOneydlUmJKLI0KSNrLyEPCJsXbt/whzsLZeLawJZovvv4NK5vv
iXIxMWwX2miNS4S05bDqdExyLBRpNhV8tKPCpeRSNjYoSdh49t4FE+TFQbXJBpDSevZSAs2is6jw
wWrOp2BM0ULNOUfcCiefghWIvMDWtrD3FDKI9uxgmKCMWrZx0APcbHq06RCK6scYg4g2uWszkkRL
2giDpHrKS8yq+8AS0UpwrsLBC7coCwEZp4O9wIThGz6bAzYO1jbHFkho5S0yenB0WPWTyG+ROl9Z
JfmYpw9nKucodFCNS+ALd3gHyeRdQg/yInUQvpidMd+7qLgN6vxWUw1YCh/Mkw2lvXhVwngyU3iL
eVI8xsMZWoYLz0XulsHBk4c4kl9C8kakWIa70OG1Ev9Sx9SqRTjACp1No53NS2Jwq1s5eufCHSGR
8iHnOIBI+hZ869ZK0D30w4s+ar8VXjCs8nbc/j5cfrp/DM8zCA4WsJWTgtWtVNWMLgHJVP6qdonI
+GKOJY4XoITs0V23kzznEr+Ig58lKfQ/qF4BU4BVOnlbJxzRUAkwXW4Y/xi6vMqTjH5+/kUk+vQ4
csgwLSa2jBHlyfvYgIMQr5f5rh/lru1bOFEowWewdemmFMDpFmUU3sravIywxamMrzOFzyI+h6rn
co/pwp4WjrLMqqzsHSYKcDjSCsRpC/6919wLvn0FUICiTyz8YLoj+K9DrLVXSCJe6DUCyYLmI760
F01T3yQmllrCPfczkwmWg1iyjxFNj3LmIjNytqDyd0GavxVBc9eGwR5d8XM5dogp4DbVOTUMhZxu
foBRSACBOOvb1Vi4B6tFBi4hXLbjPCNMtaVZo1YajjPTSR9frHzaYdcM6NtbGhgmZ6EOkP/NVAnA
nA4CPr5emJRHd1V5W4sCDLsNaUBvppf5aRYog8H/GpKViN1HSqkkw6O5HJHPim9r9JZQ7iUTefYx
hf1zYhcSNyx09FZGENGo6eJLQZKKV0GMnAJdKJV5zcqMO9zKa2QcDSSEU+yNsfzAhQCAepOW7xCp
ECbV0eYeOmT5AUb0gY2lQWMfygEH0xHMv1c2AfIOEoa2gQ4Fs0evc/dKh0SZ1sGiHeDYdvHjlJSo
b2QzSBzOZ+TzBrOs4O/34GfnpWtRokvwbizVeY/+dF5GunKyPOly1A+ZMZkPmZuej72+TQzsav6/
3uq0ROtK9IYLJB93oYeSYo6+cE6PHZnEZd9oX1zWp1myS10FLgU4GuXcP69Lr8yyqOya60p2KsRN
L8jX4VBs5rw9NsbvBo7pE0x25Ia/uMzPsh66NLSkSLWow06yHrcGVpCnhJeBsS8K6FkG5aVprrxQ
nhslz5d///7Gfv6ODp382dj0l24D4tSgW9Ax3NVxDQGsPqAq82L441OR1u8NZwiqTuvfv+UxdJzm
WTM+ll4naGXvFPwzqRJVfxwUdvGQhksbk8MOjCNkS4nRqF4vpsa9V2gz4QXXp/dCHDDCBhAzkiPU
/TzqK+CYN7caB5WC7ArPNGvISKNpK0egDY5WoDqB84iXOecJoDcaXT6kuOnMLT13OWHRHPhls/QE
+62HlYbXAL3t8w4d3RV75TyK0JdieKtwJb6vU4hxDZpwmbR2RWY+DLK6ybV8XPh0YgE0r8ImRE1Y
asnKxD+B3mwP63hmn1cK0SQAgJiEFUuqz3yJjv/3WKA64SCO9/u7+umqZc1ajIIYTYNB/eeq7Qcf
r7RQZru+Kt/TEYNjOin+dIZ83ZVpr5t2FcN3nL5qZH62gNADopFJQ9f+pTJQnTaGpelmOxSq3+OJ
xycn9TKmzUs2YzCGurxF9+fw+4v97PRn8gTiXZ+/HLPrnyKPLusEQDLKhwlHSIFczVKC05qP/rpw
9rEwrtOiOsz5ye/f97OI99P7ntbP8WSnXeHoGcTmYSuwqkdnSF31pvFUF92f3s6vw38E78XNn/vh
ZzaD/KRDjQuxC0iMspSocNIqb3qBoQemTDsrj++GoetXEbD1gG6sWacNNi7lh4OZG9OnaTvqIVx2
gWYGfUODB+37yls4amcFb2mB+pHrDtdxYN2iVTlkPgKnVgrITzPeAhculrIRy/Od7zEYybVpAssb
sN1TaAyGMcI5zvTQtEiaTMk9sRHtXpSnNmF+Rk4LLRq2iYKtjXPb05Fc4opYx/YJ2p28SgrYSJVG
vWEgf72g8qJhXJDra/kBmw0FJYS+s29sg87B465RuOlhDAmUap07/fdusntM4Ch7jMbZAve68t0A
Jece8Us8TTiCGzQmkmVgoiGcWMOtnYb7OW+uautJkBEPirWBpcI6CIcnO5iwwWoOcdFeYfdQrr1E
Ox8SZ90jPxtp4Yc21ePaCZs9HrPNlVOHuEVBfsWh94sj5rNNI2cDagYP7NZTUGealgrcZUlfvaS6
KqynDjmKRrefnNI5Z+D71GBR9kWkNz9bvBJMBmwIj1Hx6XqivgzwLSRAuKl3ZSJ4D+zWN1eGWlYo
4UazO5Qxj+BUJHeuH2NpmPlXQxTHuyDO7uuWsWZpMvbNcO0w44/cL7+Bt8fcqptmaYnkHC1e9BJa
BNWRzVqnHRRgw0EN4vd78BOmgA3HApyHSbihV3myLwJtTMFUpmge+dkG/BQMd52O91AbV3bGVeG/
hTk7pD5tRH890ULM9qQEmD0WdMgDiIiabLZdSxRu8ntc9cBvQXXa4loAExf9diw90sfO2viuhXh8
ieJlo2FAkeqzNbSO72vUhbvfX9Svjt9IPwIaMOZkStD+mVfMTxFNuqPIGtNKdwMW9xVNdaTUxKEp
3G5Zm8PGkH65KjKkwzPTOIToK1DD59B7A7xBmjzZRgllAKqVIhRfxKHPgBiAthkdzVmC90tjNhic
qfQ7gm0pwos2Sl+0tLoNC4jRjg0RucHjpEbHWznDAfHH63BoLh1GX4vOp/JslPfYb7Iwf28SHhQq
9cDcsvcRtwKv5yXaXJxjWgPax9Y+vrin+icRFGwEUAEAbgx2TqeaeuwHLm2jDHx2jZFSAt+vHQkb
vr7H+RmMCHd3mIrorA/3skd6oIiT6VLqaDf04Zs+VuY1AzSm2ymKQZY/+3O2Fag3Y3wJJrbLmP7A
HzJf93lzjToquic4K8qSHkfuslucqNNWMbqq+Hay2UZUxx0R3RGsEKjMC2+XJtLGbTenlhLWvjBx
yLFC+sLz5AvdlHCPgBoifSkNiq6bdU39d3iKd0+qskKwhlJb61UJ8lSz7oQTPeXAkBZWaxuLviRX
Epq4SOSr1xOC3bh9Cxx95TtkM3m3A8i2qtxnFEvfAz/YDwHaT0HsrAKruJ3Pk857wAbzeU4Km9R6
UnV9MNr2zWTW1/HvLjINpv+8sKU3h5Ccv++7M1k2DMjDc1Tru1UQ9R+Xvm5dSU6DwI6TLd1CKOl1
hWWK9G6xQ6Z8RBGQENuh+VU2uymddUdH/Tkvxtcv1sJnSwFAmqUDWqGoPZ2qjQwTUtVY2W6IixRZ
SGuBvO9dFqhhSz3H/YnkbWdrmHjO8QueTZIZXyBLPklaIAgKcObOfKKfNnixu66qbE7QZMHj69Py
0fWQGO5kxb0BTrqTY7We4JEuIrSWv9rFn0R/WiXMdGjjkiGedt9zZuxtn0X5LmkxkSzzeGcXaJh5
CN2vrAp6VQEZ6UI49w57YJP5IeKhaueXBb7PYSO2Zh5f+W1lnlnjbAHYSUQI8eXSnbOuHfxL1DJX
GCYdIoFxKLnFlqyGnLCu/zzF/uc/0iJ1JH2+FiXGq0HYnPzzPy+xZStU8dH8r/nP/vvX/vlH/3ko
Mv777a9s34url+xdnf7SP16Wd//r061empd//GOdg6sZb9v3erx7V23a/BdZdf7N/9sf/o/346sc
xvL933+8vPEIUCOG9vza/PHXj2ZyK7Q7QYvmv+mw8zv89eP5Ev79x+VLPaYvOROhP1/vpz96f1HN
v//QPOdfiGfPIFGdzjPNdZZI//7nj+S/SODhyQBYm9EftL3yom7Cf/9hyX/RhuJYoiS1XPhsbCxV
tMcfef8iBadD5UIp8HRPt/74r+v/K73988F9nu4apw0nOaMgZu4fMxAaCqfbI9fbuM7CZNqVU4tN
fDdxONiKWQYaS6OWwaWmgZSQpS6rSjpMjLHGShNPLESFbtLovkkQ9vZs6Wlh1vDTrfwkF/+lH8eH
8ywPs0GTy/wVHgCwOoTUjRSfptr9jBHG4gndBqfprxmjgw/I6sfRpj+cdVsj80Abupb6KoE7bT7y
IQSlHdxahxPtlwSuAQLXVU447MamwjyLSElPqociU3JTPJ9GfrrIAusKovH7D+yVsYbtSIy0Jz3h
I6ZoqNM0vy88BMPixsb3IsqWpZ4+4/tua3hNScVn1kLxFXZ2DnCkLz+X/HN1SNSB7iNMVtppP7Nt
RxF1o9dgLeAhwNY+dV5arglWu9TH2y0e8GQVWXTuhbG+gqjmrFDf69zpe6RzlY2W3pAsdMvjvZ4S
1F71uAZxgKsu7wdfEFqDBdu2M/TDYIb1PpIu9qr+d26SBbegOfdy3gZP6dtGYqhR4uy5GIi7gd4i
99GaOFtXItpFNMkW087w6tlVvDXXJJYjlu0xWW5KWBTlnQmMa+nbBj580yyxG/fr0UMdWQbprPtd
YTy/FHlyOaDm7OtZDyVEQxAUbwclzBhRJ5+z0cnP7La8DwLtRhsC5AoLfifNXJ5MjuREgpmxF5m7
pObiU18IMpDy2UPnphmcauV12RadcHhTk5OsHFjcLhLmK8uZ7+T82zX1lhvfIFBN329qIwQnA+qY
EqFkZcMrQkT7vPSstYGsLUK9aIZZ6bcg9yI0FSsEtX0bMREz+JBBEZ/1+HEtWuGEmGu2z0FvfysE
Q5BqXuD+7IcFo0BH7s3qlpIxfR8V3LvkHDTNa6rbycqKRbIatUACa7vmz+Ge2Q7a72bVI8w2koBF
+dK1KCuj+NHGx3aFHTuSZEhd2YV14cVmslBTeVPRH0LsLkWlKXa3ucQoxpfkW+rZmJ0KxbVta4uq
UuO26Ut0iZDcc0qUEZMmyBaqNN9dD5HXRkOwAr4d4g2Al467VOv0D8ZxCyV4E7ZDIJxZ6Zxhmdc/
KTd+dvLwqpydeGTyXJPcWZXlLf1MHihBGWGFzpLhrVrU6AGNgb4beZHFWAfnPUIP0cw9Gqz4aXCS
5+NPMoPH1GGSODj2PcwURVKJvNREPa6SCUlM1DO6sGPW7GoIAvXqwdZRJB1j+1ELknXl+inu4rSk
7Rw0DhZ7TcW980q2dTWFH14ZXNB0foAGunA1B53WtkASV2D3VdTRJhESTSiTLjGKfr3G4NAjeNRU
v5hRV1e+wULMe1IgAxvLxmbsleY6Ex9kyvrCICyXYnW8giBCe7DIx3u7B1UZSFZqXCM0pXeAd+bn
PnX2R+8C0637CyvuD/2UpUvNqGhq8+iKhE6couIsCUu1ppK7HniPP6xg1aKY39Pm91GPzC1UJ4VV
3ihGeGv6UCuJhXQX8QqjwCnbTqp1i+0eNlNegI0PArdegLlmUhfpyumn73E3K/zps8Zf2F1PETp4
auD3AyqBqUJLGndEv2K+JbXxupvSR2b+jOh66wfAbmjH45hsgqx4qBF/InK8o1JSYjmkoYza94/5
CFSn1BwDXTWEhnXESWJ/BlBarN5IAtQH4/QAT5/6OuUPs3zEYqeBAawkj1RUKfeLO1folAuKCclG
R1Bl2fTFBWg+tYg6lhKP2QsDWEzzQVMxG8Fu3rwOtEeQf6+twyQCqOtFXXX0GI2l1yC2IdvH1iCy
iRgu1PHZlC3ro5Dp8zjpFOlii0USGu0zzaJlk+CKInHi5g1Cl5rOKI1L3bB/1BlHBF6LuPeyd9oR
pd94YDvH1x1gjmWMXPrCTtjaxycChUin9sdscNDenSG8qwdixIhen7D51EMaZ8toB/CXxn3A1eXg
gXMTEcYh5dXhHW0zNN/CnGdU0GAoyuMyZcoE7htOVIF4oFevhuJhojqzx5lhnTwbVoWx7/xGZCns
6GHvtJaJTH4dbVM9elSiurbQtkHAjcfO2WCugz64m0w8tPKJrdEpLMnkS0wNWFTBt+MSmXqiWaoH
H6pAhCcNdeBzwUYYHUp00R2Vl1jgPv8s0xq9QCP5MHUOoFJxeLQxFHDDxFqlM9Jrx2Ho0qGLpwIE
kIb5AVouU7x6lRTyGudoyjxG5wjer+DJ9CstG1eNYb4GEOYW4Ltncl95Y/lIQ8GFKLgGrhOAOj9s
WqSR7CeVzkIQg392XJj+yOGNscsH5jz6SkPodbTo5BWT+tFEPg05QNUIFd0fV5ElCSv0xF6sEF3g
Wqw9n1NCN3mc1bzAFTR8uvPZxWjiPt5WsxksNFXRTizYmrVdY3W51Nzi2UyxTB2CZFN37ve5NyRN
gko2h+iinlZZRntQR3Axr1CCP/6szMp9ElSvOfMcAE+IU6Ohg2JStRYZoXhisHfkKmrN/EId9N88
enTnd8ZUGcJzcp1Z+XPJsUqbAYN6zNA7BBkQmgRWVJQWbnqSkAxDVRDkefDgV6FET9MiCDh34ipe
IWFzbdh5uaTD9ca0mkVcVg+Ke+sLXG29Fg+ayuGfjRmAMmufXXxYant2TRqUvozQtjue2AZcgVUr
w/c4VBsmYv0qhcy3dDIL+XLnoePqV53Ino95gIbbNvwUjkmeyQIBduJ9fjWilr70Papfa3hqKg6V
OGEaOarkIynb76Xt3WSOtnQKeDgYdzKDQhA0Tj7y4UAvoVoOlf+sDSyu0Svn1PmiK3Ds5qjlGHS3
GRi+RVsSyMwpO8sRHQvJWlbzPbP04KWLEI6ZUw8Nz51KG5epxik06STSQF9fEVmKZLv8a1twTyPs
lTyizaJU3Nw/UxADm8KuymZZdpqEimXRYBg7lq6kwLwuLZyZTGsThmzzoK/uu2Z6lC6NaHuBmNGV
leTrCPTcwoYquvQGBM4oine2G66UAm+P0wLTVl9bM5MCDJ9c1tbVWGlvFCX0w1K2Sus3yTYV5nlp
y1nCaXgKUgxOyjmsQsZR5D7cnboon+FdE0RhEy3NK1cBxrOwyDneC9XqyarMMFgtoFFg2NIvgoz8
ynL4CPGwB7LRzWbv/GXvL2iWzLa37GUt4MVsb3wLBJAh1yaQ0jDGWgmKHDY42ru0QVQn7YAld0V/
w59T3aU+BbBUDeB2ga09Fn364QmOVkeyfvAMR0tWflBvbJxShquaI3jMzW+oAEDvR6MXvJcKsU0h
Ux6305zHDzb+pU16OBpiW9jgcmwEu5mUokyiskZPBIlGnH9Ge4elBGlRSADtxojmZwKkwEXZ0MT3
ZpGr7FW17Z1Z0YOq6AqvLI/7GjtPM/i3syaIhd/VHG8hopxHAstqewDe0faPdBaYkncffsrWAS2G
Ej36YWzBdBmazXVDooe/R/gh5vfPuoT5FNA6ve/XqZvdtHX6HMf5TalhmxIBEPRngNvxHC1umiDU
dx60ddtNntPZiS4vOIe0utlncaghZ6Sb66y1z0dMFXR70DeBwVpVFmYL0GSfjaR4Pi4/2aGmr3Ar
L/AbmqqXbEIJeRCXwGpYRnM+VwzZzTENiszvaY+M4zEYxwb2uHMOcgziseJwNWL91rfQ1GwTg7wn
qWmnAc3mUbatepA19gk5Y9eFlYtDmUU3Q66e45KqxqS9NlwN4YNVGqtgIs2QAadzps8iUSp5Pea+
ngur0dc4wy3tPOvIwcsZO0k8QM4wSj9A4rK7SbhTlXyXlDcLoyOFdHV/H7URHoTJc+jXxEs3w5TA
RsAerUh7b4z1jZj8TdGOnH+CSjuOFR3OBI7dnKJOc/ifEthPlZujLTpnG4Ixnmd89zsCbF13u1A5
z0nGQQrO5j6VyW2OTQspQPrsKRtlxnoJh57a3VjqvTi0kTwMuUWMbNzzZnSej6fjpFG4mm57lfXR
viIFp6CImlXs3GD7/hwpsprCm95IUFbenMWnmX+g90kyyLUPfXghg+6mm/MGmSFSHaCkJIr4gydE
GcK559hJuBi5IKhU/E5SXND5IAmoLmrlwg4m+Q8i58XM39uIIDEVLrRUxJ23pZa8H9e+5/bRNvIj
iQsKv5FGCEZ6GDK3ZDF5q+4zFIW8fD5f8LUM8+jbnC9AHT6kgqK7i8iHLTdBvJZ7I/rpMoK8tXCG
7kfRPCcVB+bxMU/hbdLSIpZxMEHFD28CQ+xAl1z0IbGnavNnU/FZ8XDaRuDttgxnYCGpV2YRs40J
wTr+mEskBjBzQLvvJ6LdcR3P53Bl2zt95GNlLWl7kt10vbjojdsRjhvJISnSaLbvpJrPzFnajWLo
kTnpR2MBKuu6cT3Wc53bhzSoA5TlKPn2kTbc9egUgXq6KPUsuizL5FwreRA21uKVO2k7Tau+W5Hz
0OjiJZTyykuLm9RlfxUGs/HUTd9yx+u2NGSTzXWiE2Kq7hBNbklQ6jukxbW5+AMbymFTYLHm98up
X5kO3tQTvUfTw8xW+rDLZLI6JpVzD8BQlOuFA3DCRlr9WHQWwcal4UqaR0JolBEWUv43rxgvWqvE
D0ojtQCc9OByQC6kpw3UXxySE9PRIiuQT7etZVGZ47aMjIu2lCjx+5D9KkOTuzCwrvNUfnS+h0ZQ
n67ixEk28odZVM3W79g1beBvhk4Hz9nmFxzWF4EgE1NTembOeEFZT2x2x0VbFMNO7gzY+pqHNK9z
z+vOqi5GtdJFCp+50D2bsdg7Mir3jVdiIz+khb8q6N8u9DxDM3aYvGIVC0RWJcxP5I/jet/f5GlY
6OsuE8ZGwshzo7LY//2lJPHc6znks0Vv4t9dBkW0IjTwTQx57Mxzdujw4bFQdQ/W/NbHD+GbJCs7
RlLF/vjN1oe+UHhGtDYZ9e/TLrqmmexu9LHt9h2J2N5zcGsILK9dJdOItHyrVfn++EU3TGxYRbj7
+1t//gr4a5kAXxV//aKmQv5QNyMqYB/F2Wr4+WWOf/33L//9YlhH5lhv8OX4veM/j//39/fk8ZX/
/ubfv/N//N7Jq0YZgrEdnZq/Li87XmTnxAjA/f0+x4+nPCS/mwZr7+MPjl/wWt6H8VjQNdRqBQaF
T8vA2c5+vinyrZDRcHa0gTJ0cEEWXlhIxGY2zIwaqNuy7gIeSNf7CmVnK4fdyL8Dz71tS1FtfCPL
UYJU5rZPh23V5O1eD5/bBm8h7mW/91t06gflDxiTpe6+RZ6TIbxo3D2f29kfv3n8gld3uLICdNCd
wEIAmUYSVVwCzE4N3j5IY7E//h/h1NtHs9f50BgQZ9RNU/r2psD0ca/VpbnHqNbc+2N3i785Miwu
FSYjkNeE87f0KTjOgtnefmipvrxs7RoZ+h4pJqm9Hm/Zt1ygTimSaT0OEageFBKhi5C5lZsnCcKV
JcBCaT+kmivf2nEdj9Ye/QgMC4BrLAP0lQ0TiQ3Hzdw1ZquXXUEpfyYd7CWE7ifbygQZ5MM3MlFS
2MwmaE145Sg0+0JsPzmjcfFrhcWmj0ggFFVnh2Zd0t2WHTBtQ+VXmkjVMq/lla+jYRw9BHqw71Og
akwRgdj2IlspY/J36EFs8Ee6TNz+IlIRGErPfVV+clNatrsAHtIiTT9R0qS0O3FkXbbOJBaTH1wP
MDasNriZNKCYWoF9QmvetyJJzvs0CjjoRL5BGfHdHO1XkePmplUYaHR99oa3O9jAqnmtgJQO3bAe
qhT7a6fcFlFz48TtlSoNsuBsuABZTrniEngrp0eUxhZnjAku86ZfdQoJ19zqh1XfvqXG2N0ppay1
ZSPWUGbeGkwBQHUWhEi9XeEb6dng9ICocW+pU6u4HjLM2lhAHj0zb5fhJ71oSniK2Txud1G3ZoaW
0NtBNdqsw7shc12SlsQ+151aoFEFjj2wW2zsFNisXtw783xZwt00Q4bnOfwp5gS4YCBet5yAfi/B
UtLzzcarLtOMnRePDCOR1KoQdlvaDWAZzPmqCiEKW3XnUjbFEqe98QxM3EqVQEPp3uJG0j0beN7S
gelWvbw3I9rQMMXOzb4z6Nv2F2VjCTADAoXxvNqVFhj+zKXILP3mfxN2HstxK1kafiJEwJtteUey
KBpJ3CBESYRPIOESwNPPl7jTi+mO6FncuBRNFaoqkXnOf37zhyugX7Hi6Fg4DcRqEkBGlK8yI04C
SCOEv350zRRRParkhLQ9LiPfVxnmbEkGbSWy68diCW7kFEG+oMKH3gweZ25zzOBHs/fOETlvzojd
79A1v2kNT0ljf7gcjceCSoz5sLkf4qKhjQFDzFueirhY4NT0AC/impph+DiCXbOAoKi2JpJomR1s
TMo9f9kFqnYPXtcjBPWsj9ArE/Lr3SdTxQfRGfindxYxD4569/v0Dozw5sfhcXDYLAjgu9d+9FBZ
wWscA4m0IZosK3vqDDW/Gp35SeMKpOLn18Gov1vpAKEuGO5Nh/M4Xnvb0m0IIsnG8CwiiS9PfkJV
R/LSjAgVCPUx6EnaKRTauL5VTLGnM53KJ9DQZ7rkD6PlXI0ScXcmHv1HN80HxCPMSSyVcRgzquzi
m1Fi4+IjrxQTyfRV8csa0Kd3XcKyjQFtrEcxwc/tfeCqxFf4iZvQ/KjLT60Mvs9TUD7ZBP5qdE74
C8nMtfxbRRWGzlRGiz3fCgGKUJGiEWuxZL5M7W6J/XvrNO1JIo6c7fS1b6qHKCeMah409hhZT2oc
H+ZcDRfUDwTYFu0W4JsbtYw3Xh6ewy7ZL3FDMKpasv3QEH80kjwJtnBOvY7kOYSyoiQN1FbzOZ+M
7NxXxV31RcPeaQ37Gvef67Mzut6LkdGd5f54iFPMMckjpYLBp6Wf/XfP9UjaJBaC7qXuxr0x4Gto
q/d5ju5UcrtoJEITbtq8EeFxybpf8fLgVfkrhjlHtrrXTKkt/JFtVqMwYLi3xXDkez+C90rv1PvO
JSLmoLInzBSNaONRkBR1gmbfkS8NLt8No6B4PkFGPTA8ZcJBj6jdtFIdZd2M2Hn5u8UO7mZMi1Nw
iIXe9Fx26W+HXJQsrh9nWLPhMG9Mqng5VdDly11hEUhPOJ/CKs90h995OoFNyNre9lVE7pj36Wos
wwBhBFpnUmLsevIsm/hx6eyHpm5ee9/6wLzxidmWT2zVOR6rT2g8JxJlXw0ryQ+3MTTSW187ewON
gkowVR+rW9/UnJY4NZT7Cf1m1rRPWBg+pLJ4nQ22jaiuH/Jx5472Z2pTBtuyPQnTeleJ/Rz48pD0
fPRIEIC1PLlxLcpyOMqPUyevRZ4wBxgwmMYAm/e8ahH6LfYPa2ruVpnc7Ew92T74gRcAtC+1fand
fpeVxAiZ5a1NqNVIzyXpLMmRiS+WIMspBaZy82XXlcE3h55rM3JflgtxROmEH3n7bpjOtQKPEK77
rj8a/VB4D5+k9l4BGbPbhzz84WJQS8cOL6sdf8ah/3uSwSuODBE8lWkK3ko+jmFqfs7cQwrafmjh
DJx+egh7CIvexaXHxCuFT1YG52TxL41RXSJr2FlFaYO5qAcw+I2LVCwEAh+m/mxMH9OMQ70DdFqG
co+P2g7R3i/wlG/ztzkhET4xyasC8XRjzPdLiPjpEn0zKiYUbEv9sSwlrep1McSyU7zxmEm++1nw
3IXVL7Ekl76+h4A6ZddCQZYfRo6410mNXx07WZ+DLGEGSc6FBbuEyf2DY6CNeegn+6YMkqvaHFKm
JYtvkzf/BRP7Tqmyk03zu82uYc4yFBxXW/CDM6x/rMer61RBXoHwbkbddVlkfPCtYqSzDZ9nAI5A
eSkdtiJqFUNuUeRyW1rB3Z0F8W20koCi1S3G/Q50xLv6wGtW1F4MbmblXvs8RNxVPlJXJ7vZ75Yd
5skfuMH9bSY81fuORHQr8XemtZeV4V0JZDzljWA3EL2eMjW7Ppw+u0J++h2nvnBZhGbBiNUDVG5u
WPTuLVDuEPZQimR3Iow5HSHowd3bdh5xs7FoaKO85KcyWGvaeD1OKQ9ICN0rA81EFXrLzhx6LGqD
tCNKW56NIH9zZvojWdnHanJpL1LREJtLS1Xhp+sqJ7gSpdoQkPQNhPvZNxxnm5cc9D4h0qVNJLc7
q4uVW99miiSNvBQ7+A8AyrSDyEbqeVCn3CAsYSrcI7vfb8uK373EyI59M/4ccDg5gC9Nm3YaPmoG
qCkMMiu71/Xy05wE3DfBmY61MzmkhBwYnNiuS9JR/X20WSMqr74PEcBpAVH0IDIFqwa4jcP1wZ6J
JI/V8HMm424wCf8KapluF4gPOor3LSld3pNSvhnj/OBn6Vtl9nhIBkSrLTBuejVcc9s7Kt8mfcN+
KmJwk4AceEZ42Z4xSLaBYPaFy0652XnMujZ1mL5KL7qrKtTZOr5TfLoL9TW1nh+ASs0VvXBRZc85
DoEqdk+u3fwchyer33qh9SkXJq/8N8OLoF7fDspmAqcOvodslek7umx1gMG7YcYLKka0/QbuEDCs
uzFJCdZ/FnJ22//7s2yyty7lfYshGKccw2dioVggJk/h8/D60TJ0PrKxjmP6q4Vl968/tdOG3Qiy
iP6ViNnVBP2Yp6u96KQfYhDMOeN4OwfDfubhqOT1P21H7JzsbcEDkcdNJJ7xWkfEL8c8x5Bi/B9b
BTshVzU5AnnNsM2KV2Jv2hpgDuwsEsXB4kBqUn/X8LUDt2r9Wv+M/xpkmxErBzcbjM34HYpUSw77
VufimZ/q1NbGxnFIe+P/DeNdugroOMfWYDGSoBXx9+uPcGzUX+vbMeJxchE9kF17cmr42hikPbEP
bS0Qu7E3v/SFCTzZGFEC82bqucltsLnx0PMXqJgi/jlWERCO4MY5Nq6HCtWGu60zUZpLWoudvlav
kyWJivGHAzNYP3nTDvv1BTC4dgoSUPqnSYqdfjh9XfppDf1ykFiur53HkN4xodvSf52G5lPLJNuq
QEz41VbFW/326Jen38J/vdSIq7InqjlwM7nQTKD4yhis1ZO7Z/8+yJzVxvc6JmAkgu/01/p3aub9
pv9p0ra4NWgGv9oV//w6ToFHMyOZh4cropgc6H5rgWOBUMg0OOhvJfy47sKT/hV0jbtloENB1eBa
5W/9UCZpWJgZc69W27ltP1Ut7voh9e9E9WO5POnf0Nck6r/p478uSucn6wtOau+sn4qneFAjGaI0
z3lnrU+nH85XA/zAR4c4K1qUb9Fywuea6iXf+6K+VS2eBwyxQu27aAMstjg69g5TPWyhNmJo5W60
mXQkTvYFDf7V4a7KFSm3i+E3xzQxDY77+b4O8Js+/+K4fTUmlmvlSYwSqtckx9nOrMzTwMTcVjbj
4JxEpR4s2hQsRajRZM3H0xE6wlcTdadpYpqNjVJ2EEW88ZUnT14LJVvmN5n8ItJacdjYz3QLn9U4
VQzcg6eVBuFKFupYPXJIApbpoYgrX92acGiUfx2Sgrmmke/EGSFfalfp2UnESz0iG1hC2DrYU0hq
HOCG8tLV47P+r4qkvW80TUxTwTpIQzbq+MN4sIKOCRaHCKbhmKDGY33Igt+wwElX8ubvfdyS5egB
UZsZyPdCxYYmyN47bfDmLPlPRwTh1pct3lGaKswJ0XzMXv9SJNRDiwfI7ttMm5yZM8MdaePMczAJ
7zzrA6vNtYeABDQmpYG9KzFfV7gbRQ2/WWfBzti1VXXDwJZZlZ7AANiV29ZlHpPhd2G42Slq63QL
xsryBhSeq/neD1gj52X9kGA7uPH1yMzsYVB0ovjtthmhxgndo624fvG3DmuGtU75E/7E3jR6KiaG
+2fVWiezYoBkZ2axNeO97JvvorEEPrVFvot1OLDjHhaLQUsfDvXWHcwXpFtMyezyI64HnUooIPEy
pKiTGI9ch15nHU5SO59EAHYgUoBuG17fpo+d4xL3TGJLjmGMBtBezUfHr8XBJnjPbEr33LTmtY0A
I2ZF4qDSw0zPrm8rhF+eq5rLXJlXNVSxjdko+H/jIZtQupgxWLalx9DKgvdW1i9JTJG6LvQwIJhk
EP6+tSJvjx35cKjoZOZgzI6iY+gnqqajwmLuPOgl3xgknSzKyw+evPmz55xng091GENMgagbjTA8
CW9WDxDKd4xVvCczuES18b7E0+8sXKx9FuWH9aklIfcbvzCy/WQLIibdRJyJF4P/pbXjLiSSyakf
/9AK6r4ygMfIzQrNTdPBhHjIl0ztugSVf8a6UKb/XiIL3TYK4HQovcMYUbcs2VNcI73PZv4yyL0t
noTciUP66mhmhmKPzpELTAZ6eZgMR4FzQyWAmlMVGIgi4ovj2uUO/nY58Nlm3724Dgleil58lBQH
YZHKqabfVJw11iAzbh2ivvZ4QyH5/GFaDCdSVd7oA73tPC3EbSpxd9L6N/PudAPzJtqnbnMZYnkf
uvRm+flXWD5EEaWRLFsXwQWos74X4oG1bVTTG1yXYdv47AEW/gv2SBNhmf0tIqc0ASecUthbFQ7O
GJbBsljHqXqguLKkqprrocjDsz/78JXzYFHvByUUkV5RHvU51WDHUgK2SaPUREFMaeT6ilHXSKFX
ZpchhMLPuGgdGrQlcznKj49CM/IR/DFB4l+mW9+9xftWwSBk2MPghhuYJPrHfnDevZwGThhHk5Fj
Mda30Zd7joODmfvMfNRQHOKAiUA9EGNcH4r4PpkDAC6U+WWBFyccqjL9JIpJtIit72VTf3Sl91Kk
8IA0y4ujg+qRYdnSC9AhbuBKWx6XYUkmoflXz89WYs4ysg/zpFfPgTcBVvyQzDFzWno0N0XZTASV
R4O5zuynBPzNGcOrzIsP26ruTsNaEFH601BEi3YMte0hDw6lCrifJywSBnPnxRz4/RKRddjTgZrT
9zQhzlTDQN4IkydLvXaDSo5qaCperQWMSPAK26mZ6EmcYpunJJz5CcRKHBX+QBBzGKqi6EuAyIwE
cQYVeLjzW3VSQ0kelCyjW2WEh8azb24xfkPNmAEdskD8kWadwCLtOyAoI6p2X8u624e189J0kbww
ZNtlNWZUvgXTo8698own3JNTE9fp27+bofs0sYTbOws1gCDbIhv5CCKX/iLZ4kPwz5gR/v4lje0W
Uh20eTg9hCUWyHIxjeSN1GOmoaV7cAnMRvZ6qhjOtUn3jon2Mcf6btsGzLSD/oswmtd/yFOq+yWa
L0M941Mu3OFaoA3bryO/MvMfFtsi0Ytl3mmmJ35xBKFa4CbNCKGmayGNJOJDT+xIboGBw/BmP8/Z
lx4K+mHz3tnqpbAiwBr6jXFm9QIEI9lr/GfWzTfRGhvTQNqyzs5g8W+aOvrRquWHmtiA6pzZp4xS
NmGrSdB95P+Ph8Mquvh3VrCF0xnUaox34J3/X9FTa3OjwYHtkRnAoZiHdSjK5DcMcyLqhfeyQA49
VR0womvEgGbRduUu5ANvkjCYumt6lNmz8U0c7JqrJDNWQ93Wd0MzGYOEsiiOgvP6Ly+e9HIvP3hP
5CVNfAzHe/9hduhwzOaSlwP928g4MtIDPDnICw3otyXhffvvdHLv39Uomg6tX7YT4Hoe/EdMEjSu
umpy2Z9o004lG8e0WA9RAHnU4GgmI+ahaL7qeQp3WCl5GxlaRJFamnNR59wQdHKwAihXavh3s6b5
pDAB9kyWvihCfslOF2BL9BnKEcJJeBg83r31FAVg25JSdB1LjjU7rV7GNuZGgIIcG9mXLptSvU6x
OwD3d/g8/uHaa4KDEEBBsZzvVFk/VcuOrXe4yickBWrlOTRldirSa/NXZstTa2DM/N/fNOff9TP6
TeOF2o4f4mX4H3lOSGqKYDSc7mRkDgS4Jn5dmFHi6MZepme5U/vS2zoRU7N+VnoEU5dz7QLH6aOF
huUW1BE5l57xNgrjMZH2YSXHLNiFbpaFzSPw55o2rrwWfcc757OEUjN9Bib9+Q+bzXXeRps57kKL
pMkNicpOS9E+I2HiUE3POjYxBZTWd+B/f/nBf64ZB0cQFxVGCJPxP7wBkkEWdpQRw2SanX3Iyp0R
h8k2SDkmKiNhvkVSzUqmN21MYLswu64kPcPho8wqTQLXbPJ4jp88zN0dGezZ/E6Lz1ZXjeeugWK5
FgyTJPYCpkGtD5XErT7mkHdGYPcnyoonJFipggPB/mNg6qGYEUXLP9QhL0+hzNFWlI2JVYHq9iqo
0ZaFMKnyCYZHOZ0CE9n/Mq88pFy58uJ1zdkPMXRAnE+DneIG62XuudZErDAhP9QqGQM5wEfkeRXH
qIX9WXyYMdyjZH4roCYsQYf9uz5dGVc1FOQEr6+Fsp1HO3jcAGDuWcLE2v33T4Sggn8XVeHe6diI
VoitQs6LIcz/3cA8lHdNORMyk9c4Q44Uq8c+JBDTRklWCfXoLz5GpuT/7IQcLr4v7V07pl+cyQ3u
6xu7T95mvfgazbMipuyKPOwB6zUfjz/+yMjE95YQz0gwv/pnU+qss4shYDfKfG9Y9i9TLX+CLPmA
e3ZQXfZqR+VXWLBxVMYLwAcHamszQ4FVVrS+ue3q4CF3h4+lIlZ4ljGfh/9Tah4nflvZnvjAbJ/O
5b4KjLe4T/FoaQb1FAXTvl/6qyF781CMNiaQwrsKS3lXD7prUaCraxmTpDz0baymSxyNLd8R1jlW
9i6r5FMHVnfCVbWg8OqwY6g7EzY53Nldo4AbS7Pas7Uh3qg/NAc/kD5gJxueZoatdDanh4HuOX/0
jt+W1Ei6SPPb8quMSLEJ2Zs8lypwZVKtP7cp5JzWeDbH5EtUJflK6N7s7s9aUCZVc/cNJpitGPCR
0XeGJm61gfe6xO1N98VJk/0I8vYc1fEbO+WHbk3poknK1thQWvY/VOT9iM1mV3ikIrdjjHQkao/A
kDe5UHFFBjXCUo/a/uGnJgZR8W9d5MgHOIxf7jg9y6q62mbq0yTCoc8cqvCFoGSRvCdteVqZqn36
q06GT8PWj5XSQ6AYDQSSCK+qMMdyjf1YsFKWlImdOdR7o6ATzaS4tX7wWhgweDWrS1ecXdnZmgxS
biGV38IyPYeJhxT2H37boPsOMXLTmdVAH9nKUwaHNARECFKgDk2gc1PGTgUOXa7gcu2uwm2/seHe
u83rYMHnl924DXUrTCW77yBGHrrBeca+9Eesd6Fg4cnNXr5n0v6x3uBp26Q7T5BInY8wAJoEAYy0
702O6yT6NIu5iqZre+hj2+9hou6eY7DZ0PdsPOKjPHry0MDWEbsxmueItggP/W+TrL81WX2ftW6C
gKNNT3scdRz+ZlziouDGrwbg+S62CBR3yBda2+7eADgZLaCAhfLe0vTH2uAP8chKM3Ubkl8g/Yax
Lts0vVpWy+nBzKh0wmvjw/DPeye7trzJ7tJAkhDih6qWvQwRshWKwTWT8behqK3rAD0Nk5KtUkV2
z211JpVHnWo7AugJMBpSC0EjCNKALPARq8XIeWJG3tFd0rtHb3k2Cr/cNbHJADBUNzUvn14x2y8F
fr1Yb91wzX5tFkQsffAWYjnGDKYyEQaAOGXwPU0C4Ft8hIC3BIBsn7kHkXb2VtnOuKdDJyEGYcUw
lEe/Jwd6wst+V0eTRkl7OlWXwV3fQOyBpClOQeftV2JQj6xnxg+DT4JMnDS+wCq7OEUjD4UhLsuS
+bt2Mh1Uw8uDDWp+TEcDIosQ56qf7csSLQ+pcIs9Epi7MVgND9csJNSQveouJoSuH80syc/0ZHJQ
Xvc12XzXM8AYapwuL1DSnEsQdP/7FWNDCxv6i2Gbz4uFDy70tVNjOvYu9Z1XP6qXS9S/K9xnwZeg
opCA65ERqb/sGQYNfXas02KCryiNq41/LZSH6STjxbhmQR5c2uVr/Uenv7N+haKOIWjrQrMVM77w
oeNBAAwfFsjrJ9cNoms8LPkxFM73TEbFbUomvH2WahdZlcdoajavmD0+DPQ/p1otj0kQ5KcyLy2U
IwN081ISi2EQmFGPGc4dtedd09G+Q6LzjutVrlfhBDhoCKf7qmM4LHEtWsgPGSOVcLa2MW3otlaO
h+v2eLSTOT37Zcl8RxZEheXR1st4OrMmiNg0MbErAc4thod7R+cAdzAEr2H1LgfodbaXnIug9a+N
LkJiC5VwOKGlRmz27CZ9f1JeeAwsIJWCupNBy/SODvywZPNusu0/jsqLfT7Y7dWVfXudUuu3hJx+
qHTWcNpM5AeHVXLAJ3dfTKN1DlzBMAeU8Kpsl/DShLEhe/FLnITvRTaSHh6b0FliREeVv8UTAh28
k1/V/Oz186PouF3SyLrbxHmTXrnAHzS6/DS9JGKxLmF2WbiAYUkEwBBeJJCcxmNnlZdkmPujWfl0
yVIu3cUzgg4kw9mMC0OUbT5bdwHD6QLBPj/ndQz3GOUCGKFV9BfawgKRySVkp+bgyYPd+hgJVF5c
3ZxpawfY5pVZ+pjBEMcbDAiUZizDN4hhXGddVgZw0aFEqeseZpYhtm2HUN8J0tMq4ar7HgS4GL8S
jNY1r+627lpCazOgV/8pU//NrZa3tbrAcrHeMSc7KptxXtJ3P0hcLQ4h4z6Y3OVHiOFIsUz9ztR6
Bg8XcGgl2F/H+5UaXU5TdkwRVM0eRlht8TknyXWlZwu79LcBhTTjOjKXbERryjce4Ucd1qtcCdMa
Ilri6j6lO0iNFyu1Hi2XPHeGKttliBh/da9rndTOHB8qqY5pDt2qjKN2a+B/rMnOeNp2W08sz/r4
XDnkiF9g9bfs/bwKXDTzb8SNQbntig+lqcEmtHPK9PZ1kdWH5sNq9rnvwEBH2MQocdp1SAIyRJBx
TfSzRs1VMu849SmlfR6pUVBz8AvoYqrLHhGiUzCHa+S2IP4nB1fcDAPP00N9LiSkM2OQtFZ8ZxXJ
LEljbj5Wbv+Y0rkH2QH7e3jqhTpag3pd+mw8iwpHusxJH9pS1QezO6yarZUgjFNctW1NetERnv0+
kCjLIFJ+OeRfbxDPoSdz6G/ltIRYBlQXq0f5mtdagxrZp8mQj60ZvSbewqzSvtPdog3x1asHc7cq
s69FltyrjKAG47XQVu6+XwJlzR8Yt8hNb8q9Pcu7DNyTmH2EJt5pbaADzTYeuuAJtsSTqjrnMHaw
uPqgPZcrmqb1gJFxJpnqbmpHhyqZkUSQaz/Uly5qdkvpvJQa0Gy0usbIwWNMbENVOlC0ODfPhjdF
pz92KF/4f6bAKudAxLj8TdvclAX59KBo9nRxYqdgIIMkI4n/jik2ieuKWFIHLJIycpPbzSNFtNqs
YMsU058EY/k9wP8FI+QfSNPOCfMVdMWF2pm5QknERXfnaoCu4k5UTyKhLsIzdOcMy4JEt/roDOPQ
lcb39QkSL4bQw/7giKnf5F73qkU7LvsDu638rmvPFT+I8THqpZfsdH3eyfalYHSNSIbatwK0yXPa
+tSob1lrkIqhgm/l7DxKo3/IAljQcQvTuSPhglhuSLXafwF/9k1kNghncvyRfZyfuDRz8F6Vh6da
Mn03sdDe2wE3SK/4ePBOtOEh8IsW6DMhksR5adS1VVoEVtX6E/L/hmNU70c/i269lqJmWoqEhweX
5jKnW1tEg4eIgvQhHJM/RvJQozkHrX4znfirMRbSI+FPEqImd1NQU5Or5a4E1xrjKs30KOi37lg/
EQKxY/dB6jKV+8xIPi3Be6irVA5ssi+Cj0XJj1M9Rz/NqvqybMQC+r7trfTZx1di7Ju/RVycLQ2A
VCC/6HrNczG3f0aQU0df40T92wQDrhTR0nOJEcwhQfdRLXV8WdrmXDk2dDG8mGk0Tsrg1oli19sZ
Bo5To4O4cZDu0Uth6zpT/rUiIriy7hIizbcBQODOZei+fpsc2E08Wi9hEf4Kp+gRDGqv66V0HPbm
GMaaa8U7oKVDdfIhiJnbLwMWqd1yLbT6/Z+9LOGDVnX+ERH0R3rfXwwOJWh0g5J6EHjmY2U+WYc5
pZOHJM522KGbIBNtchRFtXNs6oEGR2vuOjxEtqMMDlq0ovtx3ZJ4M+01NRlPUqRbCX9mrgk4XPX1
ufML/yAEg1rhsfZHTcqpnaQN4pm+xFEyel2FU6sCw9KLSs7GmyCtWSCnXgG4Fbe2ddUcEBdc9gr1
DYYK8EoTJL8UfpXmU7lKFFuHG7UAiDwNk4XMngjGdQCw6nOIUmQhwP6yghEqre46CDzfZh3ui+fW
96h7qexHi7yhEE5H9Dgs/bGqbRzN4J6cs86CjOWHTHGy8pLNqeBoeRtcnw/Du+ZucrZc29s6XYAX
MX52W/JuDES6xuO4+N/6RsRbzLOY8fQjqLfze9a7bEEPqvo23hgtxHP6NfRkfsNNJE7udGhSKK1m
5gd719nZPZ/iqog1s5mTSER75LRTicmWJWj0K0W3t16Cm7Pjqlj+dFMTfTo3tzG5T90kOF3ZkfKK
ZlG6qPYDAFqzozgolLuX8Xy3ZgsCBqoLLG5JFWzMYEMEE/dTa11WgahKTq430Br1O6SehnhaB5xr
k2uP6Pac4EbwCXN20Pe2qn86vXFI6uWxU9yoq+o2DphXenIaDs7nEE2vkdFNu95FoJZNwj3nJjaM
JH7VyCAOfRXcGmJjGKgB5DezSQwfHjB1CvZg2ih949Nq0zEPxvxgu++Ya5vbSo0ISzTi4yUumr8u
FDew6UsQoT3Ac+mrndVXXRjwPwP8m/Eh2JblPc9gCRGdAnrAbbNqllflSbrIMzvaa+TKn+vIbZ45
68J+/rlE1i03F8LEl3wDFR5gLCo0S0HsZJT/XBVvKEU5V9PhM4iXpwnetqqD115O71hUYhHnv6p4
fGhr7xjq/nUAqoA1hmZL+zoQj1jvK63y0uNmXyKW5eLXftIw8WtQRpJv0roA8slqCOdyg+Ig+ufk
y5v23hHTCI00O2g15np3Fc58cGV3DYUNdal4cxNeSp3LczTAoYv7TanLO9mzPa+3XKUnMutQQw+K
hvETj8gaBNyUR0wgS5fevWdxOfk988w/YuC+NIz0MPrsnFGF24FGjsMArquJmex6JIdF8mnk5Ctq
p4J/RtJWqzZQonytiRoW4xYbnrZCZVfWnyFUC2b1OaBzyzC/bdrzEDCb6IJXBk2cLLpGqk12piFE
Lgf/+jxNVY7HFpZ7pvF3dMcffayIy2ReKYuEtN1T5nN7NAAY62ow2qzZr/fFiiEYDFgY+fCA4JN4
HwbfdM0MabPYrZOLdYDVe7/IRntZtUQR0uaNAanRW3IM4sJkBkhc3tPJgNIQpwdBPQz2yLXiE4UQ
vvS2jBp5+AIISpY4WphpjHqA+wMgERsDDWdMyy3RC7IZ6J11LT04+CnQg56NVtwjbF5hHYqbVbL5
dtRMWWLAeIDtTSE0nRx94oVQPpFyl3ddjzm4EFdY12i9IN4QGvvSlZZF6bm+y3nqflfUneEE4LNK
vKy3YPFzrtJkLtkZnGIFLuq0vvFwnd3kS8/6shR+yiIfmzE/ro/l6anu0jBJzVv5SuP/JQwk0bh5
XUI++e0qLNZOc3rXB7bDBio7rhjQBOtkxZunxIJwykxCT13gn/lbk2qPCW5zyNEeStUvBz3ChGrG
zCvkY6naO/LmHx3N7SKjN6QPDC7AMmDU2w9Fmf5Y7yFpWeoQTC2ClaDeJ/W8D3sUJtqjRkvi/Ak3
xjJM7quQNtQCfK3mDYw/JSAFKqboiLaEMkPfmeFYfgAcmQt98LpTDAy0rXnaFxRKU27rN+N9HXEs
FaYEjf8yp2/DXw9z6c3kcvbEwSO6nA9BS72JgC7wZ2C8JMovcvY+skrds2hGbplY6/wbG37pwD1e
9ZOE2APuNpycVSduszYTqIJCHJrp6KIHqF36Br1Y54zavtfolC5bmJFlO0ziDquqUNdzmbZCcCrk
r1qBuNJGPKc6lG4OZCwZakOfQq1pnBwihX1UQXuRxcDGOatW31iMfS4e0b/YvDUQP2Z1cBE7q8bF
FrT+WgkDUOyZmYp+p5yk3320rWHBKK/u2TJQoCT+B1oY3K+rD3a6H2Y0H3Q7k2ltrdtV9zSgOtbD
b73r5c2wh+0vaI4SZ6Om8o/GINVADbkquDk/3hO8dHByYF2HBdJgE62PrtMboN8BnegSe2flE/O2
voR0xDwyEkQw1UTResQ+aJxW6LU5hfHr6mtRILPmjIT92yenGk+AojGHbeHZH7i/MhTnvspq8PQQ
o/LJYHAmcS/i5/g10IY0NnrVpDN8yMBoWlzU5rQQcpNY8ttc+pKOl+Zv4GOJGvSxg7cZDYTELIu1
WEEJdReCTKow/dLvqH621GnpyLSio7PNfzDpyrV3TM+ajecVNwGCvHiiPKwwv0ljau1EW/0ZyuxB
V05LQYlGbXso8wxVsWDtMFZ5Ny1gGNzW4ZVg+Wov3+WAADcA6PB1IeHZroV/x3Jd94xO69LzHEJT
gX5yg47lGrfTAVh8z+XS6DFM/0cWT2UzDQGtcwiWa+Gw1PrApPW0zFuqjQJJBd1uUu208wUwEeMd
rXCo2v6vycDDwMZka49sJNUX1FHA3Tg4D1YEnkIH5mrBrdePO7hkOOxh7QUbY/zt5/lRL/d1Tyzy
jKcb8sM6D/FNVP9lwEiJEmwtM800hMrv/Q5rJBBDdctdvJbDUMQXZppbJQ1/pzHw1bIgzLwDfdTj
alVgaVF8OoPy1h5iqYoacr1/UidAwAHMu6lKcqraJbnp2ssNmIc2yfI4qSLedlkLiy94m2XXQON+
W8GEFccwuhmT9dF+Wc0x2nKGbVt0sD3RA40F22gYpfTQTnBJ8Y12UlYOURJHTH6TQ/e6uBzdRHWC
MxF7NzRfs4sBEjHC01Z63kvKBHwjjOU09awBITjYzWi0DnVxGrTNSxXUD8bg4kHiz79C9XdVqcey
gF4S8Z4PYDUhTarXZKRPd+zmI0fBgq4rUrbcamJAT0cEDN9siQelGYmBIVP2ISeWHNcZhqjVJbUG
5mhip6fvZgD6OOqjTjXvPVuyRlaqGjzGak6SziiIIP1BHv76H/bObLluI9u2X4QKAAkkgNfdN2zE
bpPUC4KiSPR9j68/I2HXsSS77FOPN+K+KGRLIvYGEtmsNeeYywG6nZsHIbpLP4zW2uT5JAD69wtj
yaddotG1HTqxGYcx5HiO+HbggEF+x0dSFscp1dkCSpIlHSX1VYV61GWvU5S9mSFTBN25fj3MOnMd
ki3TQZyhYdKJqq1VIuQaUnmOfH1CUmfdZUrxkQ79TVWbM/2a6MZy0WDVMzq4TImnyoDNu81bSXF2
27O0BJO0VvCNo1VFlXSjA7JdJBctoNmVtIMrySZlXXnMx/784bCxRZuD6yV3SAD+res6Zy9ZhRvD
rqEA1Q4/bwSoyRuKsCuR20U8FEq0dFPA8bQBTQriM30ZbbGoGBqjf4tbgMgRH9mpvwqThqyNJHet
VnLVE1vIO5GkAVLZ/FANYKpm6dulgMKjrtiVPC9wlSiprkmufFDrZoUGncJ9d4ZQhY1cHeFjukOO
wWveBOl70T0vU+gyn+Xx10hyKBAlWkrrOfWivR9RH5D9SJRBXV879F53HPO/akRUGll5F1Yfvdu9
lRV9dTfmmaUmW7YIVd16dDBgiuSqAQe5tPEWVAib8ZL89DX116/qdJcH3sGNhlWPUEfkkiJPsK/m
K7MPFR6goV6Dfnlnld5Z0/x9ZiTfFihHpjHDZao0jYdgVSvRR+C7j17LDswX7MBcpnNV/XKAAiya
jmEOT4MbvaA4pLg3rpYyZ0mrZ42fcO/1TnRYwFCL0muoViJgHViEA6r5l0hEtG6QfCB5Ymfkd/7K
qpKPBSwE7Jb2UiHIhxXPXWx9xE36pABGatnUixiTRlF/d4vmGhHl96Vdh9pvPzXl80xaC6fdtoTt
orgNVDmVZqhvUVs2dHZD9fLVbfGIRfO4NIANh44dBZqV5XlfYAHe+sj9tpgymGoDNO+t/6COT+PI
9h6MI/pUZTfrHUWwYneYKYlfZ2XXMvHM9ZxrH0tx2JTKTjySugHqhQ4JQlab5240KOHzmrQRDgco
iAhn1enPYSrqdj3it/UySGmM9mu7l+sMtLdqxJPjgXpW3X0GN7oeGpBZW15RJrxSWiXcC4dl77ec
3QrtJsr87ezS00xlBI4fsX1SEJzXIMwWAJqQ6Eb70Ur2bSyfDZMpGbXpt1BJakOj3nqNSYuUfYio
3XuieYJT1JfPreFWG9o7a0+2N2jNEMIrlJg6pY0KiYTfzyK541XVfMmWAB2gUfxU5XWClcj0zX4T
sraKNLa0UbvO/G5beb7p7O+pPeIoVDgJdbJR1dGIFTBv4DGI0cGWyJEt5Y8dZZ9VUhALaUjcu7dT
p1+HxYxUQHA+s+zqBK2TaTR33tQLEWdI00x8NWoXvQjgyN9UfdPotbqNaw4UmfqiodoBtN2tdpB1
lm/90YUSYjR3C78rmVmuI3eHbt7lBGjC7qPdupVIwwGNh7zLvrbLJ4zTJi2rdQkG2zDlo6qOE4H5
PdfqN0W0UmdGGh9PeFoOVVp9UUyRIrKvZooeFJHZM44W3VPvAWzpCy5CfJjM5Ex3zCtfsll/XNiH
qfr4nnY16pq+rRI8xI2i0UESyfa+QKbbnClivi1VFmNk5gibmYNo/VRQ58d4GiEDjMRG3cJpTko+
cn/vKjFPQewfDRREMBy1RJpfUn3pqi8SSnXwXN7cWdH11BlsqT1RozgJdi+plb0LVT9Vd9kt5+us
dE9OSbtulu/ZUGGTQaKrZ5+TosU51nczGu/U4yE7MtmFtDc5FtMMkIxDngb5Bzk9m8phf8gztap7
LHws6LTx1B/Dh2YhIIuhUjsrdZuXHbEqpy/n6xE6PE1kuh7qb0/Q4VCLs2VeToAteAWcx8l5UhOF
WsHxHCXEva3IaUQkUZJcO2nKt0llW2hbO+M8zKnhK77kV7th4tVqyYYbTg13YlZbbVeV72Fd3kri
tBaV59yhuK4r935ZSXpUPuCOdLby9Pfjkp0IQ/RVAizM5uxk+QHMNqao7jrJu1c11yxrP3nwNwLh
0RadqDXtFIqtU7lkZhB9+nAwYLRHRJjANozy8qUtHiZhPy4EKbXplWL+mubeGQeewg8KMq+C4Lm9
0ZvwtdTE9/LO2iVWYW/qkgeqdhXLYqO5uEGnaYck0vXVVlU1FMybBljCyur7Y5wPR2xSt0j0L80A
Ah53/WM+3IcZnWQsEY+VaQoaiTFTV/J12d8So6eRK7aKGpvAy2r4rRpnGBQDbBtnoxmI31SQvzOD
fyLhvv8novH/gVX8f4Me/z9ENBYsTAg+/zPR+PJB8TH/iYL8+7/5N9DY+JeFhtKTQmeK8myBZO7f
QGPxL4ugSRRbFuBZw5bif4nGFhhkg//tWlRyhaFYx78DjS0T1rFnEP8LoNvQbcv5b4DGv2jDiA+0
2XY7fEBLOJalWz9rw1yj7+aocO1DIL13FxeRiJAiDOOK0DnxD2hgoX7Yj0paVxoEMZFj7SquM3K0
ny/md31lCpbFw0LsMd3OpGg/CixmItpWyMv1702jHzv4ofp07eXuS6WNx1RBZJXQGcvcqUgL+7d2
0MDeKRknDLPKQOBSQI9c/RGDhk0BUJyj1PawgHDY6eoGo0rirpftRmxHV0XgHoaGHQnORDpJWv0P
AbXOr5Ro9UVtqbsghD1k1/KXuxoiWBgFENPDFFi/nZMW1M+CaLLmdWIgaKDV9W7pKMPwz5QjDb0o
Z8LGY7qNINQHfnag5P7JVHmVpsiq3IRNsaxtSHwmrUDJkcJkkTILYEV1Zjwn5F2ezH3CNKnoF8de
0oeeA4s9QyuunQBeQlyKlS62BuV3JTkhdN6JL5G0ulM6w1NehXk2YA0URCkDUElrY15pDlMdznpa
Vz0n50EtAx5SGfil7cuChQ2D6oDX4SlXvdIgpyngevEBggmCQKIk+CfRpxFPh7wcvizl3LDhxG/C
hZo/1JKdwKOSSBDAeUUPJfp3U3Vm+Vq0U63kFX18gDa6f4MpzQQo2bz/8Lb+Pq/9GGDjqEH366B0
LJ6TDVucN/SXQanXViky/AGH5XBhVP4jJYmvkDVWvWoJ5gk9XfR3nDctTkp9hR1D7ftmaR8azSmo
J7Z7Iw0PVGHhIScQ4DhWbVEUmhus7KeSqLitXbkvI/qONYG3qEDhQcYhG0NiYqgF1nhz0xZw53Rn
PKN6szdqObJj0tPKCNN35YgQSTXjvuq1bT0MsHEt71saWvSW6+olZeuAhRCfVmTHGCagjdjJOTPL
i6qsZopA59ARSrD4Kt5aY+df/GZqdvap6FF1mRL5dnoT+9ptZ7ZXtsO5IzsJvaHo15fhir9AIZCn
aOW6jS3Su9OVncafWP7DOL71PLQIVvqoFlm3Tk48qPtlJ/MPz+kvHhMZGSpk1bUcaf6Sp8L5DISB
M3gHAGPq0MSOF2Ugqyo849Z8aK3k5e8v+CfUu3qJXVJObIsUAJtMmp9nK7s3mqyE4IEgVKCdk18W
hKGlXgaZd88cSW6Qt5NZ7nYvCNsUBown7FA23JIXciQ04LMxkJ0Fh757/fvP9ldjFlUvaSxMpn9O
0TKB9+SZlnoHx7zymiL8rfLNSqYsy2rHrxJZchgK//VlLTx3KLzxQUB4/+UZeOztXXDM7kEdkEbU
p4viRRHtmqojZmxM9knjPv79RQ1d/dhf3lDb5H+T8sgy9ac1Kg4Mk9qQdA9LCzcK4HOPCHQpei6O
jIW8Z/UJTfsntakmspbOr0LsFY7+aRgeYELqSIuQIA45VMYFBiImGV9PMKTxY1Lk3BPGhlWuSI58
EDi+ykGoZL1WE3ESn8gtQaWbW/KU98pT6wBST2SxrbjuNh2p/KaWZCM6tIzNL1JQw3Ekfs4kzXAu
sD0NyCPSqdoXX5eezUJ6F+FYrZ3Zp3TMJli69XurPyUligNf6ZnJWl0tYpa5cr62A5wL5XpAJ0HF
tEJJ5HuJt7Zc65OS79lQmqI4atlfZuPWTVIc3KtOUric1MRDLO2VFbAY6FSIkPHRtqogWnFojhTV
XqQTNtziaem9pCytK2+a7h1FNF4KkqrsvfT4ljakXYkXOaHjVIDApWU/VDirTW+nu2FyqNExF0o5
PlpBQScw+wePBZKpX20GvJe6wRqLPcXFZGGrBfiHICLKVGkXzvV4CDzVORG7OO9vYWXPcLcIo+69
O/jDMNyN8loAJl6FrXM9D1jp0yo4TqPlbXoV/USIjZ7TEnL1g+HS708zqDtZzELEXmVtQyfBmJjQ
pejA4pjGU4cJGgAA0v101zGhb9oOD1BokTOCdF5DRvAe4eNbTxkFPUjZcAcGxUCgn1g49paG0boR
6KAwFAEzyqbPNpcnB2frxrK9bwXagXDgYEaKZtQjLi2adm8mVn1dzNb3RGtsAtOmx7H0Neq99rZg
ODV07Mr5QejhVWrn9y5ArRWOSIFJKsEnb5gvXpcOO/SIO2IwHUSjXrJtY21jA9FD1MYWKzCyYzuD
EO2MaaflebdD9PosJaLaOpz2biaeGrThWGlBsDf2cz01iEXS6CGO8dRiPAP2ToKQ7yDXhtqEDOmm
mrsjAW7Rpm+dO67bwA0mJryrIfu4Ey724UHE5cHs4TpBZ9zIZLiup7jboOReOxQlttalHWhyj1VP
19T+nKqo2Gd1uctx9QP+9uKNdPjcfhzehWysgfXg0ZeJsUvoFK9TwNmYrcD2QwLcOPPIUVxu0qnA
QazZ3D1qQ1tfeEctYPNVJqrTy0jm38JanN7YmtHwROgctxOpCJUwdpbhbyafKtlshEQah4hesP7d
Nk0Z7XqVDZDEQKtjURxHB+ZTDqKLdC8k+LhHo92gel1CZCXF5rikFWqe8Sbox1ItziJCUZ2G7ZYk
PQK8jOxlsjn2j1V4Ab/7AML3HMXlkdOzua4SKvtxFB6Qvx/SSmxav9wNjr0PLQbDlFsb3aHyHdsj
3cz0UKluuU9bYg3B7s4LZLnOtP4haEB0lEb9lPG6oiYXd8ple6T0dTYac36DvCcTfgxLidyDxLvY
FYHyaNqo4Yca0xDxzzqrC+wVZkEzMPd6OAA0mlBkRk85iuTY6JVCQQfakZZPo1k5Gw7NDYKjAo1N
Z+ydDFmOlbCWhqiTUOI54y4cVmQHgPzMKUgNUEXgMTm3RVSe6dTcTuiUSk17y4rxjk3ritXGQZII
dqEeMzi3fv/am/k9vBy+ZK3rZ7seTw2Z4mbPDtVmt1LYZbbLO+1B+MppnzPFYnU+NGSn0sa6i92c
98kd7hsNIAFFs3BlaebVXDcwRQ3e6taICVuN5jVl5lfBa7MaYSaX/mRCYIqvE/RxqyTbV1XxWpN8
Tl46MDaZTVTr/NJHXyPevPbkh933itnmCFFCW3ljs29s/yatqofctY93O5Bh1+UkCPDW8mudNrOM
203phJck6z8qp4pWve4fmNlumvHcyeq1rbpHyou4fwGlzaeKTgJU/yLeJhM9s7bO4/XsDM+pbYPe
8dl0t3vMRzeoaGduglPDJVfwlK4Ap5E91SldZVDpb4kLmM5ORti5Mz4pR2BXQvbvFH2/S5nqc801
b9s6nTdTH+J/QCS2SkZjr5lKCoQx2knTqz73HwcK6cOIcqdvkJngyn+Nc+5OaF1KfcigRUSFkknr
a7a2tAZoZGuxntyViOEOqPMQoxgVElCpQWbcmEkcHrSxzTbdtPY5N65iB7JVaMJlTS2c0/zMJ3do
KOiJ/r4K8RajzGI2xAGCUOnJ8Qgbb8vbRLTxRiWAgS1D++G626oROEpm54m8xfw452C/S9JdCSOl
lgvyn/grtzu6LUF9hgf3wAvjNz96rBuvXQ8Tk2Yo7nLYvxy6AGyLfTta4d4I40enYiaNawkxr0V8
D2PvgIN1wgipb9u+KjYY6Zxt3wnBVrKGczo8ld5krxqzy9fe3J064xhBYmcHr+1RNkVAQaZvWvSV
t7zZ+vEQA+T2Ll3j3Y0GNazAS56ast5bI1CnVsfkdqfXWXCUTbaHpIejjtbwJiQec1323Q6OxpUO
yxTXVUi7pkPsNIuX0rNeEaEDoCSsHOQJaYJ0wmV+KkXwjkGhT4N30ADACypkDOymnsDCRWsCouNN
aQ8n02+edc1795EtyHLgGOFrl0TiMnEQ/nDW76ttMdIy1K2Xvp6o4sJPm1L3NgZKgUw3PXi9t0kG
jpFJeuo85zOOVafarfmgffE8eEKjK2dsB2JPqBi/+MFLY57TPERLTRFuHQuP2A58X21oHpZ/O4AR
30Qsb83sbacxJQrDY2swGDaseRtfUDJixR2eQwleodZc8Mgx2Z+1Y7mHupuftI6Q7AGHBubcFHkO
KBOdObdNPmkrkOMLWPGA6u25wOa0qXR7a1aWsdVJh5qZ46hFwF6JXPc81t7nqC42u3A4UT1cwrKl
HY8Eb6qCp9DkuIaTzoiH11YrUFM5L2Zg2C9afUez/T4b5nqrOS1UBA3h8WAxxdOaz16TQtsbrLnD
RO9a9u64tUsiCzTP+CCvqD5101veyi8D9KoNOg/zqJXjC1XaqxYfDFktOy/XQloq2tOEdu846u12
GgjoHtnwbA1rtjYsA+kG7uqXpDybBJBbtVadNE6ujUUMpQ21RgsbdQCsf/sF+gD4qiLrN62079iu
zrtC4Clwk0llyWjUdZTCCvpCdeTrdieQ2f1p+d0fvwSqQAH2ArAxdnYY3/586t1gP+Wpu5e2W55E
ii9aVuy/WxLppjGZTyHSs1OckXDgpbOh7mV3clvT2XcKLWsjPXS9c+BmKJJTOi+KMpZU+aVWIre8
biHT+SYrxwA2OHRCYL4xgCVEQKWtX6N22OSDifenNa9jM2SEZk8McZZdchdQeMiQqjK7ERtaBhJW
HNBme55d4D6NgfQJdHdXR18WkABrzodtpNdOeFdGnD3mKfgCuOaabdIIXDL8MhTNU96QaJtE56wr
PuphPEemtTFc883t5FeLBjrHz95rSYIvPsw0+GK2+hotMggiPN3r2ECI6CbXfSdZ17unsUs/2EOd
ezzzMNDCjRIexi7FMFcv0V67MFwmmhhpy1XmKLO3BDR95dw3nWy9m06DwBjWOw0/VRp4RggP4fyN
3LLXYDqX5X4BBi9cYmmO/tbuCoB0MJ0JkS+4yUfMFPY5yHhFtQiWc0PT4LT8kiNgOMG2uWHf7e98
jSE7d0xj6QCTzioraLoJOblRVsPvrwtQtu07qaLdbwNm+d0yVqLZNjbRBIGH9mgX7heuMEaN7LT8
zrU6NJ+VzLYh1G0lq1i4OHY2w8XOjHUiw2NU66+Ljm7o84vv+gQ5sVPRCbNQCkgOTAhACgvVj32l
3LGeQO48SaVu0G3lSEQXQU7hyuiCkztR3wla6v4RDVNw6skxztjEgfBq1xVbt7WFjFuj0b+1zfk7
sLfjUsOEdkcvsyCxq9GAxhsc2FCOzHX3wqmN7ZHqVcn5WuLnjPkDwby5HSTHE3LVaMbS+1COexx8
H2OPWHDxn7RYi+wSOXMww7qx2GKeHNo9AON5ESe0dpX8TNSyrkp/yyHRJ7qqlEhEraw9uAXyneXI
Pas4ICOSwNf69liambsZ1eUiXzwZxrT13EjJX0mkUGUujRAqJQ1Y/KYxqh88ErHiB39a40zrPD3K
ke8X1zehrkHUCWh8m7oebqNWv49NlxrbwF9ypltMFAV9alZXGRJs1zEfgoolE4SeZjmiO+qA2Pat
MW8MSSKFNL/4LYbzYWILF0flm0vj2a7xdk/4s2qRHJy0e6OBSJhlbx5TSuTgJ6+W5IaMnlaPvJVG
szkcHOqp7VtTcIJSI2acFSxM1TElCtcs3PUG1YO6pd1v2yMIfmILAh2S0/Iol65PnOsKLsw73qmy
4oDqkK813uFI+e5LGjf5MJ1LA10DfUdwhXHz7Lvl3pkQGdl6cTG6uQE+RYMtToZzbZn+JiWyaT3U
1rZQ6j9q7jkKRgeonYpGkVr7ZeyP9C47dCDb5fGEzDRRGJFG7cdfl1iQfs4vps5SFlMZHOziNvbQ
iSc6JHvNhyphjQNSEhX5kYgbTbh3OtkA68Vx4Xr04iKwUaNHVUJ1Yh2V40R3/JU27J3m09tfRl0y
hoiPdYx+qsOGehvJrv45z+wfiK5eCiGL6nvGjcrwCjliUV+EGPCYxjRmFzkdp7aKAXV0bXN5ACJU
R2pViXEy+66urfe0pDFJ/vCKQtJHpOk3ufUQ9gWU2tDbLbc0iqthK0Ddq25goGwfOTgZ9TiL5I29
bcHGpw+vnEzVcZVJRDZo3hngW1C0D9k43ixphWhAqLJFlruCeWhuSOuhF5oZ12mZHHKKDStbJTst
Xcyx5bkuxW2EdRmV7eHYDmQGoVjbkDaeb4uEwHIaluwXhhg2PYXhosRyYLREp6cTLD90JEeAmdWp
mOKvAfZsy9CueqB0sDmLU5pZ976L14jyPctx6JyrwSCUHM/4mk7+zstIF28QTh48/yFskMiG/sxL
S7qnckV0RbYBBISKb+CkMHvj0YimY63ZL6qxzKkAJR0itjZIvg1B0h+TroqRts6fmf7UqgFshxTW
VOBcNPiQEH2Ox+gL9sqKAJj5bgDQkClS0MI9mO2IGF3cT0r3R/0CzktyXnoyqnNOeQUhoeLwpiZ8
Ovuu8Rm2bKCaNGvhc3Zsd4g2XsbYolAbY7EzIH3w6qIx1LvqrmkwtyoZuz4z03Y1NFM0THqUmRt/
sqmGGSCwgR5sKNjrGbFqZuStxz7dZHpDXU0rj1PSK+sE+xKvaN59379WVVwEaG013RNj/awrPNso
TW2TeiWwA9RKZcUuOAD6LH3gphPvM9+w+ajKpF5PETnDBpY7TL3GIbYokHrxcNCYU4g3mg3qD7Ta
sqBHP+OV/naI7hM5vtUVqQTg5Xxrwi4UXHng+xBZKmIgwXmrkWNOY0FJMlvtFmUSMRDHojrUuomf
CViTNeyDErEanYLnyGrvMJgfgDqzKcDdRBEbqRfHjr2RhzyPi2wzNmNBoMOPfa2NlEZHOj3J2TkQ
EfrWu9o70p4ItKqGXI4dXCWOEoXkKoojSlE2sdqcb0ozfi7TEKr9NH517AHZXJ8ce5FekVDMuSY3
0Bel6M6QCt34+P7s1nysanDNc3SjV+mNmKK7DkDfFmT61ezFkgyeGqScHpyrQn4zuvSFhMSrLHLT
rdfr8TZOGY9wOja+PvesRfaL4ZN+NjTVDZA6ZSuI4jN+Cm+j6ax1LTR5BmoBFZZtimzvIot65irq
DkQVTVvTFh/+bFZEHvnVvIXVE6LQwn+9/BLoVQfC/3//uya+Ka2K4aSRvHauK6PeCy24r/kEJyNL
p7VjMYf0ozad0eetmEvIvWReQoyv6yc8J1OGF7TWT8t/e6F/C1CmIH3JzaguivzKpyE7D25Or87Z
6hQLVmCkg20+6Hs8/EDpNGGcWkW0AI3Eb0ubyILld8svSQLHkSS1eJsq1/ryi9+lIWdcoL6tMqH/
8QdzGF1R8yfiKaZOWBOPEgfiIehEdIWlpRoqNDgaCl2gEH2Hk4r+JCVTjsbNsWM5ss86+ZYECgUo
ZvJYP/3xi+0B5xNWB4irgBqiWfVpaQ38f1HCP8Ys2xZSgf8sSrh+a5q397BrPtq2+TlrefmXv0sT
pPcvj74JLTU6arY0ERn8oUywddrkju0IepL8jT+UCea/aMEh85eutGkCCf7o39IE41+mcD3VmRIq
hVmX/4004U9NdIq9ugcZyaADZ/wpjdcTE/khpVYe9Hq4KSxi4cm7dcJS7DS3QPviwrb/4Sb9VS/4
10YTV2RjaQlaTQIeA8KPH7sKaW7l1jyiGh62DSEKzJXlkykBTXLuHKjb/UMf4xftheVyOS7kCd0C
mcSK9/PlglYD31om5cFId5wnoPs506Wc2YxU8+Xvv9lfXEq17CydBDW+nfmLIIEcYwN551welAUi
SZNPBdKKBH2i4NvfX+nXDGW+FFeyXctwGAN/emqthMUe2ujxfI1GteeiYWrQQ6yTMfqn+2cw5n9u
DHItSbHNdegAuYahvvUPXSCM6xwjQ76VSGoYwUK/uFW9KV15hlbI/q1i01m4R6NuIYtP1c7pnRsR
EF9v5td//61/pX6pby1Nk+B6TyBwcX+5vw7EGq31hhLwsLbTE/9adorfPl4MbbqM5XjfWM6HT+LJ
3192+YY/tUbVdYWU+ODQFnn2L3dAM2z2/kbBENI4V+rt0XR6tALDfdWO91jm4TQEV3E+X2KXZmKh
RW+1Ve/KiWzAyKJLNLryMZbJP7Vs/2q4SfrEAmWRJUHn/vxgZF10JrKE8tBa1G+D1D5Ih6u1YmB7
5bbfO/0aCjD/I6bBqHx5bZHeTQll/LLrH2gkgAiHFCWDt7+/X3/5mGgaMj2hVGF6+flzzV1MoBxQ
uwMIhJp8bRM0dtdvpgmt6mDxRuD8dsz2tTSL6h/mFuPPLUse1Q/XVn/+w2B1Xc/qKSGWB+TGt4NO
r6BDMkIbg0JePV5GnV6qHo+HQcpvEV2U2m//YbT85VP54RP88lSGJAtBE/MJ5hAZMyD2ixzjtyXV
O2ZK+PtbberGn+82IjVX9WeJMTLNhUv2wzcu/Mx2M4j+h0Ivd3AhzpK9+aAr+72OYcQi2YeucZ9i
fSZAlYMaAeWpO9zbtTi0HjvxTp/OLv9mSqez5zN2hOZRI/R2ZaNfyiACgdrfEI5+jzjkvoh3o108
q9OdF8Vv0mgEm9DxMqcUNourMth3kp0u7gpCD/j7nVTRkuhzh2JfTOJhmgB8F9gaGvcK4sq5kgzQ
hKy1ld3SyxbdTT7X1QoTF2PFxpbCpl29UGM/3FuWPPYm9m0jPBASQb8ZRTlPNKewxxlVs1TNe3ob
mvFLVBFyFIiTX4zHgix7VURez0n+pXU4a+tEN62zjAoVTqRjhnZk8sWuiedLW+kHq/medPFb6ujn
RBB63Xs7PAUgkoZ+a3rxp5JlKEm/Gk+mxxAm3Udtvu+E3by7aipWd0ZPAN+HZrMrB4wto/muOQTp
6Yr4FkZ703Gum4YO78D3MkZ5QI71mLYdhQ1Yt9zPZfJo5Xgm+gfvQV1q6AmyN4NrWjU3yGTGGzx8
6AMKAiNCEKx3b4PGl3PnDoAMhcq+ZXftMA6GluZJYaBOyhweSzESBZwVwGuYwNTt922EyEmC0k17
tNn/A5zLPoms3Hk1mAUnuDbBzMDtycjWDPWz35fvHg0Aa+SrahwFONHrlz7qb2LvY3RLQf9guIQD
64RJJ6L1mBdL71SFxm1ZkFTsc0CjXTrfjQI0Kouw5/b3HnTzLINjlPT8e6/xtneJimQlgfrNs7kF
uV/hzf9e9eMZPd+bukQ+I98d1ECLaAxxvWiqvjacvjwtfYNzS2+SO8Xm52YsyQVK9AtBkxvllUmo
RRhx9tY7ICvEeKmqCdtJSA8muBOFORDZbtzHxNbCdWBMBXaLu7u7SzJkcp5oUKaQRITr0c/QrdN+
I4fNc8OzJdMKOsN0mflEa5oku6qMtHVTxYp+Dq5pqm5l0H+4EZczBQ+rlt60r5Kb4iMztsYXGy3I
WqkVeK+ulk/vgAtb0XC6V+tuXDWgD99MCK7kP7wNkK2GybryaOSsR7zFBEiLFVznixrKg1qchS5v
IGjVxIRlh9jg2USsdXvyWMkz6y+ijstdU1PySeLpyeDIcWWNfDZOMR2/0BTCre4jCKh0f2R80C8N
RHy7DEfq+5+xenFnpaAG8vkizODOaSnm+Q6XXqYSldA5SIBPKe9KcWC6xWI5XETIOkV2IroXnxxc
DQhkUPi0cb3wre3ZR1gJHWzpJftpemhm9oTLtNWrpT5UFuuRIVQGFmLTVCr9wAUqdLEBqaG/Y7fs
iWbRZ2quWM/v110SfjpFWQFOY+pr64A6R/Lk1MmbVlmHKmq/2pBUJt6BnuFiBCA3NIhoOlwy2bFk
eQNb4NGlEY3HUOyXv+B1ew5tvGROf6HwmMAc4WORjsYtF1zK4Co+69Cm1sRN41YUlycOxbhYYAg5
M8VgC5p6PZ71OtI2ZA1c69CCV96sdftBP9hevx0pMm5yEY27IWXe1sAi72i2g4Tsis00mhcIPbxd
sij5QdVKtrRqSbRpYZ8iD60NsoHK1vAo7xIPWfnpxr+e7cC+AqSAyRZDIG1RBryFeNJsAFiEw0mI
6ui0zKJNqZbJAgqwBmZmJ3XtkXcLbCjt4UlDam+2zTXYD+qhyFnXQamqgHTntLH0tjQnn8jHommR
W9nWS7lxqaFvY433KiXZfSWH6bLQgJYBuWxeZBd/quVAz9JPkJcHTefWMMW1LYmKU6t/r3z9IQ5z
eIXG3eB75wmfKK6+YuNLt13/9oimlhCVbD9m5Oupwd9lAzHFJ6GMOXRBWATi/M0wkmlrpIh6G8xk
UwXu22ZYh2NfbEl5+eioYm7tQkLM9KbjAMzL8ES+i/CxrFJSrHF2+Jg8g/qp6rgjQRPtXFAPLdqK
DTWKb7Jr7I0/J1TuvaTFuITdUsbAPmFPCVol2p78Tqygo5I+mRq4hYyXspyJCxlpadUiODkDHx6c
HTOM3256qIJEyc/FpizKjTnNh3gmUQLy67RB4dBSDPSOUZ6jsgJUATUgXPMim+taFtd5KbHIUrlj
+H1UbkteM/PWxJpJ/ftD6hRHs4qb1Cfo2FIRrjt3LHfC5mK0Mz5Q2uAmivotSgbc9urZFSnvUD+D
rbYuTd3djiPDpaUgvhGe+UaQNMRAPdKgolUUPxEzhymP3XGMN/7hjYnOb5+TCEVZSCNol6Y2mffv
XmxzSPKoIk0a8beoBijpA+kobNp+NgZgZIgCMhGZiZ3ay/pdGK+7j1EHezm46wL6KF3B4p7G6yUf
eQVCv3tAeXJnqrncljezbkdrm1TYdTCIFydvW+KZeBx2R3hAbNCkQjnSUdSPWNvKxr5gmftIR15b
4epPDoLszZzHtLJnBBRF5GEcGvgdTyXdEHd0VXE8wJiYnThothuBBHCd4MBru46oV9PetEFORlgZ
bR2/7TYyBklusS5u5kkWB2U7dkyDN5yNQce7DP11tK+6PKJ1+GC2bv+QVxhETVyD5uy+T9lwZzju
8C0O3HWYyFOAY/VrsO10Z9e02vAYF9ZV3wuUX4aIkF5EL27T6+eMouiVRikpiVJ/L4r4bFb9viLb
4TqoRn3j0UBct2ZgbRCmT2vF7QdrgDkGDvw+17Z6ZFw8tCUSL9TaHNOniKWUmAwoDTBXJpqFUKjS
vV7NFeJ6Im1bVBT7JqOzVNWavkFMP20mc6IeL5HgiWvYxQ/5IMkj+rqcyS2GPUygbds5e3L4jF2Q
jQRtiKs8wgtc2+YXeBX5xiiK20RCZbTRyJZhucGGnm/DNMy20eReKK4XR1LtNlWC9CbIui+6gSnY
dqpVZjbB2cqqc2V11e5/2DuT3ciRLdv+y5vzgjQajWQBbyLvG7kkV0gR0oSQomHf9/z6WuZ58So7
3MSb1yAdCmWE5A1pZuecvdfukRuxbM7DBrQCeq+6+2GM6tIXSb+aRLeNibjZTVV+cuh0clOkVz/j
KspfURsiSNJHBvD1nF5NZoeoBZH2l2qTB3C2aWz+ctzv3cT2YfajtYW71a+y8qGxLZK3ZLGKjaZk
YL42Pc5bwyS/SQMz7xyykqPO4qAVUpjUdsetr3Qr0pf7IU9BWWkZss0v9MloulsqR4cPsQUMooeJ
G3uQrVyuy3nj+A045NkHvTjHzALjfh02qYk4qcTIpJyc0QZj1Ajp0+jO9TmCIUUma8+ONG37uR12
nt88YPpP8aNW87roGId3qbtpXVQz5jC8tTF32rKMA4FpCGpsL0PqE9N7FyiKvMpcu27U7HWwjbYA
1+1IKz8kmmPsSRM2SFpq2GHWyCLmNbokMIzYamFa+xvLCD5RyXE5aXiH1L9ddd2ucwiodBR4hYZA
WX/IdredrrBLikxQ9iSFMpedQnlYGlChIX0CljN/FxTFFZGI2DGOPcYeWsTeB2PGrrCDAkFApIju
fZghIBVesqDOt/PQfma1EWznELRXLlISvTp/Y2ffyEEHky+GLeG0HIq6ONxJ6N9ep754bhpvqd7U
NoiHezW3Lz7ZbWhUh5q2ss5rIGfPFJwNkIPuvSnkgFhwTLd6m2g3LgLwRBzeLTHsht4nERR5jOdb
r/B9ySaaOaYbHJOd2Gb9rrIPvWH+1l2CyxiWqzTm/JPgUrvjXgdRI78OjgDrBQJF6UNB6ur+PYDS
0qjZ3wXnLGVSmSFkJXaLRTCO/N3t2JpG9iasZp3h+ZX+NTss1UwydNW2AXQy+Qp3sEsmgzXxTG0+
IMYQKWc8/Da8J4vtfSmL8pE16WvphZfbUbdLKDPJV5oQ6yWvgvDruzTsrhYxT+JnN/O6QRR9+NVO
n5Shlb4WGUkcAme+KsxhF5tNcRcbbw5rB4sgGj+iDjaLTfee/3zBi04bLKsNQ+oBAheJUMGDkUVA
jQq+VY0APvK63wqOduj0fjHtgymG73EPys9rmnPkbSSF6baKGehJiASD7Pn5nC5wabNsBMYmAIcf
uPCDDasGMcHHmOhiq9e9ll6/C5GHbbOPXcTxySchSGR/NAY85fRDSN7/kblyzlwFDZ6fHGs+sS5B
NpRRkexEwZtbZo/uMF0W13nOPXUhH+xXJRlDJd1m8OpLGehbzFleURvZOFZqOFBVS05C/UwYcb4Z
SdWoTGJmjTrLtpZHbp9qy5M9gNFzZb4Na5RKQQxEQcIIpL50HYhqAbUe5UroUZqipeS4l/Lw25Gq
K54gf5E/RvEFmIWQyTZAKMeGqstS1fnvoiOdPuYzRbBwu0LDvmVi6i+nJM/WXhUgGs35rPXT7j2k
g6UVrgaLagH/zV7Y5oMa7XKtPMoXpY1NQrnPMX6LG0bJyoernfvjXR5Z+9AerzajeyQje6d3eeM5
2VOgkQKKO9r3yZ/shyviIlLusvAY5uW9Knsq03Y4QR59vX0GvTaXk5C9j3r9HPS6WpS6ttD1sRnN
XyWq5B79z13VxPCGAt+6c22wHrcq2c6AcbjGxXQ4aimTZvXCfWgNGReXfhKiLde+Lm0Lld/rwxTv
EwdxXaxWyXLqnRc3AYpqlPOxEOKs8DTctc78BJTt7LrzKUu7B0EbYraWIz5i8uoK/ob+0br/4YTD
51i+SIWcsJ/JmOcaKezo0aelZwu1L3vvvRqIWays6WwRW4UHO/6wdYmONj41g6+39tvtyVt6z6kk
16vIaVQkbFJkrf3qVLEeS/6lkaKpH/z+QOdZ17uwzFsu+DRWlwDG5501wf61kEHGDILt6R7waL8y
HHQj0NDy8kUvGEhEvmXmKjVZbdwJEF9sN1ykvD1GTaHjZe2ZgwaHYGq93uNkVT/fusm1NkQ2zrvh
KZpngvIylfNJ78tIgO46EqyagXtaF/VDyZG9t5hWEOVwxjHEDtBFmPsI5qtDb8MRw0eEv7xyBWuW
BO7HPGQmTeCMvmsX3R1DMPODxDck/7qM8OwaiPHtRtt607Ho2/d0ogDRCy1xWPHwg5kxST/9Vn+q
0dLvVel8TFn0kVjfIUquwlalwOkKlhnjAXXxvemjpl1iXrZuQQwtd084TVcH/0wffSdyGgWswVFd
hOzqh6BnyQC2xLocPE3L9E2/TGXonjKLYtWpi+PRzHQNPnvduOxbQTVJPmiRvAjujlrRqBgl5Owp
Z+e6zQbsDjd60AHtCAKkt4a1vNYGyOwqu9Z+uV3GiYQ0bv+Jgzrku+IAMd3AVoEIy0JA1bTimJg0
vYbi26ySBdMidYdu+DghqBdJV0ONPOuoNQ6MenYWh0RXX9q3BwKJaE7dxZoTU5sx4q452qtMXSbt
m29rBkwMLDZqnB5dlc2bW2Mh+pI5ZDcEgnz2euTCC2MK8M7PcepxgWOfKEWGBZuTQN9bFicz+uw4
Al9z4oVuHQ/bJ5a16S9DJtAMDVfl6Nqaq1KQOgfhaQfIhGr91j5LdrFvpzjugvsR9sbcsqr7vDkJ
lgb9Eqdm/KR5uKmbcZP1KFnxb7Am4R/oBuv+dj90geQjbKjsYwoqMG5rlasfztJRC9UzvznFaTqt
Q8f7aiux97qFS/x2++GjsgMyFG6ldgCcg4ywo0WPcSip2VDP4mXkgtblPfv9UGPiDFm4nWzZ9CNl
kfJSBO79NRtJ4asE6cI0/+/QlYYwLqe7Sp+oHbqwt0or1K0yHLMYGCpIsIgf157eHxm43N16pLnB
rhvTdENwNxqUR0nEaqBCTm8FUQNDRWxxh6KZ388lWS+ChZTOXY61P4or5NY0KQFHIWObol0NGWnV
+B2C8Dl+blVN7NFhtIFwNmlmENaLDsUunyJC1e6KDv570F5Ews+uWV6H5KXT2qGhZYnJnOxH0QzW
5VZ7FouCc+vhnG15izoXLX03n8cETMsc9MYKuZaFT8X9wLjCieES2vIip/zXrUtjGLzoJovXdUUk
MdZij4ARc+VEbG3gEH/b7DgqYo3GARA7lMa+Q2pZknA8BZPrRogCfd2SywPJRZN4P1HZ8iNh0KDr
JxdVN8Sqim403gRKAx9wDNqlERjrY5nkLoLL+Nct0q3ymSEhr/sqJ/Wrn0gG9dA7lHQRAED/SqrH
fNaG1IWO0lJ+a5fuAVsGbcgypYjKHBZUtjeynwm4ImrgVjMXNlf1bW9LFcfozlU/a+KLwYhwONKt
KeFwYxZ2CgK4fKDLcMewOkeA1a+b0N8ShpbwV5ASyj7/0BEy3rwlsry/v93LrSGoUavl4Xaau71Q
jl4zOnTJ2kyRR2c29/WHbnf8UGnshlDETyH4tNarPn0GjLusvrdm8y1wOG5XDAGCkHiPGOGbHdkB
LQfijnRPAFM1fpv6UBYhCRVc9VN6rVNEFQYCWfTRxa4t5jc8aBzu3Piy+E+jC3uvioLuZGfUoZ0S
xbG/b9lLWUobKDVFfkx4aUc5HUyvoiho5h+B7X41ZFFtKc93TkjymvTnHrJT/q2qIbnjYyHBeJg8
Li1NacsLeCv19yoz1DZyHoiOPAD2fFtCz8WqSK0bdC2Io7A6FKlLAq5KhjVSRDj1sbifzKF/ns38
JU/RyOTOtE/xQmG/2C7OdK38yNi4tO9WsWmgoZorbS81mlcyK5cJD3GAzLNcbLDudpYQ8idR3aAS
nwTWgqG+DGmGrScbqm0qUKQpiOuArbCS1XXWbjOLY0PSTw8taUlnAaYqGkCTmR6TuSoIhj2ilC9N
b6sDSrbVyHGb8ugD9oZcB96Lg9PEyUHPtJXx3pW+7pGGyR69IkBbM/0K/AeSPCSWs4UfG5JN8ViM
XmhhVTKvqu677Q2Mn7eqO6b6AcF6DQIHWKWY3OPtIbD4qn8j38I6ci2ofz84pXvskpnjv+kbNDoA
MG6HuXrK6kwdbw+KoMKjw50zhmF5aMOKH58VDwSmhZsZI3fqgZeOrJH+QUS/WEWsNFYddnQIWe0C
yEdrVUJab7Pse2sa4tjn5ltRMVDArGQhOiX3txwtkAj6IU6DN7+Z/Y2wa+c4edHvH27fS+Cxb6I6
/YwRk81ZOR94N+URDak83r760x/tqLd3IVL+WIt3pJbxKC3oMbTI538eKi38sbQEaLipgWotDEpQ
COF52jhaMoRJGvVQdFMSuawCCItSFEZAhklR9/vtZE/TxkSFdIvYuD30WqLUaLESnWrUo1rFdHtI
bqImLW+ytO7p9kC7X/z2VX9TRC36/7haJtWbQnK3xvWjb5gM9yrz2qaWeS3JEtqmBa3BKFCHCIbd
ORXxi62a+iy7rqFwjPO9kZnhkU/pWnbhKp/M6tlUzZn/PV2U1UfkUGXJAVEbBpm4iFfKA97tFY39
5FiGeIojs9qohKQi34fH1FlOu5WcCDSz0ce823sdF5T+I432+nHkd9z+NI0OphFzMtYjAIxd3/N0
wnGurgv2wesspUtrnD7F7XtaDdj5vXqUxsOUmuUTCFWaYpBtgDFJs8we4vVEaahDsqKB7v4iU8lG
xNvZ9ihQUfnzpVNEP6wJc7DSySQFvbnj7atBfwq/+56p2u0Qym/w4CM4z0G/HoX7Zphut538tD4R
fxGecsxOkG2Og364fTUN0TONs+WuxZPKvWpOx1BlvxIG7ZuUseHx9q3bAwL/f/+xQsKOpabKYDnm
2YFMS3CSMzdURESC9ZQOXOWi7Cp2fHmZn/wuGJg28eDN83e2I+wXGKufCQItx+bZgVcUNOW894id
F/ouRvitjt3sm7teEgKctyGXH2RCo+i2dNwBkVt8B2sj538Hn9Z0cfsm1SGVZFM35D3ELDXrqNbn
02YzdxbZZvoWB8pIAG5XScDPJilYMRmGSX8cUuWhexbEcGR6oSmDchenvb+zSRi2iGcMonUlItgQ
1JS7bBKXyEs2jBLFPui2lZt628Busa1bxDApvKWp/lHKdIBJ5t5Dn3QRoYwW7ohlwv58s9ao4ntN
fPFx3sne5CnIpj+W+smEgmQejoR8aXpywPMYJhtaEdOqCGLo1ospj7evbg+BbP79x9ipxDb3PXbO
/jC7FdBdfK7HSBt0Zu3cuX11+54Tvoxk2x7oHvs6qp72eBQvwMrhot8JiMcbCHzyrrXad+iXJyd2
2aLn4bGKYngWdQuhrMGi1sx7K+xeROryyU930TybEL3tjMbDGJ6D2DsKQtdWChfsufIdmnQqPEhK
niJLtDHa/Aw8uUvcU5uY+6ic3v26esWU9DWdODFasw2MmEamwTnkOAuO8OFsvzgJHP8+blBEG9GD
WdDDIE2Bvod8N0VDn2Bof9Qcyrsm63fQzKrNL5vU49giu20c8XBGs1Aby0VGBtjTU261LlPAw77b
fkuc/LNV3ieFCVGJqPadPvyc6uBjlg0swvZahA7L+uIwD5m2oREd9AswxbgDSeBxS0wRAcUavprM
HG57D7YWyosvHfmXNFlW1RBuYxZkorpY23D5WrZ7ySJWu0a9x5n91iz8kGYhXARbyN3Yk7MZ0Wq0
nPxrWOHWdyLvi/DDT9vtPqEW0vd6ipEkQ23lBOc4lN8L8d4gnM+LfVxqwTBOMO9VebN1Fp1+MXfi
jCD5G6vQfWpGDaGWjKfcutqJvn8UdQUgZurn/ZJ1d3ljyI09BNhZYja4BZkxs7jhrnkiVnPccJpt
zotmFDCK+gXSEEuU7vJIo18XJSHMvIxIFwJZ8mVwG6JXmSnLCXYf87rA78QqKfd50DxZ5gDrm/Lp
1tFL/PCXbgVNt4LKpMPi5cWqE8HRGHSejDO+Nr5ZwALTiDvaEF1AAWmvHAqdmwZdJgQBtm7zmGpD
gUo/Yt98tjks0jukZvZyOONucecN9AXgBHJqRErQ0xbK4uwDjbFxt5e1/5sW9vv0X+HP8m+0i1JL
zP4gBfNNqgJkTSCmhG3dkAm/U9u0C7CfvqV9pQMTi5lapbLw0FgkxE/MSNwq/+Skhz2hztjOcvoT
utXkM1Drwe/hZiUMjVM3DQpcEbmuDG5vZUibUWoM8XgIBeUsRx7dFm4vU6KYMjsUl31AvQ2Zbhzm
X8rmIgCT4GFE38c4ru8AAH2UibK2bf1G5MHH5CTGyhh16yDbkpI+c+RP1nlvnBUylv8sQrL+gg7R
bwoaUsuVjtY//lmXF5If5dESgUlhvfbIiZqUklU/pXjy7i33tIwgJJr1NMFq/8+/W/zN77ZMRIFS
Wgig/D/Trlo5ODmt/mxf6Yl3HlB/8Yus6NWhzWAI51KK+apQi8yT9eq54uCTFK+rMMai18APMVRI
LFXoWua+I3jHP0ySls9/fpbqL6Iw37RM1wFvY/q2zdDwj7K0opmKVKqUywZzFINaCkSvhSnFMkwx
Cf4TgYuVYgLDJg2F/0NLxuox/aXFHHHMp5gTcYsiw9uWVMRoDT5sXcvBifE3bll8JE3+QdrUL66J
rRQcysIkIqUQ5kP5eJMghqau23U7sKvlpf6WzOQYTyFF4U2nQZnwi0GwWrsZQd0DhbxIs2qXsOGG
y3RK9bP0bNAI7cAobmqy+ymRRFfBv8+d4Trn0U+idR7efJVddcFGn+dDNeM1awAcyemr0E3GWNUH
p+B8S47hwuixsednoC77//xewyf56z1qwZiCDeYSWfkXwSqi+dLwaH0QHJBCYzXlBo0q1a/WmzR6
JZOtVkXl1YEezXBHRhuUQ2DZF2uQWzWZJdsBHWXPjTkZZ1VL4Fs87tvB2GV6555H+jlLnsFJi0L6
J40/XGXAALiyyvPS+vl2MDHvLMbA4kast6pnIhb0ZxLRsbDDaJVHH2FrIISz6FeDC/3QA8UipkmW
jKz9DTUKFhR6WTmnLkFD1E7EvnLpvtFmKBvabYotdJN0j2PEYCq1xhiSfPbNXaiImWl/5AIzIfSN
VTWz8jSB+54RPAo8lP8fZTzc5q298TNLxmpLz8GwOijhRfcd6qhu1+e54KQAlZOMB+AtH72g3Zjb
5s6LOkZeJHQW4WBi/3b1aCTGEVJgVpp5gwUdH0lrLhXNGS+Ch4aBV+343fXWa6+M8iLd9BBVxs9S
6FAlUpXWZeC8WQPHvQBuW5ekFFgmurI2xBjOuPeuaMedkQscqUkNnaRjPzaAdVQfwk4wyyKbAgHk
ANCotkwIjmE5fsoxaiBIbQPZ39uVe6i0SEDBjaEppfaEgb6HOfe5fqr1ISyjn8Y4XYlkHB5mlZGM
pHP2hn56tQMHsQYg0HTsmiOU0pd/uFz/ZkexHKEwpijl+M6fAVhhj8ZEGm26BwbG82FjdfkeZzj/
h9GdCjehaAVBiyInJsRPD+/0wKzUSjqpNQx1l/2Dfvevim/fhpYkQLVxF7G2ajDW7za5blajwuwZ
7zMnfKvy5JHj80G3vrMRqHYzHwKtOCvH4VVLr4C9fwRm/dX2nH94b/5mcbd99NYCi4REEvln6Xkf
90OgijLed9FUobzhrgI4nrTVCmVLt0Ip/r2hVBsW57tqmL+ESM5b3d8ArGKz28ardl7wa+JyNPv4
i5DRvKETFhB7Pv2DEtf/i0zelyZrDgp5H2aS/LMOlwO2ZAw+RvspTYI18UAEosZrc2gTgKT4jnBN
gjLNyAZy+NjAVJ0iEYxH15TNRvAPaVCf4Z6Mmz728g36CRecDN2oGM6TZ8t4TZ8VsmCLMK/s/Veo
4QgeQHtQPBagI6rBbw9jOr3kc1ISdYEqVuTkDgapXPuG47/61ELCvIrm2UizZnPriYdGzO7TLHuR
2ms6ff5mGGmsZV8rp0sh3xTAYPo42nJbrDqUlS8qF1uV+xcVzcu9Pyx38czcwrDHdSgrdUwabhub
9DtQtxZ5or7xtanajKSggeaqb36bM8S6hr3XPcebVLSgp+b5xpeIAa7JHhGJCIAhC/JSFM9kkLNq
2vm8zm3jAFjwkYTeX05p9jtl74ME71rZgpeayynZ1qqJVmqpz7VfVdcMSg9XAatVPnfTvonjn5hC
y99OH/9rjfonaxQ8N444/8EaFX9n1f8o/uCK+u0f/dsV5Yl/SUv4riV98BECZ+b/s0X55r+kyW3k
SKwWoFcVkveCiN/o//4f6f3L8nxQFcq3FdBAvSL8jy0K7qtpu9oUw/LlOv8/tiic6n88ReBeoNzA
i66kB//dtPWR7neLYE0eUEfz1DoZgfXcNXV5HywDnVjbIffE/5ysqTmSshxxZOrMTSl00n09Ryd/
YVKh/9RbpXfMM/9phk71lEf5t7pcxtPtTw4xYEgJonxrVeF3mZs/iaN+Kg1DniOaW6vFqmA+0Rk4
ilFtesbBpzCFFcbIDIGQVq7PTm7t7bqor9M0vFVZqgiHG65t04YPgurhJUgYMxmT2R6hu6GCH/MH
3utHFGLTtXAVqk6oBkwzzAbVYZ8Hpw5bhINi/UEKJo2BuaMxEz5Zzs26UQBrdlpEgMvIya6r9zm3
9NaOBpPd0SogZxA0PwceQYE6FQxVD3Mv15ZPCwsvkHz1OATCeM4Th5Nraz5NNEpOsWPwpOvvqgzH
ZzfHUbskWb9OMImXtZjfQ9NEM9SzRrmJM0BHUA2nW5J4RQQrhxbPZk7M4TkPqz36Bv/s9eTo4o+F
WDYQncHHx5zLpjb35qFbWwFoN2kl0Zl2zINOU2iKbj5YnTFcSvoAFZiqnzNe0HM/tv6zt5AeK0hx
H8D0YzZOzIdSBGp9i56KB/TyYdwOZ9WpZ0Ui1E7IXFMcrOKhKDFiubk6T93MAhV7ZywJx0LnoPQO
3fmSv34hA3YwwuaRwTvBswYui4TEQWHY7YpXx5AiVI9q4WOJnPDJG830PncHMk1N90poJxwM0V2Q
cU8bw0aBYIyO84TUdjc4SXIfdcZ7Ni/Jpuv8+hTMHnO/+jXMu/JkDaSC0DS9jrU/rhyXFKV5SMHl
kJuDqI/6COpLu/eEtdF08BW8Ceux9ScQCEOClqwI2DBsru1q/IfS+s+nDkGFiD2PJYG5g+Nw8Pjj
Dee1PULnZmlOo+JUSYS6YuMeznY3lRzH4vvW7KODY8fPXRRaB1Ji32RAgldEeh4TCaQdv1uw/qbU
F5bQv/F3xT7PSJqWLmqxRiqfleCPz8iglVMZfRme/DAaD1maJ1uHkc0qq0aOirk8mLQyuCfbdKUp
MQAXjKegck7NYN3Vvt18JatNwc+yNl2We481jC/AKkH4PsrxrCjh4Q6Pb8B/ASTYSfjF/057bV5L
cspOQ88gzsIBeCetVO2KxAs2Sevc9cxKNXzjri3L6J5Z+roGc4XUlH8IeW5Yhz4qk1C0I3GATn8n
XQrHzumXB3dO4NPk+2qe3UM9IFMsqgcLoCbh0WgjTHAIq6QJp4s0Dx04x0+Dc9XaDAx3pwwyaeWS
fAn77jxbkXtyAU+sPBNsQ5pa9gEe9X1qWOE959x0JXS0SF9F3X3eoGCdjfeRQvvqNfZG49dTkchz
SSqNEoZ8XJoAXoIVregIwlLwwRgllfhirmAM4GgAP3+wwvE6YX7fU+1ElLbAl2UERsFwif8cf+WB
3e3owb5YjeLmjglYrG1jWLd+dJm18ad3zfLEzOpM3hA6vvwtz7twE4/QYGTmd2tGxh8+9fhdyXQZ
uHP/1YXuCGUgxe431usq97MDMZDhnVsxQYi6aG3k7bLB1H6SLV4iL0SD2KT28FS4/YYT6IGnVO4h
gDUbBsTMjyH5OPU4naeFKFbCTRHq9HW/T1zrTljDD7IOy1WcoLzoIhACVig3InfnlWm45wh4xImj
5d5z2xaDjLduByc9WHpSy9zijROpuTMUOIUsVGonmQCvu24xVo4BAaNijIiojXukcYz9YqL6aYP5
6xDFOF7mZNsNEv8ipRu4VunnDDJEgAoCaZqPlr9jcE+ZIeWJucAXXtPD4gbPkt74JpHoHInYBCOB
hSPrJ+tySxjUoQ6u75mc2Ts6jT5gRhEg+7TE61DPiHS4O8icDdyt2xBfwgRiJUq/O0WmuS/Bq5yd
wEUWkKTbZESY4WW5SxCPj13MiUHm+MZd572AyJKHzAcp49nBh+OTChL64aqpLGhwIy2SNHg2ekrs
LHLre6mzEXI/vZJ2GymEkoVf+jt/GioMFo0FhdAbSBWBlVa1X9rOmq4epA7oJNy8LUmVM537Qk7F
wZAMrsExPNuTJR8wT1bWYh9aG3dXLarVtPA60zj4QnnwSmxFfmfYxY72a7ypQUufZ2yzxK5bbT09
ZhJ5y5wWlwqd4BoOlr8JiviViAgcZ6ridsA+uE4SUurciHZFO2OMqrDilNrUEbUQ44whLnba8jOT
f7fqPILC8oJAVxKq1/XUOM9hwwkZtQ/Oo+yJM0m7KSyTciCuGY7Ok7/x2vIlHOZPWfVwIu3wMaEn
e9ch1dlp6c7ExG1Xy+ydrvzAtcbKUy/Ne2SSQD1Ehm5VN69D4b+0JHDdWdWC+aIgjRV2WrwrG+dk
IpIkdwwUEKzQnRN8cftvtEuSlWM9doDrOAJNiBH6sEP5glyGgJZNgkQGcQv8+AhzVpQZzm6s5Hcy
XOXF/p4vouTMAJiQPAbpWL/GOOdaRL/htNGPGL3Ixtc3YxEEj5Fq9laRQEcYdFQlAMrbGleB7qDp
xyGjde1zNQ3dae6odSfk/rlFDoscm/dyHJO9ka9UhWOhMbv3Ki/rdePBwV7qAjzQAAV+pscKQ9A+
JPrOFXJmvKGWTTXiQQvGgqn51UFksO3NliSYybl0Y+Fub3dkDiInmqPy4rrNsWo5UDX0uvcDqiXi
x6unoQlWoVyaczVXyNm6uUZZHiq0iN1PAszaS973W8vtjX1ArnXQWN4jYj3/0YOEtarCkUy+kQSe
we7Pc7+ueW4QhnStWDOhmOE7eeRlX9VsnGQ1t6cs5AhbxtGh8yvAGqjHYKqh5eDY/CXIbAVYPt+i
gHTPNCDQxkDPSwDcFWEh7olzZsa0RMxlIoMBmZcccg/3XZGOznbu3V/jyP0XkSK9ll5snobC/kmy
VLJPUVbAniEgTPkh5NyRv8GpJCDIwymOWQgExu7DH6mfFk+Q2aBileWbGcjk2Nj9U+mmtEdYTC5N
5ohTDOkOeUpnnakegExNzqGDpG61NMiI9KTLhYawLC64U5JDy+DBzrNjmwlwMHIuT53EkMXM68NY
ekJXFcaXfnHDRzf072c0GQczU+1ZD3NoMHdsRg9FNM3rqBUQ9E2MQHUvnbsFdemqyIk7KCGHjmZU
32vQOuGJ40ffEf2HZLzdDF0nNmTdImf1urNiTdt6w5jgl0qJbx6IZmxRkqzBxrJBSDBW2Et4bQY3
ozRq5+A2DbGjCX3BAtjT2UjGJ6OM3fXtTyME4xW5afGOrYaJOFvscyaivbMs5r52cEIURUbuajjd
cY1BzRtYy61wOiT0+J5ouDmmuYPYHnzNK6Tp84AgvpvMB9NEhLckiKEWx8Mcy8x4wC6wIUecJMQW
q0URype5ea+YCW1KvcDGeqntQzJl1eKYK59b6WD18zc7X6Kz8IIBy4wFS0YgPExALKMVYYuHhgy1
59p13s80Y99OhWF9adGF9D6npowjLeeW5ocFgJZBjXWpbOsLTyfZF2n8cyK7kf6Bc7DTiE9wUvku
DGtAnRaiPwm2W05Btxtr5NGQ28pTjDbnggbyNR37as1SZNKAQR/uX7raOGi/prTTX7GJmSaC0mxy
rdL9ZHIWRag5UzaDxfrOnB29vlfvaJBvDG4ybkKwYd2EAoU3F1DkNnML48rWhcLYQrtpPposu3u5
0BvJJ4wfTZS5B8fP3+BaN6c6Vk9LVBfXqknZAace+BgoYs6dsHQcf7rGpmg3Ft2Wiw1qmlAqhVkg
bLbMFMFIu2Ljk50AnbZ7xEGDhEkl8fZGh7k99IX5o0wS/roRUYA14XyKujXoqfyU9D4hc/yElViY
5nXQS4miBlwX8Ur2E76kXdfSsumUU55/KyCb2F2uqKPi2MH1pIMxqniBWrzgQ445Da6Z7bY0mWyp
RfTTPloC7AaeANgfdA9ZgyIQnnu3puFNqFNFzGc+q25Pg/1nECh/BY1u5K+imlJhJA/AAxhAiI52
WV+93a7KHLPB4zBG59R0Hvyqrh6jWstLJ6faCmf6jKiQVknXlFuikAVqGE7elZwrJv71V0F1p+Oj
mfW2TnX04tJaDYWSHzwznl5HDELImX5NWFq+S4YZ3Wg2R/gcaN3ppb/zWgwHvR7giBSv+agoQ6t1
NI0B+5ZdnsrCXtZuUXW7ICr1lb7sfSP/DEy/vaB37MGrXhrvMJtpvbGBCR8YsVxtI06QSWSnELrr
1AvzKJv4J+LMT0pcyVC1BhwlqBsGmLpJxaR0apJsPWLE2PqRnb6PCynZs+OtQsIS2eS4lfm+2jUd
jg4V9BY6QPQ9tUPPLxQHexis89CLT2vmlAMBbWXPRIz1Fa5HBjsL0wk8M26MCXuIgLIZJmcrxyPT
siQHGkacQEJCPmcgIfTJERdm2w7B2XnHZzpexsK60t0+GgSxkZBYhFsTYEjmlOUrKOtpFRRAW5fG
tbET4irINvZT2SlvP+f9siuRaaAEYSpuwN+QDfLWHHJ7w/GDvcI+fidnzLxkQxitpV+rdaFY20W/
HGIiK/EyhG917jXPaUd8hTcj9al1xOPonm3erA0FPgkiSQgxVMup3BAEaSvlLz6V+AhdzFrnOikt
bA4SYN627Jn4irYtD06UPwFqew3Io1iJAQl5ovRd4CtkhBYLgJ/Xn0Ha2menx0LQSvdkYbK+dPuB
3NX7bCR3FbibDXfHaM9MCO7LPiDca3Q/gmlxn5xA5LgB9UxTOOBQOXNv05qzdSgfu5J06rhtIiJP
uL1tOHmvnHKfs5l0P/HflJ1Xb+NKukV/EQEWi8XwKlGJkmw5dPIL0ZE5Z/76u6gD3DvHPejGxQCG
u2emLUtk8Qt7r92cpqJ7oAZIL44aMZe2j7OQkPBVOt90BjnCJjkar4vcRgWyGK5N+v/sqvKmOo/K
hWnuTmdVm+oqQIf/U80VRoCqLAmvWWDrewXMcY+Drdt01O67XJfEQs+te9Gxro2JI873Lws5m6jR
H4MI/2+TGKiWu3Lr2KV+tAqa2sQYf6QGdxLOa5gI1FaTirTnEWTeeWRzeGjXsVtcrYMvwObUCgxv
3IbBOAXPCSfFcG5K09kGTgrnFPvsOZ6S+Hz/rha5Fwxx5rtmZ63WWQ2Nd1lfqNCcoxTiMY715Jn5
ZPHIxowOjYNgGyZ4Bwz+Ds9C/1UGSXrjXklvExILT/Y0j5WR7m3UKI810qxLYHRETg5iohbVouxM
qZ+eAYxD2XaSdiv0JfAboEDbEcO0Q4mefCek2yT1ssifGYCKo5h7sYMwF7JOgfiIQtgsgi+k3WAp
BpFMR2q5ntknjt8r2ojBrqet2Rja65gWn6h0ewROM6r0HLUsl+Q2c8tgB3VgfhQ5BGOcUDFCpTo/
r1DXkLTDZ60sZ0yVqdzqLtDUwhVnJzLyx3EdemmTfBgm0tH6gtScuA/j1xCViI+zFn1prEevnNLL
ZS7DHwCbYvtFr237JarZ82miQOU3qwaWc2cceIwnT+UMq86Qw1kvMzqVhrNxTrxVgfeGmJVQF6VI
0rCG8oAU0Lj1TvAy0LEj4CPdCAYBRoSp1E7E5J7uvzSZQfsyRAE4N8YV65a43q+VTogT3TDGcKO6
VViHidtgCFkZVnpeGGV4ZmCA/xziDXUyvP5geFyC3awX443uC05r2oK3Je0kHp2ZetmGro2E3s5b
IhrrD4vdLJeGacC10aznACQDEb1iY5aaTtyca17qa9f9TJaovMQjx5INNYLhnsGDt8mTQ0Pp5ak4
ts+lCqAVuqdeueEVoMOGKWF6sY0E8xzJU9upn4DBOUhqqpBfScSAtd2ST6p12ldMy+wxprQ7ts3y
gGAQm3MWjFdWYsHWNOr4QWsxmWWowK8SPL+nwx3wYGSAWI+R9S5D8JyzW7qkptkcMw50nrYwDqJF
/Cxytzq3I8DtKF45/YPQDgHxvEXi5uds6gLGrnO0Gdkin+9fzNLoDss4vqjBsM/DSATBkE/98V6A
OFrjL2GTe207ob4UJNkuUBhZ94bbFkCrtzrgD1QpMk+EhwbmZ+UWz5Ndn8cCMi0n6tdQss2LmY3v
DJ5Qe7dzCHkJjy1DD9L8pHPSFLMfQD42V/cQ702pahZCDxjQWmAT9YemAn5ErNCHIr8aqH7RgSXh
Q14IcVUaRs1Js488MsgUmDlBawJ1bkuXJdS7zlNvY812Iadc3IUMXyeW57qpHptIATas28+yIu3S
ccfrfZ18d5wqc/FNVb4GOZjPtZEs25y+sccl4jDQaVuaWy0vUUZ2BTpEfv12ZpJaWuXXuF1+lrgH
9277SSOHcQFDdZIyvgahXu9n3CLEgEzLNkms5bCU5JPPpLIcl9K/m2XvcAkJg7bSdHkpteGpK6L4
qsLicxRrI5Wn+1WtLV5OPM1aSk/FgN0pztkoJLvGCkjBqRa/OLdqZKaQ0KubtcG8KeCizQkmpuVl
mMeqZs9Bg5acYxyqVYeROmZ9byujPtDHGXsHXbwHXHrXUyl/SBD2IaMk06GU+muokNC2FQklTVXq
AJB5AyjdZixKwNUts/qkDV1xgBdDK5QNyR7BOnWz/IiwpHuc8+xhYAp6cW2H7j4kLSJjvUAEprmr
slZe58LZi340D4QZmDQVDDKbVDEzwZGKCAEbGs/KR3a/YwqSifdRnqgEp1tbcKNrTYUbwOo8CMW/
CECqry0nU9s75V4w6cTFgHIv0kfl54BzTCdPjsySEi8aOQib3uaolFBqm6LxNFXgBXEGazsEDCqr
WL5aI+3MVNmFl2hEbYS9XW9BAuC6iQ60CSPWeMRsilyTYzzz4uYSPbU7+C2Ax70ImWJS6cT+Tgo9
PI2D/Oyk+vLQmNZzkacN87zwo4qAvJIVgYNZY7rXIaSGYRT8SLEf0A/zzNLz5jihItq6qp7gRzLm
2jBsJ5Q7sXnuWoyXHCbDv+xC1BctC7UXGPB7q0Tofh+m9EH9mbXHczWlw24ZsgGa7rKBYoBHySoS
P/+I09E8EdU+bmRDaWVa5Q/ZxD6062HfgxH2Ck2zfVWTKCEi+G2IX9cpKHLRMECWVorbDCkd35RD
+R+baHPbZWNbjG0sk/kO8/ceUkXUen01FjvNektHRNTtGn2COrp4GgjzCSvlU3mZ+4wEmZ0+gG2+
v/pEmMUOfTpSuK9RN4ykzqnXkpMDiq7+lARXCT8AXkzo4ZrAZEveEm2mqL44xoi50C3GXQFuyhuG
kGLKeO0q4Z5Cs4vPU49iIxgXy+c6/TwxzoqZgt4n95Lr2jbr+kF28XNr0Wi7S34rO9pctzSibRQH
7kcQ1A9NutA7BHAEhmbUzn1J6u19ItGT3cOUhWrLSZAJGtmImZ79F2GoSdxaR1tPEAZgtbo4C1QZ
PNnxcTBl4MP0uqDWo6lE3PKCvAZCey0xugegWC3ZRy/tDBcebm25U6Kqzvb6BXHwFSn+Cu2laImM
6ckuW23vZqjNDS6dTjg4yJ2gw0ss2oTX7dTnBKTFOhPA8uVa6UnxR8018ou7fiks7aNVEr7QNVG4
FTBaHsra3fcRR3XXoS4XaeS18hdMP3ks7OENqIrDNMOke6rtBR60MW+yNrTPjElvwWgW/pRW9aVF
B6TPVegvifWma2F9KEvyMKx6Cp7aMYaQu3wr6859IaACiTH+R8+kojymC1mNTG2yV1QCWw0b03ZJ
inV85BqHir3pppK80MYe5Kdo6b6nLc03VZHwjcQiABMv82FK+5F4nWKTO72zyTvR8hwHcg+LvPaS
qcxfFz33a8Mh7EnDz9dNPfvfgBUrufbqAyXQccBHsxuHgZzrTA+uSd8wnzFin39ZbnvXWV5bh6I/
IbskwSN2RN3k3Lokf2uqEQK1brzW5o/W0dHqhbZ+W5IacnGc7WsjzhFqyHJrjkzB5NJ9sFQR7GVT
MewQozwLo/ygO1zOrlzYaPZQzsNp+ZzVVruT6rOEy8EjdaxY1xJIQDwpZuqZAsUd8kPOMtDXEd4k
zDWlAc2j7FhHsqWFI2zeQou3Osv06ROSU1DOC+0gU7eLM0x7naP0c1EZz2HC7CYtqmi3jDxY+IhI
Wqni9jYgj2d8cOHuENckRngcBB247YKqdiH4jzwtyC2k1z9PoUuM0aCHe+TZ1T6ZELYmSfRZ62Yc
tCgPPUI/0VG2UvOHzG4YxnFKuh0VplWQhD0FdfWlQkcJ6Q76+v2/5ZnJXlTfMsYsLpZWkijN8nFb
LfQTZr8ZHTk/9jlNWtKXpFrMN/AzwwnVuHEdUEsm1jzeuA/jA7c66CscCEBI+w9B9LXWZkRKIjAR
FDI0oSdCbs+E9WqqmTm1Sy3fFxHOKpgBn1T5Y45CMkW0kiF4YI6cEXV0Jluh5tmfT+dppGPUaueJ
9o0hLCvApZkxz+aLeS2sDhxSkCBWTzTuRtJwvanJL2SMpKxsEA7FS0JBUjft45jn8qKLX4YLA2ld
a6cJFb6b9q9BFzcvzvgJve3Nwi2/aTlGvDl2vg9Zx/Q7JuwB7VL3MmHnPDPMuWnz8mPsi+45lDsG
+K6nzBoB+AKRfRDJL1xKltfU8mth6K9WaMEy1910T4wBgsfZ1chwC+dw203yETLQvkPueoiT8DFR
/YtpENpM87HD742sn8vcsrQfQdiaXqSR8MEkMfFqRU+utdeO3pb3st0L7YjQzvanltsn0sWZ/oaQ
BA27SImPzSny9gB/CIj6k50mHRIAGAfzkP8QugjZPWzXVYollnEvCmfyRK6/dRqlOct3om2TmZs+
HlgfaFnOTLxHFogiN6veCEcwuGUoXcx0m1TK3VhjfdFzIKVRZLnX+3dhqF1SwqdPEBR63ZOZHI7o
Oz6PoYORgymBkgErsToKWe3z5f7d/Yu2tLo/GNqxmJrwISxyZGZd9KOWEh9tm9XRQxWMp7YcZgQq
69/169+N7QA2xeQ5wbYVHaG1JvmUdgVnkQrs4f4FTVu479Hj/PN3gOvFvunYkNjmlDzooZM8UPov
pzDMb5jhk4f/+/v7d4K4RWqCxsI+sIf8xDilr5zEV1Z5IaKYDq2sf/Ig54it7XmtIdNtpxVE2Q2T
vufft7fh0COMZiDs1fCAmbGkuo9d9M2Y4QzB66q3OtryQUsTyq+i9IylbkiHwuKqx/Oyg1OMlwst
3UvKaPIyxJUndPfZspZwO5txcjQ4EYKOeR+z+FvOO7vVOARbJ3uICyZkMrDeRjov4qviD0A0fxVj
/FEi5KPz95kndywlZprnmlFON0tkyzHj98Y8i4nVSi47rGKdb5dECXfjj6L4YlnDV8Hyrw8bcRwh
4Avcl5n9KROKtVrU7pvQurgzw2J6O6o2qydnswifW/aoqbJ7FOA1aWJMzjaCLs52UfzhApg1F8ew
Ijwo1b+CuSLc660X32z2RXRSJg7Fyd4Vtc7WZggBryUpKeyFszUHEEtFn0FATVSOzsQQm2k4mmY5
PZoNvhHT+rKIzJ9tJycVIkdS4dhPmZWx4q2aB7UMe9pWlJhQWpitmUHOOtrVTsGaItGvk+hI9U8B
I/Et4nYssln/oB0nlN2fpKpsdCvUB4Dkj/jFmON12cWO+AfRMHwpcJ3oc9Fy7NY7HhpbRscKgg3/
pk6Ajlu0x1QjzKMov2WDAvKl4IWQptGRm2FBOtrxOhTQ93Ta2DNsmm/p5OY4HaK1kCaqzxWW2I5k
MWKpYmtFPZzbmWf0La3v+ls08scyBrATzAXVu3pxK+zXS/yD8BZSUrkvGj3agsaJN2Zlf1+gimKn
SLND5CBtr8A25sETu+Ma1TOxWXo61XurCc6GBN3Xh+6uNZ15i/xmxk+uXh3WRK7dMeLBkLq1I/XT
TUGN2mxNW8K141ZiZ+kRjYKfO+ahnD0ZFAcLAst2Httyp/edz//6ZRywbsHWPRvJ7G7aom3ou8yX
CJvxRlitvquSgREoSKVJNZ+MMj1MikAMnh0/la0fKdv3RkroBoEbJ054hvHRHtEsn0AhAMItNSJR
Ve/zRe0dRKsHqdlPrj2yUQhxWQ2gP8MhrHb0mRga5a1vmD6aQeFJiJc7XXUIr+Kf9gqFaaFOsawE
8zklXu+2IUmKOiZ2uzkYqnjEHbmV1mSxpc+dfZfqbywlv/C+xtWjnDQucKTP2xIC2k7vWND3Goli
6zOmZIxStebql6Kq1/h8AiQRhNQUrAbS9hR17ZGes2DLpljCVAzt08GAlEdEg4YhhvCuWwtalOef
ItOmdl2PCRoPHGPl1sq2ebEMyuZ22BeJCYAnLtkbmq1XtLAXlxxhEqDPZgwbFvQWaXgTj4rQri/g
rUAHQK7DhR2Tv7PNa0t4aOp2MfKmXeJUWxDST6WTmNsAisN20fBvxKx15l4zOQjJJbcK5luukA+s
Q7HyiQUnDWrszejq37osxQFXU9qnTcZCGC+aVv1A8Cu3ecXQfoEXv82DD6VrHLOcWUoDiNJj4f6C
D6nYgMspze95mLFdmb+ibPqacqJtbEUGYYSgBqSCtR8D/a2eGfkwwdjUk/wIvyza2K95L7A9IKiH
33S07e5a5qxqA4tBHGhYzEpE7K31pjmq7hRbA05SinjdGdPDUL01SF62YwdpqV7al3mMw40sUFKW
wBpVzIdq6dbebNMTjd2nJEm/iQiQhOIwLpp558ZjdMCC9DpP51oGXwxOIg+myQSmxXzWGddHDsNl
06HzjdPPuEsiGFbG96oMP66UxsTFcpWkE4V6ubzlbv7THtrqUJXAbJ1TWDVfcqsPPZBPrBqWS9kA
q2E4xDCimbw+79R+0IabaIGqJFoQg3XRv+UBiZGZyd68SkpofdYP1AFv4Zr2bXXOr2Fxf8I5ELs6
0/Zj4+h/sRTdte//FqfZtuQ/d9uT/C04uy5z6SRZFfj4sT3Ad59IkMIGUSC9isZQHgxYG4wlDJOz
P9ilGca8VLumNPoeNuF4ZwKJQCxpRYeQ6ujP2jnxLlXAIOrAVgpdr4XI1yY9+9/KOTNYCHRjl+Dj
UZOnZh1/WW7c7e3I3DGiZ56fudd7oBcTLRgPTmTvl5jkeRazmqAuG5eAFiUXl65HiWrMz395ge84
4fcXaNm8PNwFHIX6O2nfAKqPKMcw8E3avBBTDdVEgdB9iQF08sIB2pAZMwVsHO+o0sza4gcsH/78
Mn7TGPM22bqOPRSxMWjyd0YLgZVQC5Ee+qhpWFIsKXBJyytz9VZaFJ3Z+mFWMDCDMsv+Im9c/+l/
Xz5Y0Rw+GUcSbWK/Z9rXoWtXqIMhLawr6ZZ1YRLHzk6NeHiWbHQQEyLHb23YaX/+nY31s3/3k8kK
NgRXrm6Z6r0XTpBkXhZZrlhBxfUjsi+/GzXPDVpx7ML4MI8rvbadXovF+QUrt/Ec84aZn2ovxz64
WvfyKUu9GfvBpSkm8PpLf86SZrgqVZIzRhGP1uFv8tT3rjKuGN4pR3dsQ5pcMu/lqXPOyMelMoYn
2zBf0RZ/XBUEJUsHL5XmcJNiy6agOSLQMyF1bANjyeDCskIP6mHeo0pMRqO8QHc82xoE0qZv5yM2
qaeqq7pzD8igb9Dv2VI7sDdGRL78yEcHHnCbsHBgNbEh0a6/YGBHK2dbpDa3CeqJxDiwmr5SeIvX
P39Sv1+djrJoyBzdtg2WjO9Mi2Vh1jrvtOX3zI03LTfwRpf1rh76z62kEowbBsDCTj41Vqrv//yz
f5fe8rNtoVx6EmUgCf73AZIFxoj6vbV8AXupWKZ2j0gTN4odePY6Nv3zT/v9uHKU7QrSsCzsRr95
sKxOGjVqScuPDe3nWFYfQCj/YxYjKBpWVvDzzz/PWI+Xd/cA1FCp44nismIm8O9fL63zmslHqfw0
COxdrCUga5uDIESM7K512LGuCOKSsX+oPVcVYXqBIXnalg5DwHU9WkOQPsmwer6LRnOiureFpKsa
sR6VytynHFhLF6rHsK19amj3L8eH8fsB6liK44s3zJR89+4DAoYWzGNmmX6UaDbEeMb3SdvcRO+E
/mS701EI7bNkEWa5vFwEVf3GzSdmbKsccXRQiFRgfII+3mTm7LLOsK5gtz8acRW+LsWHQNXL4c9v
+n+5nF2D4BDB287z/v177hqwIpZKGT6jBgb8im2HcuriiALwJIJSeMWaUcEoPMz1859/tPgvZx5X
sm1JBtBkdbx/HtoMb/nZueHfkaV1QTyccFDuDNAuhGSbHzTDfBWdUxEYSaxaumpqm0mfNmj8hr9c
7e/92utRhkHGdMgOUpgO5fpq/8PaMugx6EDXEn5mEdBxVw8tq+bnxvUXHZbqA105Nxz1oWZr5V/u
7LsR7t/XvotLRyGos1nY/H6srKRMvYh0v9J18j8xntZkdX1WziGX2fMSs4KWKmcEGqwrHD0BOZyt
jv/IerNjSB2ZJr41wj4ufakeB+kzuYcT0lRes6yQD6hL+5jF5eNkihvo+HjNVvdDtxdneCaDrxRe
emPQD50iiRxj4ULj34mHMA53kjnLBsOI2ufw3tDcWvDTy8z1EjN/HmR37Gu3OLOUWH2kaiadNuAE
O5pY2+DS4ewlPR7pV0uZ7jaCZ5ko3hI9fAbb3O4hIpinUQTHcCUNmqSn2uF0CRPDOoyrwTSsNOhO
w/w2jfKogfEdSbV9blbMKEXtpR3Ghb2Yy7KzpaNKen0BGTA4l8LOXggPvPVtJOjOCvGXy+W/PLDx
SNOykrtj0EDcD7P/uFwKOGjxrAXKD0fTOS+pOqA0+JZErfM0dPrZCZFhpDOaAXjueNlJIwa0/tpP
gTrpS8NymRFsWKMrNvrsAOWWOQFaRpYlVXPqa/UBpAWcjn4x/vLC1e93PCFZnLLYWV1HOu8tmWE2
IFuhBvTvMlGFxmTR5l+k8Klved68OdrsZ5myr+myBFifMnbSRX/rXBM0VcXjFAkNoEwWeSgfLgHw
Z6bPEvVgM8En1+QpDTFeWsnHkG3VbmDLd8DsjOWoYtfQstYS7meZQDnaCC03IZOxybeQqftiqm73
yqqj77/kN8QKHIzuZOwyI2aGzG4ZTLV8mjR2IVnzvcE/evamjCwJYK/9sWaC14wzyLY3R1aYUvJY
euiw+P2o7iXv8GMeTBCecYMdyw6dlzLGL3850t75XTlEgC0o3HEcqNzEd+/uf1wVet0SS+nwCMuc
o8uw56G1u3qHnA1/kbu63Tt8m2JVjaalSYhmbYvtFCGKSF1SYpr0L6e7+O2RSsbXer5iIeJsM9+/
njpuWVw28wIOXY0nu0VSYdu7qdSbh9hkktA9pV1Rbu0K3SOYqX20oFQvbBZv0JnbS0/I6l8q3d9P
fV4SriaJs9vlafm+gHIWA002w0PfiGKJzBSWIfOKgNgCiAqC8YyBvM629PnKvH8+WcSR5vpgnAFt
yL+kEonf6v31taA1Frpci1f17szPcecA8NVnX4ViZfGo4tR29SFmDQighg8tMAykr+w9vc7ShGf3
vDZtrB7DNINkVuc39voB/5/e9Gq6XZrJODkv0/L2l+vq96cTmVbW2pRgbqJBeN+aQc6NJ6uyyX1s
IFPindRPeahfUMfCqWTteGQAC1ARzf9jELhHzT3UJbe2G+fRRYufJXHaWxKfP0Rh05zAGPabhsTx
SzaP12g/IfR9ruqJCEjXeAD8W71wQuRnNpYYjsZqZ/Qcw2XaVt5sps1uKd0vQdH9JE8pXwOMgr2m
r1GeWVW4XlQgCFeJyXBxFVZHdQD7wVEoC632IFHqm62tTqomurSZc3vXGXVL9EZYnhWh2AbKtD3w
W+LSW9irg7CLI8MCiTzIggpYFrFHwMD8yD1dMJUcfWajAfJG4jdKIHvnSbIWvn+purnbD3NpHu4N
SMlCD/Wr7C4LbkncIYX1uAAo9IZd3tvGBzFTzidp+AFMxJespcUN42ynmZ044eD81ejoQQa5OLAZ
mmsYwZS1+t59vB+iCUPDs+4ML3Pdf9HLBW+EthtRWl1ioT23Blj+cEJLYZvhNaw+sfBP8By4rm9B
mbp30nHQ/JoKFOyJS7ZTxZNgWyyheBBZzDMuD46tqaa/1By/X/xK0OnjN3aVhMOydhv/cVbFBQ4Z
1FwtAD9JtwZ6bq2hq3Hn4AHeQ0RnLzL//+9+JbjtTZtkR27Y9/VmF+pGN0xR4zspwBCtNK9ZP7jn
RCsy6IdW7C2OPHQdkJFVlZVj5vlHr6B6y7n8+aYy3jU40AgotQyehJjBlP7bPUUushR1o0xW09pr
bTvFhZuIR7BiYIvs94B9wzxZUXDVzH72Vr/Ggk3/BH/R/Zik2j5qRlZlzniN4+IbhQiDY4PQA4SO
k5ZTO7ms8pfoSbL+80qU2QSAgapK2105TcbfTnoCHP/dPpn8Lpa0LMnvAnKBCvbfn6eZsak0EW37
0VTHnqNFwl9ypfs5BLJ8c/8zlkXh379Li2zbVnN8Gm2SYxPyDxh9r986AZInkpbzbD9L7SNw6sW/
f4mp4pG4TxSejYJaxN8rMrHYPpF0Hdbd4htTykKh68BAIUXv9Vp6aYqB4rEn2bleWKYklvRjlQBs
iarpf7/VUaZoIMBIhSiln0TOvFNW+yt3Zw0C5DLxfG/7LdlbgQKGWEaEEgzIljKZH02VHhOtYq+d
mIGfIdcmuZxfewLh363fzpiFWEj4xfrl/p0Lmn2NNNb5ijuZYlXqT4XqMMs0yQvYYtzSAeln9KLZ
cbLMg+HoyGym6KXueWhxiqGYq1/zLkdorPEUiIzlYEcfojxUB7vGzsYuAb24ZsUbo4le787Mf+xX
6AWx3BFyoCb8QP3MWqbKzPoGylzAUQlkDkPRBMXXNSQcSWxaoC3KEJAYWNQJLYnBcuM5EYN4LaLe
a9Gy7KYgZVWQsWAVs9mcXTxBBBDzxzl3nDVR3GP2DMXfBMWznqPzWN3MBE5bFUL2y8wuOnYYxe6v
kh34tWD3fgJBR1a4XaiXDjql56ZcDbQvbOaRCHkWqTUXTZb9JUH8RHNRIbk3gNQ0HbOmrhhuQVDr
r0mou4cQ7XBjEgGO53+b1txDulZLnkttpXkR+B3UfuY1hGn7WCcIZks4yFtIK9bpbtfhsaVtwpHV
ldYMiCmIAcOkh10et9aRa5BE6iJCvCq14hBNDf1CSzvtqrDct+13vLNH2M/idTQhhKd1SP72muQ0
lyonmlKsaid1USnKM+h90QFUZHLAuUXkRkf/5NawxNLAekUwZuwS1DWHMscPmQLD75xYY/8TfmRG
9IjVijGUMI9OFomTkZvHkGYfjfpi7ABV+3M8bll9pEUtPhe5+mgW+WenDRGW9hG+UlzxJ6Nv9hrJ
a0cZCqx8YFstHYt/FeHqawbjE8JZauciM3djQ0p7G+1GfmjSN9ONl7npLOzx/0wo9RTZodNAGkWl
jpHs+W5MnVdZ7lS7rwb6LpYwzDIVpd+lmPrHUgBFKjQyIpwReRWpiJ9QwtaHweEyuruLAxS2NxP+
9laLrfh7E33Vw8U6uK3IDmOEvm8mj35bgMbG1kq7jsuA63UxnhaUMa8jGnFA+VmEOIk/ZnV/xcgj
OG11C90I0wW7B2y8gM2/xQ1VvxwgdpELkRzbWr+4SiuOcsD3DI8KzR6Gv51JGAAu7EA+oxfgxy8N
vM3M9nSAmQl5DVvTcrJNwpN366SsPMuTOVvVC2SGcFs1dc/yxMy2cmHDWmSr/gjrLakrpKFhOUVA
kB3NsHQRDYXro3cOEdvqSCCb6MKwJILzyCnU6twQhey1fSPT1utQjXgDC6yrZcALhht4diH+XrkU
CCAvJQo9nAXn8TCnPwlEIlzcjaqLHserMgXDSYaw8uISmCjG7sKoN9sxgHS3NbHzexLJ7G2mleHJ
GVqqTCusX6lrt6VTmE9UTFhW3PZadL14cKWW4Il4xriTbzBDcca0LVTkoXMZqJjTeOb3j8DjANnS
nemWqGK+oaCKuALgQo92vVdm5Ny0sBWPFTdTTTu7DRFj+jE++HWAO/pDrV0SmINByJKs1z+X1cRM
rhhfU8MNeFLOs9dV4SMCYuclTb/zYGDD2koH5C9dD51kHRrYNhHzmocOk8UQDAihbu4kWjJjlNjr
9Qw3PCoyf8rCcz75QIBsrCXdVxg2zSHOZbgNqxRGN7Kkc1k6z7BdFW/p16gPTy4+GT91EcHNiN/3
MWvtjZUJkIjNsLKmP/St3E64rc4xavLjMFQ+W8bkrCkecY2rAjwgFbpG26SsrDhSnrU03FdQwwm8
dR/LjlCpqdGbQ5AmT2bBqK+ruPHLqjCJfMeT1qMwP8G910/hnH/gkc9BhUaVd3uNRXLbHkMS+rYt
NbGLBWkavIxl8CHsSVKD03XfpiYVKiLTac8V0ul4A7BVq0nzZXr14CbyVxpa3iyJc0EXgEtaTWoX
o5oqQvbdCGfL85xTLteBZxXmW1DPxgYagrHvHEXdnKWPqO75GBISiVpID2yAR5xf2iHMMArgFlse
WEkyaIOZ5JEq6u4jbMs7XDH5IVhqvBIu7NRGvxq9Lh9oW9Cqwad5HBuJkx9ZK9okyPvkXpaHqWs8
AhmcCwK6fleqMtoj3dJJieOt7zKSC+p0OilZ4zlf/2mWwvFWrLQWpDug0uzp5U50szlCHc6gl9oI
E5Bx/YR44mYqqV5qjsqcIJrbMpfFYRy6cbs0FoaTIcXiE/QOkYq62PFOQra1FV5KIg2wjMQXIHao
8hbIgrr70UofyKi0v1jwNlpglfi1SnOTTOPwgkpte9f+lmnMmiVSX3PbQlWYZNHJ1bpdHWjmNS/M
edcMzY2W8ocR10cHyOVJ6J5JKUVjNP1AzoH7MG+f4HoR/FAKdTR7MKlp+GAw43402pkwmirwsjC7
GK3uHo0m17eLRGoLq5KAt3AUB0q0XR8v1rHFPLGxGV0yi6PriAh8smbGDF07ANTTrVOe1oDkavPl
vpbpO5meLK0hNy0p3qSOgqMbrAtxgmdzFVtPoQRmk17KxGxORtqzTg5CjNZDZyLMG6ej5KeIvBrP
0LUOcRiJixqs8+JkP+oucR8CZEGSAc+hW5pbPcmUXyOYyatdej8WgRct52J2qwf0ZUiKzUo7sXkG
8qI38Pp4O2IgDYyCIAjMyXNJeOhVYZ8Qs3AudWN5DslGcPvGr3dneRejMarzaNcs7YUYP4eEVAgy
bkeO8roM6Sqpbfoh9epaCG9C2rqbwPJScLjGjn0+mlZ9JOKzijwnF08V05Gk/66rfY0YwWwC8gPR
lGyiAOag0jHcmwXWe6vC+j6uFkYcoviEG8miLvqGtHg6Vp28oWgtvDlpKkQAfeDT5KGTxxq9FbXT
gA3uq0NsqK9xIOVVLe1qVEpOhp59DqbR3LMPFZsoxyph4/WJ9aI7N7b14mbVNjUTzQ/WVFGrpANN
q/GlkK1+7s3QY4k6b7vZLBgWt0eB7degNH9mtveaz4Z+zhb0KmOQnqDAKtbbw7CDUBY9ICfZjwv2
ZgAl9kX0HcaTcYh95o+CLD5OX8aCOQ2zulla/JFjvPFHhkePhAb/D3tn1hu3smXpv9K47zzgFByA
vv2QmWSOSo2WbL0Qsi1znoJDkPz19TF9Tt8BKFQV0I8NAwllylbKEhkRe++1vsUN6NRHy0tYQPr8
OizCv6d14qQIKFMmgggsGfu13fhO9695dB5vgJM4d6eH2zkU0XRY+FZy4bxvsYwj6dbaXgYadz6g
uAVktRujKRy4OBfS9+x+OCLy6Hax5Y2Pmq+O+hTrd/2gdSjhBZQh4ZDIl7j3mW7LvVaSCBUtCO9g
FiBU6dLv7pgvx0kNOFb98kkaORtaqT3rQNr2mdX5LPfAJBehMIOn0dGf2uapIrHPMshfZOeMD1HD
e01j/jZa3XNbEmJtqOiJbhF6qCY370dM1rSHAMzMWYeYL/fKQ5dTteBtwpo3Lue005d7cwA8QG6Y
9j5bxT1OpMHR3F9RAh0ZbdUH9bC2k2Z/SSXT0XahC9rnxlHmFecbm2ujWE1VOMC6BufR6HTqYuEP
PTit9x06gIlz7Nz2TMmWaC5Ped02gS18C+MGdKffIuAOOAHiUcapmIs2sDjVCY7Pl1aYQeI3ZFzB
Sz+miTcxChgePat0PxQ3mL9gCxqKrjrFiCOfmjWAkNXkmMYe9uNpyDCoR+ueQak1lckps786rcZ5
sOqQJDddY+x6JGunrmnTY1LOD3G71KFtL9FXJ0FtMzkbVWfjQzySIyKyzrq6C7uyRPo9p4n5EFn2
vS/A2hnKKi7ktEPtKPwXGKznFHnf3dDa9C9m+Si6pnscRxSRY7PAQ6d+uF23Ck34VkkYLt2A8ndw
relpUtK4ZoPlv7L7+IGY0cNj9AnnBiDBiD52J91B7nw1HxeNOo8K+9X2lX3WSh2DpW5We34zb4Qw
CmZ0K7YzA/jvow6tZBk/rkiZBtLtZs4nG0CTNT2XPdAClY+E/mDspm3oPRfet2gRAFAM/1mBX/nN
FeG2lttuISLoNi4YTGxPXG2YF+uIMWIFuKWzV0RpLjc0ztBcVdOx1Hv2SWmDqBnBVq+ZtvXAeaBo
yazyinzZ+ysgl7RX+8JWM8OHMBEgNdUvWhl+wFQFoK0sCa8yJ4IaDFwR0SSsMEOkd0d+S4iYJz+X
DJuOvdtfzClpTxNDFk/IB74c4t9sRsKc582+95FqTHqv7eU89/s60p8rZgDnmYb0rb21dMmPamSG
6+N83ZRDlF2wWLM0m84LI/gXVc1XqeHqsjnBzVWX4XiE66x1CZBDidfT2BOV0JF4AxOhywRYYDw4
bVd0QbS6mrDqd/dNO3b7KvbxWRkeaRL9uMdf7YUmza9dOnQfZj9YIMnGhWkCyp3NGK9rWDVrX3Tk
y7GgMnBmfVd45pVh2fStEFhQ5rAsCoejLdkUkULeHjckhdlVd1V9n5/gLp/KvqjPHrEXcd+CyY0n
HB02U7DaYh52QyT16GcDZFvEouWknNCCusLECSvRyUcr4yAZZfL7nPgzR210WaTOQrgs8X6azF2c
dCJKmQHDeYx761SmgoZZLSDt1156ESWpXUt8N7WJCjEB+BvJqAQJOJgThyGrSPgZVsCjt/QtsJtN
6ji40jmk0XSNEVweJtP85cpZ3JW6d5k9fBGdjSelnTN1SJBl7nTNerdRHAcOFQVF07hsR35+B1e+
Ko+lwbTY1gelnm4gKM5GOje+vzEgs90wE0jNjWs0p5uxTeSdJoYXQrYA9fQS0qfnEF/VEoM1xkZB
olQYqXq6KDGdPGqIUwMCbEBZF6D4zaFqOfLsZua9obzuifqcy3M1yJbpdfTKk5f79j2+3HM9FBOi
Wzt+oH+/hvm2gRvH+q53kVXOWtJeZNsQSSrbe4NAubchRFO+afRY3ncI0QGlbt1x6chjEOd4TPjN
g4cII1G/K8lfvFkPhYKtOg3VfY5VaGfEqC9bXBWb3Otf28F6GbEhYzOagZ3YWzeLwITBINqy8n8v
tQQPWmG2d4r3hMktXrXaf+essmltr9hjq+WYS1NjX8gKA02R3bUd/PS1ypTV/LtRWjSOdawAL3cG
o9dFsHfpa9eSaNBrayYceIfiObI+DWBc2MNJn/UWcSCRznzzog8oit/jCc+M7aooSEyytgqDsn8y
LS/AZmnsoq6PQ5xthxh3TL5YXWCPsGMSP7nDOfgTwjTWDRoDG8doBRlrOIIQTONWM19yi5aYYQzO
z4UMy3dtseK7OqmodjzjxSezvIudb9YoxnszLY5Sd4tz1pZPsaTwsi0b7ks0PZLtrqHA0kjEJdhi
26WNd0x789wN8Rx0yhIfo5GKQJvF0ckr655a9MIlXzvddESNYu404n42txNczepqpEwvUlTH/Jf8
XeEAYXTHCk1JH+8X3f2VGPSjcGVi9B6QBaiZe5Xkpm3iUr/WimXH76yvHdf6Jonn/mgt44SzSqsC
X58Dlok0THt1NmdGoKPRXn+DIFcBGfCnaZdFOoHLFl2JKbOLnSvovEckGY7jgM64qrGzkESjl9mz
T0QmZB2Eg6h9915LyjD6t2ZraRGx7GnkYJjJ7nCNEaYXLRXoHSxCyzJ9ug5wvkXPfDqCU7J6BdcF
vfvZZKk8wBLBej4u37U9XB4cP/5VmYM6OcpU28lKxt0N3wVVAHbShGw/NvvmpEyatTfRJIPi/OTQ
vNzkAqCLiKe97Uq6sJR1XtV0e1tx7PYLyim2IGdEz1thLN/0Yx6YcV2dxj7/GHonveMo326kY7F3
cW46JnX/qHrfOlqdy5Yy67emKZ289TVdzhejNOKdJaoxjNX4TdmyD1VfVISNkTYIx10Gvqco9KbV
otIrhDZJpx9uO/7QQ5Ko6zGUVFuthS+MaxIbKlC7qSjVV6czj6mN69nVr5hodTERXkUkH0sEeDGs
GsBNpwcknu7GlUxKdRlMg0lSIYsskZ7dedH1x8XLjauSAELIL8SxrRT3DoWotxY7RR99lwpqgicH
ruYWyIYnunqj+yo72aC/tovn7It1mKjjzaOMUsjp63bP/MQ6NtiDNgvEjEO0YKwyovadz2F+MYeg
T1Pj0qn2aqrJOWozBnB66Q/+qb7fQmxx6BaRkKpwuhyzXO92ndGQeOl0z01hdk+FzOxjafe0ErXy
QV4dJexHkccX6dU/dK/wgma0272HOIFGhTeEdHyNl5at6lgx9ahl/VAIWG4qxc0XsSFgMD8iaZ6f
0gK8Balwq34jvcueitYTZ2cojB3Lx4PrzOACVBtvzYwleklm58JJdJzv6SHvLAnDI4N2+ohmlSFd
68wEHaqOuzGf7y1cbhiHSe/DB2k9ah6LrW123iECMkMuKI5GamXBKGK9cluoMFh9hz3wUwBdoooZ
hHf2tmbLxYetSHyaTJco44F9TTNpV/up803NP70Ed5ZGMNg1I+b7qgOoj/zqfRA0TebipStN84s5
LrhN0T+C9WjOphh/UvMnO0xTJTOLJblnt9rZxLBdOkAloYVre0NbG6ZCbD9JIYKFhfO5ZjGaE+8k
ODQRCGR/bwgLfEVv8NUzGsJdfPkp6HfG+Rev8qzLMOjJnc2CbKApu5gD4wOPdstBVMsncOcEawMR
dqi47dco+kZF9FLSMXqqY+jWaZLf90OhM8lI53BJEgymKiUjIAbPWtFO17JofpaNzu3TzwKPdzsQ
mamIUFvoSSVO3D3i8Xo1OQLdWc1FM1N9b5AAQipPkg9Mg9rXXAwdseOy/eatVoRINdN929b6ozKq
r/jpmoe57n5VAzQyU2XFPlea+7bM5kqoW7RrPeP9yNVihyal16Eb/IwDlNZd4+lhgIJU790i2llu
tqbU5LjaVcRaRQJTjjGpzS8S9fQpShcagORNLVhk8PMgkyVHz6bR5ROqnJjVs8qmt6jWpjABoXsh
sPFsra0RZx5HTtsUc2Ut5ys6uvlqspTttGmiqzvMX/Ihth/GmS+8sfnW2lZx2i16htBDOz4nWDYP
zqhzc6xP5yYannX/aDuFfl+QWl67tfElTlTgmnr5TTJd2RdgKkJZG/0Xty2PHPx3o4PbfRNEeJW5
HiHUgIrUPoxm/qaAnrwmPjZwz/cCkmZF0eeXckFG5pfi6PbQp6jiPac/k+kLfJj3xgFC7AMj6Qy/
A/i6wQn2T/z5/HwYN6TwbXP+sF8HaC338ELOBAI9eC/Fm/OTbrDZbEjoUAScVZBcGBvtek4Q6S7d
AmMXgc8qDB1gPoA3lhfl3afqGR17A6tY7lDN7u1dEFyD67crzrLNB5ECW1KsgikwQ3Fqj+lD+jC+
el+tX2BvOPU2DmBB2jlbPKI8zZ7aPhgEo48gL0Pv+8S46qAfi/P8oB7Ml+4baHeGkTmeKHI85JbG
dUTee00CaDioPb183KsoQXCQ6NdkLmeyBpOXZGjCDiAabikGlUPjNQdAiOM+ygYbK770SXSYtaOn
qiu2u/rqDck3VZcTN6oTMLe2vuccBDYcZzXQoLl7iKv6UuSj+qgbYADDpNV3M5K7h0Hpr0tchZ0a
izc+yFAm1TFnzLR4o5O8FRIJQi6SFm+5bb9Zo0PHLOO4mVVnC8NHxTfx/AalfoPHZg4ferXDkXl6
yAFXRc8P7iO+yrZRzk50c3u6PbR2055acJ+/n7pJRh+xwfWTmZk8uVDbTlHbydPt6e2jvOPSGMry
YjBOOzH5umjJpaRzG7bmVJ/8xqmZl/PRvz2VTEcOixh3GeGCp7p0IXkkccujwbwsnArv6faZJXLE
NhWSDrFRVqcosy4uA8Lw9smoHqtTO8Y1iYPlRSlT+6fXm8qlCYcHp1KkDt4e4iwqubl5+Mdrt4/A
2qzLPnt2gWvZWN+zq9ivoyVql+3tWxdpQ13JTHcbGw02nKE5RV1c7+eefJaz3pjDvgbvtgjx51fv
urT6/T7/9lrWAnAyZCG3zEm/LFWbhNI1MTJ1Sdrv2NAgQmltdaLyqQi/K+DMZMseHaPJ0mMmOIQY
VJuF/s8Pt9diVxa09Oqztv7Ubw/MY+mdpn7O4+RM4G40JBKWzqpP0DWULdnXp3x9I8V4/7d28P+T
/f9Lsj9l/z+JS3Yf/cf/+iTgpp+vH+Xn3/92l1bVZ1f3ZIr8fvn48+9/MwnC4l/9hfb3/0DUjkpW
2MitUXAht1GfXf/3v2m++wflE74Pz9HBPAkH5cZfaH//D8uD0wNu21z12S4inr/Q/tYftu8DfUK6
7dG/+5+h/Xmbf5WP6L6B4h7qPUNFuCnmTYH2T3IgK8n9srdJ4Kh0rU5aYnJcutvn2oafEcwdLtYz
XirrE0/rAiGGcDGPxGZs/+5Lm5ll/Ms1LCV+ciXW2hc7ohv5qhrZd7/i2S7qj8W1Ru3nCLFbEuDL
krNYCziTqRmZ3bSeR7m4YfuDn1o3TtE9S+HOZEAj/XhNTULfwdk2yQBtkU19XZWNOvSh4kQ/RDJM
8Zakotg8N8lY3OeaZzW7SGnYp8ZaI3fX1gEEXgbYAnRGK07IG91LZlR8A97qPck2wiQiDu0+AzEz
Jp9kKKp3Es+wgPUuEQM7SbZwvSWzwbc3IBxsTjloIIxPc56YNXfgkCdknHHZbJJ26lfSDSYmGjRD
51wAE+Vjcj9UyM5QhfWF33W8WzbrWDJjgSW6zAqRGh9uIvP4CAYoW2UfhQ7hWeU5+dBJqRg1JvaT
rTCYZNbSUs/WrtGvPMKG8XMd5d9hmxOAoNl+kdz18VgCKijciNG2btsFqIolgZuFbMiPvmH3hyug
R93CZi6sEqBpaswnBjxWths5OKzuZ3f2HwYMa+qLpbzWeuYv+s1PJ5mSL7Gvih86Ksdu3+Ut8JZM
ygZQgWAWt52F1b87HP6iwAJFeC19FkfTjKyXysCmnRocuQE/Y7aj8wnxEF7hZJ5y27QfK/KgsADQ
i2i3jVETHd+1kftlcLHxh9XY9NOjP8B3ZM3LsmxnmmD4T1LyX2UIbSE12hmdST/UXnqnecAeI9Ig
dWa2e9l2zTouNYmHBitRc64ekqWbN6k2Vg+gsTTvl3CV1W00f1EgNyf6cfBMatwZGzeVLmf/MY1T
7Qz8CQsyqUuU7HbTLB60bGckagkjryJ0B9+ft888Re+jKcA0B5HelcAJaCeZBxA1a1QM5ZZ+bZrR
eMZLbma0goVq7wp0z/GdNsWT+1oJiDEH6D+ed4pYUSybwZ8zLHmQ6g2/FbWhzaIoz0jGNWeGmg7W
2lO+xNrXxi7n59G1rCcDekuAMZOtD7jzg+7O8YU7gElJLwQNLp2W1dQX6c+CbO8XTRInpSoITMii
0+/tCOpu0kxxpv3X0B21IwrqstqbzdQHLhrsgBK1bjaLXskgKXrrbEujvUvRtKOqofGi5QsGtlSb
XgrpmHuVevW5dFv3MiV6vidgrdzFBuGaUWuXRyli9ey0cbSjopy3INCyQzxY5lGPYvGqz22UbBI/
FXjyrE+7VPMH8lB5tbXRfiT0KXpUI+mogMyqx6YaY34eXULbf+wevToevo+F0RwHPbWeE4pelDiD
m9x5xcRfBPSyJ43R+FpWXUp2SMaEdOZWASeWh5afgsjxsrKDbVMhBUnjHG0tZzGgd/ElrskB3SCU
pJ5lhbzHa1G9V5OdBe3gxw+OI5GxyiwKXEFQLdxwL1jmScKqMzvmvgxafBQAWB56eWdxKe5HaHWh
jZngYbQj7cNMAZ23Q928wm/oH7who+KutBl+WQatDxXX0cn0grWB3CchUvsBo7kJnS2xy2uOn2CX
ZJn+q9Sz6lkOZXc1SGcGwoEFxkG2UZpHQt+0N6StwEJGt6AxMM+YlPUkBxdrFTjcR1qvUNHjnckQ
iNmbj1x2ZH6S1Qi+6IbQ/7MIPICiwG2OGXp6Wpx2CJ0I459DKYbBAVb3IYpNb2syd9jnJSncXidA
o5c0DjbM2zF10FD4MRhmxhWCiVkSavHMpN+5ykl0AJKSOoj4/RwwQokjOLnpaDa9BlUk00IS5q1T
mxprdrgSzHLN6U7LzILdaoae1oNjjkp/BUEL94dUNvHXS5tedGtt4csGUYNpNXvlkaxhpX4LidOR
V0/2TA7nJvkSdcV8lwxoEk1TJ1BpmaZ9D+Y78PEan8SauJnReofX5pg7dHjmfkhsqFHl7L2iZMjg
wGXijKOGBkeOwQb5zPQYlQjw+Rm4LMlVllHz1vXe19c5PlBm+hoIx3xyY/azpKdUm0sT0gNMd5W0
k1CLjerYmjVGAifqr+7c4Nkq5uFExsuaZAf9pWfdDKbYpUlfj8ZhccYI8F88IunE0cSG4EFXsLGl
x0u0b5uGjqBNmEoPQfInvSb4FlnHEMuFLlF5dblHHpRumzxD3lKCU/Q8NR21HNJctgxMsDIMkJY7
8Buf5/GYMAE9VOUAEsmyKB90F606ErA3F6Hbl1x65r0WuURdJbG7V35GhnyPgzTSsGxze7OI9nNE
i4zdAq3VHLa25f1KbD0+G6meh9qiyScocfS1BZjQTMG+QRGJcqBcEJwuHhGjs8M0CR7daViwymbj
oO7hBjeBNpTj1WDl2C9gTIPCdaLtMo3xPrNJ9q2ITgXbSoKB0KC60mZIJ1oh1rhNqzg7YY7v7tbE
OTws1rBCIYvd5EfWzqpJlfEHbGtEmanlHNcOx/YlgemHDBCE3rgyxZzlOGQ01Z2FtAMXrOKOGT+d
Q4M7o7SrmTRl2e2myucaTqUM+ywDulMpwE2ZPuwTVa4biELYw37HYEEXIPQMrtIyi3fFFKGXyhbc
qJAGsiAbdfZQqReXdB6GJ00Dyi/KpTosRu0c+xnXuSaIa6YaQvspWWY6y9cONO5FgIxiCtLKGfZL
7owEF85591HLBpaXPtr7qp4sIBPToHA4tk3ySIxjcyw8L8HF4XXyDZT/Elpqaa42SYpFCFrTdHdZ
TDkXdnnXRXdTiqx+p5MWPISJ4XjiQHCUWi4ePyQGhi1pdC+TvTTUUdEg+51NY+6OTb2ot5axtqkd
e6YlCJxiSMPM9o3W3CDEn0XUbGQ8aLN+GUjE+h4vo20yjrkd7f9fV0H7z3otDrr/vX7hH3UzSwQx
/f/516fd7+fk7K41xb88CW71xePwKeenT6pC/ilf6M+/+d/95J/lyH9R31iWblIO/OfJZS+fa33T
feLo/Ud98+e/+qu+Mf5wBL59YrWpV37nk/1V3+h/IEonNMxEtE4Urodt9s/6xnL+cDzcyh7WJFw4
1D7/t76x7D/wp+GkJRdFeKtn6H8SXWYSaPCvBc6aooR9k0BCw3J0vG//Zs51Z2lp4BeqY2K4TETW
9satx6Fsqz/2OkwMIU/MZhsOMBA6uLhhfHbri7fP3B40ksLxshnqzxcnLen+6dO3T9xeq1Ae0fMr
kGe5/ebWa+jWvoYexwnOs7X38PtDz0JqRd7OvnIi51DY0ebWwHDX5sg/mhoDitp8M1A1oJKx7m/N
EoO6A3Dn2m5RUe0vkFT48NY9QSxUkphjNeamFpoMHSapp0Rpx9Z26LFPcY5sPycNmLDPtmwm2umM
oJcz2TLBVBLWjh6oGDdLBO1gMisjcB0cngslWtkxMWSb3HDbmWGexB/G1CNumJovkvqPObb7Q7u3
bP0bi3BCUCvQqwSZUY7I45BwbNyWg92FTVPc9/r4oOyEZXhmJDUb0TpgkUzkJYevGA73SP4Gx6e9
Tk12ELaE7Tql5x5WkK+GCIR+8rWhQuV0AmCM5Drgw8udGxfpWbOGx6lAXWWDILf3rCgLzeUveTIm
YYmAYFCTvdFJeUWr/aY7tO9VvzDHhzeUImQuK0CYRlk+zl1KEeIyHLK1hoGc/+zFxhhmi4mZw/C+
VtgzMaJPgaCPhQjav8z0ejnZeBDX5joL0g46IMmUJDogBtloHNX7fp/V+vJFS55Un30rgLlVq2rB
LjomxboBN2E0Qn8ZFBuEvc2SlXXj0RkcXHUxY/FcuijN9RTJh5fe59Fghy5Dyk1Mr6kwig62EKUL
qqo7u2umg20bvyCLgYBHoHlqi+bBohf/CLhQjNINZupYeKUI5zGNhh6V5iaeTTyAzGm3jbY8sSXI
MAHnr80eZMLCP8e9S89WUmAO1vRt9aZvMeYb4QTInlOW812tX8Uhgz2bvlZR2x+adIS95C3vaWSm
IcxMwJncQctzV9TlbjYnCOwN6ATiP9hWIT4SrvQjRnSxGS0XEaHLZRNlDOHSiiNRKfdgGgti0wEh
2PlertYCTVdP6Aihk7TweFW7io4YCCM6Dick7DsHlvQhHjl69g4RhdCRhVTHxVHsks50STUPMvqj
T1qB8MZd5dH2d6R4NtPxezHQlCAy+LHvQQsZy7RGTXP/GHpIf3c+JkQZGLkeGFHTMo41aX2n3VMl
1UAKIIQpVHN4igSQnI4bsT/A4idXgdEXPkyxZWhFmmKcv0gdiXiqGWd9OdD+/ZlSrG7LvBQHp9Yv
Rh/TtbZ1SrZ0nAl4qr9zdVTEBKkU4ptD3hGEr12FPIMaFu0FECyu4l2ayq+jGOKzXexvDUTkm8Sf
VoDamGkPPbkqBrJx+gkTI8jVB0AeLFdWHgBh2aeLfygYyWp1J/eEafkhF9Ajk5ANY/WvQPuw09oo
fuf1G2urmjLVintMT3HHGPGlNGDSulETGmEq9J1qy3enA8ZUwTEi+hVxrxUyN7LcT8Zo/YH+2MKv
A2gW3QASmvPureAyO9A56pjOLqxQQwElXj8DEoZVV5IX5t9RzPDrQQYx9oDBBcQFvW72ic+oDQVT
tvelIntLGT/b+RiX8mseD2JrNFZ2YAHZFza3xhol3CbVvbO+Sd2W9OWZ4jDi73eRfqdjVN5akxQP
g27/XL0elJThkE4P05j21xlUw3aUMgYb9hxNfvyKv5EsjZnD48JJXXKN6cPshEuBOCoxtRYxWzzv
R2YUi6xQreb+To36DzPnWanHH7G2lSmo9SlPd5Gstnixxl2UPM1xpO3NhJVzJL+tEW6KnC6Iu4ar
MaFz0oK1923n1ZpAJEwp3qQpjjlPeZVJVgNc3Hgoofy5cehWbh0seC6cntMnSpJ0k7aKWEXETxVt
DIHOIRiV92kTsxKOaIoP6HaxTmBaGvP3wqmOTEKpDWT5Vdi/tLLtYXiBraedcIzqFHB/88urKxo7
EYg7aQyHWBUvE3iozaRJua/ysaAznjgPuOa3WcUgOtei47KSKoefTRsvzLatV392USDkhrah3VHt
6grpLlf1GOKYjhvbAOU/H12XyUKylVo0bPFlU8QKNBOmp6ljNff1pjTK8bJk35dVEJxbvThH8JQd
8x2B4LslM6LPmfbi37WIlssJ0fSz6vvkq49pDhuaS9tBm+4pejGR67CbkrY7W/49ORqrJC0vjq4Z
MblDS0w0EbsMRoCopIsiTGJx+grfhrUUB62YI+aCCeRa0Nt+DPcY25pHDWNvIjiNQYlciKQAh8IC
KxhZE53BLWlNsMhlkj3OE3Ps7lWWYxxqnEHgIpHSrqx5TzDBRJOoxech/IP1OycUVoYlSWNiLlXn
yUtbshctJukrhV5iAgfmCPb7l8D1EJRoKUm3md0tZYZ57N5GGxb1ON81AwMEb573HMrfiINFPNoO
wL3c9fyCWtB3sDIIKUFEweWo2FTibr6f8+WFmWsf5k6G8oaxKMeGlr6fZT/FRoo7ZxEYvZcz6/Q1
BTcXovx/lcyV9rPuXDGvjF0x7bVOv08zwov7sV0Cq+aegOm3kq8dqhlxANq9DvIxGXN8OdUzPoeY
pB5Dv66uNe6cr8gV5hO17YStPjn5nGd+P+QcJPIu86j7nxoBgd7O251IFMeHUUysA8i2MgqKslX1
sVx8/VSvD8QYvZNhle3oC9+h7yKxOmdRX/LiMWkQjdFYeR+TEulajjMtFtYed8vEWme33iYtxYuO
YAM1+fwNo3AWKNsnW3oNc6MPZwaxV300aTacBpvT15iTX7rBUf2kwysPCR5k0OrER7ofB5Tu2FDr
Noz8n0y6WypLkoRSgK7bSXkehVl1UJr2nTW/C4HJ3sf9KMKYtvLJ0WxYC8pPtrljs2f51FCy9XAx
zIA1ClixNJz2megeKzwO6AyLI0AmXaDj0Nf1OwMCtJHr7I+GfBsyN3yiQYao4jaTKkfaQFFKz0FZ
HK1z68nJRLzTHJcxwTqGJOA1Pla8Z4f5EnHkajnVuPP2jlD3KVoU1yoMum0cYpG2vliZgbFRpnfK
T6eTa5mkEXbZKXYSEaoJLYVVq9MMPBrjY98Sw1KYB7TOZEUy7bRBvYYmM8eKEK6jlT7PyWss6aDo
w1hvb9+O4/frCpscXb9MQyYJ7cZop12CoZLIbpqJjmmeqpnGR6kZnAl9swi1vnnJbrO3mZN0yGj3
bvFzQXvDVKx7gDDX0WTcJMlGBxJNGpXxCUOJPNDSSWjtV9i52pXKbUQMJn2x6dOxpRDu3B0uFTgh
OCBOCdylUxm9g6v/ki0cljubgp+bBHDSU9kzZlWJ/mrRRQ77eDMmZs2sDw3EMA8l4Rl2f8iAQi1j
n4S9dL6SXIvwsnLVLvFBSssiXk41OOAAsul7icZ8vxQVwoihO7mco3ocjuQkvKNWKDMPBQnrRaLX
V0JxtH1tEh3TWl+mGE1Wm7+krWZux8YaTziqYERmzgcdX+IaRBKdfI/fPJmW7S5VEHxqbicjLl4X
oDN844AdS/8r58Ak9M3sQqRLCqhbDwtz/BzzSAsWhsMxqSKznvzqp+JsDJiDG/2lwdJ9RPA6n+y1
iLBrjNgOIcaF1yCbJv6G0yj2Q9IsSZ+qXoQ9xEGlcwbTG0Cm1ZQ/EhfX7kU5BuCQ2oNG4sspKmra
WhjBtuQxzMfSfyLCzT0164OKfxQ4So4LWYGh2VavdLWscqMvGF0S8jdSrLBbLU7k1msFiAMKN1sl
VugWzTdOFEhtSxYb18Z7SlBT24CokeUCS26qvrQstqFj7ZKG2B7Ib88kdhX7enDHs+ZN23nxwA8M
Bxc91qlL+w9OD69FW6fcVt2Z0DOCoDM7JF9DJ1LhBKhG30ASaXfw5O3TMIPWbYvp0AnmBISwIhAv
C/Ok5bV7dOu3VHOmgNET85H1prZV+Wi2JoZ7BHuMmbgKTam1J8deYamFS1hiXBtoid/drOVybxgc
lbomyW8oLgy5WTocDbeYb9abuFzB3F6Gu6DnRxT1Jgc+mNkHiR+mHIgBobK6SyNFHMJDKYoBDCZf
DrzsSz3HDs2vPjkP5UKvalmPfJl+ipysDP3EfaWtyQhoHSBNMxeJaHEjLdmprZC6pLz30Nh43bDV
xKTSbOrOf6U7zHnBIFz3dpnPCUmHLDx54Dvf3NR8p91db8e5uUABPjuWNQSWXM5FLDgICczAzdpE
XBZxkjpHalcQitOoS5sXNDvt97LyQefW5bhrvV/lMGin24OuJ5zAcJc/qnLhGl1rV0ylfz4UzfCK
rmgKlSb+fKl1sOkjuWyC20PkuHJTFfFwgTNzO6QH2MAe2Ui7k9HG/clC94Gypf0Q5CqQ/JZCv9NQ
JemLgDVRQXVKHXs44RbBCps79UHRknBQ96FxArJeaO0Y9m8pi9EpWnT7RNCS+P0RGWDA1v6Du/NY
jlzZsuwX4ZlDA9OIQEjqZArmBMYkk9Ba4+trufO+ZN7s22X2zKoG3RMYgFCMIIT7OXuv3XC15j5U
IknpIH+W2MVK8KiMSUi17KNpwJ1rBT0ax3ODid0vcVALhwy2lcAxV+ItRvnYx0Lty1PyxyNtrgNf
PgViZ3gmgfih1B1MlUuVnc3k3qCJxSeGy4tF2WW7DJ59Tkk+BgTn+DeNFkWH2BHcmX3Qd31jFJT/
+v5stQS/WVn1bdKznnsDeqwJ7DEiX/GzPtah+VSTvMjp4kEBJcqOg9nz7pmKNWdKUOTcyQVGPhRW
MaNddB2gEeQCQsF6LAdjZ3bkGtiSeDBLWIJaaOs9/nNH5meK9z1qt9EzROccWiSDQcjFOtQEFll4
3TyMbgS1PIcYQ/c6WL/L6nJQochqgpVj9BgV1Wlds+lCc7Go9gPsKNyLOb4KJ9/75QhpX8OK6++5
BgjuLsg/zLiw7tSi0MQPUAqf7B7gT+/rn4ndHrhxhkHS+vhQSAOrWtzBI1reQ9vBX2NQeujQ3rla
s17HHHlbS49gF2e6dSVSF1F6+iVbzOhpLh+0FHZq78jRF9Y2V0+erXGQvHW7uyCvuY/L1v1U1wwN
BObZGFRyR+vlLvQTrqtx/tq3xCj5o3dO6mHeNtZK9B4MebT05JX1jCIeh9i82G6EAQA7xW42yBpv
je+rKE4o+YcnbCAj4XobELPm165ODeSeSORnM4EgRDrQUEbZdkq7aTt4AmOpZf9E4/gYi8I/2oNY
9rPpUk5nekb2IP2qJDnRsHwOi0J/KZvqTFHg62IU5kObk3Bhp5h60RbE5wmTK5On+aZOmlfcKavk
z0CR7/FmU9gZL1OFuq433OtR9KgTCuhfBZaaq6T+oUOruNS3yIutB2YgBoa3Ytq3ib+zYq6I1bLW
p9Rg5hvVerFdo2EMoojxBEkyxr6d3OHA7JbQgLI5ZmGLsi6cw6vISh/s6XmZ4+y7YeHVEr0TpDP5
Or7z7H3NI9Tc3BUj2VPVH2NabkXvG6e5lkHbcblc9fna7aEtw61YyKkjWxy3a9cT5AQ2wo8KlHzx
fK5rG4RanS0H13wjmXI9OaSSo44n4WcyPS3Iu/CxQrEZRIIBRgoBH18CUQNm74xg06cfCJm7W7vs
vsaVZ21jXd5wpfSMJimNAexlRCeyT5NKtCXJ8BaIbh+aNJRCyGiYg7j8Z6MDnKQd+n2lpY9qF2Oh
5SwD5AfqWiyWZRjP6WQSp2isYjfIGtMo67e9XGho7mV7I/P8bm8uEiurcwDmsPrpIUQIOblyt6M/
4WygySaVaL5cLEYLRD2a3ncZqugK2uczpOUIDxHecbUQcs1zGqKom3yLxoRbfXzXJdVyUo+jv63P
BNoXgNux3nDnxBRKm5rBtbOGoMAixnFqYczdjlApqgYCFhDK9LbAgAp7RA16wo4vrdZyndYZdPIv
aqZTMa1xi1g/zLNeHmcOFEfXX3Gdxoc6KU7F6ECFcmr/YuD3RPxOwRDU0DbUDcotS5ke64h/3jjn
DqNcfzjy9SiKDAdOmHLjhDHXD+1u1qG1kVCKT5R6AY4A5+e4zPplAYHneeSWleGKEHsagrx6iOmZ
xfo0nnl3MrTCjIgZGr6rS/U4MSCvmKGeEULY3KYNnzU2wNH5d91FRhQGY+iQurtM4TVHK7w3RNXM
eoxdHNB3DFoPMbXXB+QeYeYym0vk0RvyKKpTPpp2xDVzqYnuBtO9S/ESBkNGi6wxjJObug9ZlL5R
1MoO/L+zeaaBjIAfi2wMPn38nKVkWFgyC9wb0C7a1Axa/gWbVltQXyylQfNaX/Zt+jlPzJ/DggkP
UEe1mSKgGJJ1E82HzEdCEpNXvG9BkBoUF7k8jnuwPM7W7WYskmTm6CaRp4IMdg38jWmH88Ya5ukM
apBrubeUuxou09YlpnDndpm/6c1k2Jv2xppkWh1dcqKYf5SZTzp1flVg4aSlwdf316/25J7pbqJy
zG4ROFOjAye7qzvCf0WFcqvgF9KIgbYzh1eTebWp1vUykIpyAHD2adYRbTJ4pYsIpWXbmdEG72B9
ZeCn2iLQ0m+rhQRQUEdCYDQz+XFQFHApd4xpTztjE2V+c+1QK8219OdMtno8+c3VTD9ga7bF92Ty
7aNRoLYSZOut/UpHVrssJnKyptc+Uej/hJ2e/kutfxs7yr5yGFtOz4LZNbpV0T0Ua/ItYlT0gMRx
okWTUj3vCwrODAeTPPrERCA16WYXeGGS+BM6J21rhdzxEG5uQRg8Iha7dhkTj10fX8/yH90sVnPl
pngYIgf1k/HiNt66d/svpTQm5YX7mdbPF9vq9CAeLOtAA/d6cimF+DLGinLzTRNhUx2wN3DL0LHq
hC6uKN0gdF2/zlPuZqWMTBlIrmrnr7hP3ZOmL1A8cviVi7/Df0HtcWyvmhG60jJMx8yEGUYzrd4P
OtlYSPGPyNAeDJI+Nsnoh4GIpmDVnWuHUlzXkRabF3UL7ommfZGHUg08LBomIKMlCoSuiQCyt1sc
C4M6ITOQrLFJ2dm4FSjJLNqzmwJmJEKPn5rfv5pGfGPglIDrUeUMjJ+i+A62RnhaonFD1RBaE8MD
pCbEgaGsoHjsoNvBi6wXJmEb3RS4xYSGv10bfizM3RgiPa39brfW2/xS0iUEYFpe06u1r4oo/lqm
L8xUEe3YvbR2cXT3+U44dI5LHAKJaW5WEp0Av+zBJ9SPHVFAmrt+amzhMV+CchRZ5WVIvldDz5k2
yca+8y3Vp4nygLnvO9J+oLu1uyF3zjWiG1GjAiNgPOEOTMADvhr8OZRZ2oavUqQYsL8hxEPOnJmf
rd74kZjEEDSTIPV5rb6UBExu9QHpIoTEC+a9at/PmHwzqonloj8Skdi0yz4KOefqwXoMEx+zlTti
0MweM2uwSByhMY0yYOcUvreP0yXmQlE+RzoR5LWNhjtu161J52SrNw8uhZGJUU+HvWtPom6F1/Bz
ZtEeSurjWlbjznO1ByHC/lNsGV/JqHsqM5gs/HHAGLikd7FzY4TJW5RaxDlCwt94NcpDDxldrpfc
jWJGUGnUEX7kFSNnP2OPbonPXU5PITAy7US7HwoObKTAMasEtrHdbibdl7AejMdYS390Wneww3BX
6120T8lvCNxZtwKsyMnGHQ+MP1442XdxK/g3lgRcxMJgch0DOzBuzeIy6pxpDS505mcbh0zEQyVo
VnSR/gXDVYKiwjuht7uKSvtkYeClgJdVO6tqr4hxJb88Jxtrue0wMyPFdrbCBIfitKCGspofIvvU
1Oab0a4gcnFQa+70NOFo3oTYJ05Fk1/HjySbcTW8EBBGB6hBB+XiGaPAUjfXIRbETsu/C0ylMFr7
rzQRMMGYxi2aC3FKK+3S2PiuLeifWxPvdZ73t4S/VMRlrAW68AqUf1DbwH5qy9B2nPVtGzsYl0sz
mIlP1rDE7Mfcf+lDopPjtXauCcU+jfKE6qgRhSQygs/duE3NdMAmaCTjPtE5SCVL7pewTCNo5IBk
mgXnkpUJN/AcbwcvnIQNh54DCU5D7n6nuvnSAJDYWwkqR5Cg8Ogfk4ocZpG7zCEYJEbmS7L0l2yp
xIlrzW6di5Mj6BGBuwq8VxeDD0iSXMrpAfJSMsJeWUzpJhZ4Woz0mQ4bUdQ9GRpU7+2dpaWfWlLU
NlgFH8aFQwx+ur/FCW/u+nUpA6iRGWws5Jt4NB8ttzrDoU33XjPPaIToQMZAagpswZxdMRdVlxBK
G+lm721X+kbnqHURxCErxi1/Jv0DFOdcHBn9fmtyklFzgzCSZtSvExqcU14+Wy+pnZs3Rj0+aUOb
bFq7sk42AUjr5DoBkgSH4CGSZYC0oZLzujeuMe62EdhQynm8QBWmscI146CPVF7jdQi8wv9RUaKC
yz8jSGqp9ng39HKdvS5Lh9VoVSiu+tGKD8pj8bFQDowP84V64MOVoTa1Ve/zDdOxaNuUnY53IquI
HjYjbAByNREVigKqCM2WFk6Ny5Mskw13tupsSh/Ab88HmUv/G49CrV6unvPb6vvbyfesZDHBMTg9
lGfBM4dbfdVXunjyA+VCvfZj8/2P+Pi83976j6e/fx4UOhFEOilKcwjIX70Q1RtgCfnmk52ibFAf
TVqqTrAmBrQiMj6L1UwObiRKlGv9C0Wx5YhvLIN16lXHktE1KT/Oi7Nkx3H8mjQVd0MzAfYTVzc4
QsHtlk/pOi3fYxg5oELcK88Y7KNmrFSs5KzEn5A2/x+rZVN058ZjgtMPw/dQTlUYP/21SD0HRYja
RnXg64FaJSYFHaxaBRNGGCjYlXC0ThVQMPnS3x5X7+eWVKzf3yWXn6aepBaOkf77nd53oovCeEcg
X809+ON5H3/W+3t9bP/Tc/5pn6X1HhCcw4ddaKLUCBVlMd8dRbH0DHW/zERqTe2zpd9IbaqFeoOP
TfXoH6/9Y1M9uRhI+0bdXtEuoDlCo426En2DiG/LAS63/3GnWbfMOT4er+SLko8XqW31sIOzKhq8
0yRbB+3AIU2/mtWwcpe/VtVDamEnO0pk2unj5X98hNo0BV64/xV92TWcvaqr3vq/K8qUSuxDbvb/
kArNMAh1+e9UaDc/f7TPXfZ3k837i/4Sofk2SjPLsvDY2A6tU/l+f4nQdGH9S8D2ckxor0qF9kuE
Zpn/EoIoPQENGnQ3ctJfIjRL/CeiMyzff4jOhGfZAsyu6bvCdCTeH1Hab66aHDwgLZB4vCpHq58Z
5DVhe610Xf9kW/vP9ykHnO8lVLo/1GL/9DYohzVi4kHBIJclY3yvngQVWVbyZNcKm0+6Gd3EWmr0
+GF+H+aITXOESIzPpgP4qk1Gsfcxnr5wtTVOJbfLgJxXsiF0/anQDPpb6Ii4tw5nGMlfi7Pluvu0
bvqN9UxtpQwq7D52wuzWGUZwA/i8zXFFAVw/hh5SriHNaIwAstLMz/0Av6xrhju7li6jClHv1FbL
OSxHJlNYRMv2lDPKu0ZCq296PyU4Z3JPYBiotIeajC1EkNOGGg0oAB9R8cWlJjZNDc1+Sme7gVac
au7YAnZLZmhkXUm4BtXS04CMbRnMV71HRDxR8+NzkDrh1rdmjdl+VF37xCvSZgK8GHrucCuqkFJ6
sjJsXZGKLQh3U72zd93eTcloTzMGhH1dfjFS0todezjhW3hD+mbtoqn8lFFdRtrnE/Ca5cWepADA
SyW5u/mXiH8UfTrsMeTpVBhxKOxANNOP+IFrW7P3JabUkmHjBhEAMrI5P5TLa8h8ez96PmBJoBL7
1Y6uXNv7QkHP31aO1wRj+1g6zmsf+XBrhOivl0TM26nK79q4iQ/U2NaCMMjW9L+Oqf5pdSobSlN9
6Nzifq29p7Eia8/C4LEtI5mgNowob1o3xg/QneZMu/ZSwA0NRQvTN1/GpFkCwhx65krWd9qn9JaB
KWPZ+sLFs9pXJW4ES7Qgg11mjLFbbdMh3WkuiieSiMNWXKEI8HYg7uhv1v66hS+Uoc+mkBk0wn8e
HZ0vX8cG6AxuHnUf7nTxUo0j+eL2M8wmAtqZSewSh+p3mzUE8OYF3AH+fbrU3Ax5xn+vqm/rwkcn
56Uah3Tc4B2CYjaXDnfv4eKaVB+oOMLGpZuJNqYKIoeJIMmhx8GoKTuPxIODNjs5hRl0DWDkhsBK
Y7UfZgB2myjGBpXHFh4spOvIic41Kedbx51AzwxVROsyRO/liDQQTL2LSKah5NpRd9Jhy58KRqBx
f+Rt8SNGhVFZDcU6C+VLn/8UQgN0YZ+GsnYCx17qs2Y9l/QMN24HCmU0FsKQ7VNHLG06zviy+ntr
ZJKupRXimty713FMG1H+PUOMKfT5x5qPTxgW2qOdcTeu+/LZq5cUMo+10Uzzs1dLpNnE/0ojIShI
+4vm/5j1+pO8vqIYsSABtsBtxvLab6AG9gMJsqGBt3yyxKGcw/rSMxcloOmByyPQAwJ+qyGqAipD
W83ByzLR1N5MgQUvxyjrR9BnIX1axHJSHPC+cLVog3gzKYgbTRPjLm1BzPX0H1Pm3Fu7g1BB7I44
Yz1Kice6c7PxgOhChkGKy5r4AKUj60w4tQ+FZwbyVXo2jY3r1Mwe+2J4STm7LG3dcwHAs/mgVWSS
Ip8qkD9fGi0AqP/VlhKctcfFSD9UamjyS17kKFjPEQJRdC2TvSE6erlizHngu7yugM2uzWK+mRMk
SIbRHCGWbaN+vmvyiEly1LlHV45Y3ezzohGASLQkkAbfBiLr/XAbMV21aOW9DO1a2JFR6XgPVcJc
MsppgU0NmpQBYJ1t3grmxxt46msA5XkJNBs+jIXh7Z6c3vI2pKdGCFEt6Jkyvnyy/PFc1GZBrWeh
KofbKYX2sI2tmpqQR+gh5daNvv6spRgRM8Whm3FKGJb1vQ7nbTdcY4hKm9bc1VZW72r0ZNu4sO+Y
9w96626TVg+3xkRkD8mSxY3ZJg+6M2ybxTO33gBMvF21H4PlJZsVQ8PWIIqI0XKS7IxxSBjm+ndl
uAtHLTrn1dpSCMW4RpOBABFUavGM0nkcqMTFYm+sMQTKgQbekoZ7eWrNzPavKJstQZa+GoU4hTTG
25Wwed0hfXqotJ/NNH7jgsRetDaIE66quHqtq+mWm8FVS2UZMS0X3djK732R90FUXfnpgj5xeksM
g3J+0f6MwQcBHCfA1OjflnAZzh2yq7Tv6uNIr6/So3XfO/1bOvfzVvO8XU8i0lVi199KUIuZC5au
18gFdajUcm3LZ4x73ttKT5x5ir0BFoe8sB+PKROJQmvAKPk2v25uo0PTHKKB7GJLH6i6ji39B4ZK
5Au0d+jRnuJxKeHxoLiIug0ali96b+nnEpHxoUcjQcDdcueFKBEEvfoQJNbWTpuNvTrGfgkLsBk1
UdCU4XumAhJ85FFfNzN7DqqeZN2w+OknNOmyRmPsYACmWK2LTwRMQFD0Uz9l4hC25nPYhFtr4L0j
d3gDTeFuDCu5qnpnvVq75H4pvgDj1c/cgFxLAh9EHgXZ4rzZ+exSUtY3IAukBJKAhN52H3hL+EaE
W6NvS+/AZHJ0GtFVNoElHocY8z4KaNCg/tHKYFZUeLIyOGNO0ywXr3+YakYZKFppavnuFvVwTiWb
qXwz2EC8qvEGMntHGQvtzggIwzJqgDn1t6KxIe+l5Zs/6ttuEtB4GNKB2Gpi6CjRcaTnteuKccKh
Az29dSHwtSNQAKP1UEcWuwxc9s5rOqTFXNiiIrkkZOXskwxtJlZVgz8YIvB4xziy29hzDHi9jJcN
8sEx6JLp2Hvzc9jTKPCqDmuzOf2MzppeuceONsCuWrUnI4VqOHfucGGsAEY+x6Y5tgS51rpJYvMM
yy/Pmh96Lod4Xn8MNSfDoFVcKtyLCyINSLNgsAaE967MOxkKZmKWvx6WqOiP5lxARyCqtpPFpjHr
oBaRxSOWtN4QUML9245JTPSanwMeVSKj6Li5iWtTbkZJCCA9vmlkP2VsGpodcKoPvVtU1z14EIyb
Lq0uwQE0pzGyb8JIFzO7ktSltD+KKXkt+U82q7EwviqoWyGVoprjw4Cdw+VqAsS092xkSbZmcBpp
aJIb+gbTyp21jtyA9FSDNgbjFFAy2xLh3F4IdLHISvNdbxEib8/iXutMlEpNTOPG0VskuvFDWbeQ
ZGAk7vHAMpR1hmuOAcYg+alZBV2WKOTwLMdXmjSvayp+dK37KQTatK2tmSEzFYMmXr1AaRjatCSy
mvt7YNvLZ+LR06NTFvN1iz0a43G9q2it4H3e2OH4as0+8o6YfsKwUoakV7tpl/jAPWwKHHrdoMdf
DJlm57tJQOm+P0D6eiwKr74Hh5oQNOU1Oub3si33ke9dIxuqdqnOjXwFAbIzPZBNINiGq86d9/hI
qR91LpSWBptzTrZ3nE8FXVsxHWyXEtqCD33brozpo1UbH7XZvq3a9ibL4+iIuLMiyMRCc859TYTV
Po5TmcDQJzdp5VgkXxg2vSPSJxytoONQ65y8FZCBLGZkYzqxiQi49rkoJzDRU5yKY9b8FH7WgHWk
v6fWENndkroEYV+bGTbi10aFAeNrivGdg83+qi2Fhpt6ubLswb6JXU5sO+mPS7oMp4nbJmaZXOrD
Ry1gkH4zF5l5cj05bHd9MKgmQzmjigVirvB6oTm8SynF76lG4XZZwiM3iivFW8yhFh67cL1f0jE8
zlnobibhov3oSRnAbHLGTPuQjwAhwcxnp5AKzhdsr3epbm1n1IpBZkRxYBDVvWCpGRdhXoZ6huYX
etcFF5JBr666ahV3wBtxvC2wC0znqccfsRFWGB6zuXpsutW7FHXzyfbr3SpKl5baQye89W4VBNk2
SEn2Xlng2vZBYieGQzS4CN09KYPYIh24t7RntiEzC6z1JFXkQv8qgaeM3GBSFRMcuLK6LaerKJw6
cGQMTiupKVLCohVr9Vkt/tjnZfkL8KgF27s7QmlEEYtFIYwomrcZhRa5VyDDKyquZzW40rMzh9NZ
5CV19Y9t8AXJyTHk/MGg4zIWSxOUZfSWipXpmhJxqQVByQShm6RDAdJ8TnpzwDEpK2lKSuD7hVz9
JS3w0UpFtYnRR9ar9ExrcmZI6OMSO0ZkjWxUPaAWidnstDEajoM1xyPe9tE+2inot7mY1q3q0xdW
CIRFrY5F5AWDjsBBli+x1yIB/LWYZClWbS6adt9YdrsfCJ3C0U9J94/eP8H2eyYgUKB+yQHeP6Bt
0o1OIC6tQaqk6t2QUFAlVasfO33CISpDYC+QtBoh4TWMtYBwq1XUd+sp0ulC5ZwNsaTn+PTy/loN
peeM/JB5v8QaJgPsakw8tBWq0ewcUH3ts87pz/4QkkkRI/NE+KnDn5NitLIUzDeaqO7PVQgA2R0I
KFFKD7XQ5NdxrrLGjg3814wYqU/u0Q1TRZWqD7U2F+aqY4HZmNy1z0qTqPTFaq1WOmRrdr8NXMED
U+JyHKnXAua2VscFU1EU+uL4IaEl4oZ/sNpWOkbGJ+vR1CD/RxSGlSZErVltNhxtDMlKMNIpb59c
5FCsg96YnxAlyMbCru9hGiv9nTr41FriJXzvcQa/iRwjw4dEdThirEOf+JfOxffJy0tdzHWJ/MZK
oTwAMq6PU5EfYoTOhyijvKkWthSK1LKGOXXheRJReVC7VvQPO59pKL2Sz7Y2Zhz4ZYnmRKpHdLmm
Nktom8FsDq+IW3sadv19o4r9qTwyscbQK3hflduL5EHBfcFcJgFFfqRxLHRyVW2rhdoEb9aSnkAK
+xWqzGKTKJX2OlwxiQv36sDRmDIEcVh8i1XpVWms1RdS32V+GCqI2zj+EcAsZLbkmw/ZTGqU5cEZ
nHMD4BsqldudkUbl7dGzEIaFxoNtTXq+ISmkRwaI0C+Xi4wTBR0VaS0YAzBLygXn9F9ri9PzXT62
1cNC7fTHbAr8hTnyr9c5IhNroLb7wcAl9Me7rZ1ZIPD7OdcztWhorPX5fdVCYMFVfGBsInemIy7o
AvfO9rdnYmgAkSwXak09cZy5D1O9gT4lOCSMlBhf25HKJ7ZIUucgkmu+2X5r4FXSn2arzSi10fZH
vjqtNZIOcsJ2aQXOy2Q4+/4KW679senQrPIdriqTp/pvv97eNCHbZRaEe/Xbqp8V2TaWVvlTqwWM
xb/W/ukpcQU8diy5otvyXKTMxGFY6aEg0Kl1ji4FT6bZVnFbxVw8Z71B1aQcsMoM62JSoOMsLzQE
VNCgS529P99Viz2ePKm9QjfMP1GBwjy1ShmXhmTDPaGv7jX13xzkP/G3VQXn8lpm0kk8Hmh0cJF8
byhVfmkdMxrgmVR8ms4IzlITXxV56+PPV5tAclE//0Jy0QJ+WuHrBIb0Oygf3ahMDx/b4bSIgzdo
h/evI7+TWiNVJZhHIzlSJm53BkKu9y+sHkRYO29qalC7KVqY4S3U/qS+l4YHdGa1Okt1OTXtfpvL
iy90C84BuaY256hlBlpI50ifP8eTPp5G5SCRC5O7PtcmuTrp2g1gkD8PQnlMOlCQaLTwj7Opv4FW
t+5+O77VKiAsQmcmhxgN+bwaVtSBuJrLb89TR7YgMVa3NSyXH6eJes7HZzQ69uqyqEmFlZ+bxBHn
E5YuSD2W99cfqF7SOeDlt7Pj1htPTOsu7WJkSam8+yXyJI/l2h+b6gETdft7TuT/tOP//7+ODEiw
/7Yjc12V/XP594bM+2v+asiorgvJmi6ue52oPYvQun83ZHSHhoyu0xiB0ABvjE/6oJ4JwUVOGLAf
6OJIq/6/qWfWv0yHuAL8PoxYHMfS/5MGjUFI6N+pAII+kQMQQDdNG80R3Z+/N2jqtSL+K1ziW2fp
7kMdnq/IqvJYAnqh0iJOqGvoYqDeLQYvDfIx+e7BQjtjzMM0m8VbZv/E1IMh1ldgmEP55pFxloNY
ejIoNXAzTimEWh00YdJ3dA3Ya++X1P3cL51d3RcT07fYgKZcnT3xmC39j3XNg8pN10BPmPxnrfkU
ZwimiBlwrKK/zWEh38ckRJSdxe0tQ0YFVnhjO+tRzy0kbb1lgrfWKdLcYXv/otnFV/CVyaF6i6Yq
IB3h0HoLBZPBKkkwJA4Ah8jA2Ck/RLxso8dkWKRJ9C3PxwEk/fI6WyRT8OsB4bSiIwIXJiGoOBYi
XKPxeWYSfI+ZKxh86Jvd2qZXruFetDG2jsMaMukelohYEYCeiZ+8NoN3oWGBPNrG7TDudKMTB+Gh
9ZlB0VOWDQoLojvPmEFNhQRbEUAvYuQ/sU+11dKtne3xzTGmEj9HFySynb2j5UkQ1YW3Gya40iQM
7VKDVKt8X+ZMU5uy2Bl1ZjPPj7xtYvqfNBIbMd+Ku55WBmOfst+uGWIdIsI6jgFCSMjDNqz8m952
EJiM/FkfHArAXK72lGMn4gu5OIWetzfT7gmEjUHnx6ToNYiz4VfTVQ0DUvfg4+guZeoceVjitMMh
4hfAaztMwex+1/PxwVktwLakIeETJGnHG3ENLCtNpMpbbpspbi+Ud98Im9Q2c+ERg4LdnCjm40IV
Nliz9osrZVyFS9Emzo3niCrG0bTHgCLKeMoJ0NqJvJK6QcxtsTPfaGYzbilH76hA49cqBS2k2dMP
iUvjyRHX+B1/6FE6HJzM/V6ufbmtYNQxRUV9AzK1IXhpMutnQIE0aHqgAKJLbxq9zXZOvToo64ki
cc6EOWL3adOJvIkm2ebGmy/imsSP4ZtI8jVokU6jskP5VDH+NFvSInsnuvQy0Oglw4J2TkvSG5yY
mSuwkQUHjAs6LjbufUwgKMjG8iGOvyDdyi9WgyaGqfHE3xOjGpBj2Q4RHaWedE4e5m5LvAJALusF
01cZ98NOtLeuNlET0Wtvg9g9Lji/XX1nux7sWH3cxi2T9sWrvvqy0lzb2Q7AU7ht/TLDLeo+F234
2nMBo9ipY9VejL2cA3SY/ZEg2T/dcr42Rcl7pxMtxWYYMGOjvNRlhN3Y6XQeuV/vdRp9o1/XRzgj
JBIiOwELAEMDzXT6rbG9+UTxf71r6TZhN+137Ygo2cJKxtAY3mtckcMLZQlBI/oYjPj17EYH0bTd
xvPE9wQaROUC5vAwogmicFz7lV8c20uPxymb7vq+OrXEDUNbwk+tRWK7lNZp5phto6MZOhB1RGVc
smR6hq1I8WuYcU8k6LedjraVIEwEeHO2zcdqwrpA/9aPb+D5tSj+XclM5pBLMpRbVo460yvXnV9Z
8TZPq2CBdLcnfnM+UAreagN0P1/DQ1Xl3zCYcYSVs6zvhrfEoyN7hQGCJW/WN2ZuWVsd2tjesLRn
bAMPFJ+e7TK5LQvTvtVcAEwT+QS7Jlpw9YDt+pwkQZ7rkLJSYqFmUeC87g/N1FV74SQeZnqax8sQ
Hls8/ICpd9pA0HDe3sYpgAwK9hS0hpEiQplI7ku+Mi1MUD6ec5SByJTAs/qRuHzsUs/opKO7Ob+/
5v0x+cLftg0cACAlAK+knjYC7kOEotb0ybxbNefVzMJDGpv6QY1BFaZGjVA/hqRZK51IkfXWjysV
iQZd+QETxy04BAbHWCBRA+JdG7wpuu3WjmpKRscwpMPWxBZVdyxtTgwMzDNc7SameCtWAegKMM32
t/G2WlWLjjroduVnoOBNUeEPBO7HPhBw2ADiqSZcYnXvJS4D5WhHLYArYbpiGU5Q6Rc0zCNjfSTA
kNl+5d2s9nqMuwTOgEU/XTP1s1rUdmQAxI9PQ1c4h1KGNjX2heMqO8e2c+dE0dc+LO67GeoE0lkN
NMO113v+yXQFSq62jopjmyHckhP6xNYbiPXRp5kILfHOIFF8n7xdptPUfy4gAp69cudl3YIFKzmC
ao/28+w99wk/qixEgph7q0ggDTTPSQ9Yo25tOf+eZY0nk0UO4d4wF19P1LfL6sjEllmR8eKPTshs
qNpHTrTump6ejhKcqYUSY4Hn4w9Wq3rP5bGNKlLlzMUFn0BCXe9AmJ59buAZ3ZMaSyaGdzlbV9Mf
hReGgJmdrXvsiZ8sUVCpq86xA2EucbCUhrq4gmTKvAr/ppCel6InuAkkx14gLi7KEYvz1KHrt5iS
EXKgQ0qRky8Tduq2t0Yi+WRFS33Sx+KPfairWkrqBmo9/JwiSOQvQv4wXZIa8KT6lVqpDC6S5qf6
bT4Wq7LSyN/rYx93xnbv2uLhY1Kz9gv2mKTFaLRW9L2xavQbKQKpoaPO9aHwp3fx44c40YSBGbi6
8a3M5lwdDqvENkWWiaJbGG/GYozbhTKlKEM5RU7iH3Eev2gzScTUxJlezvKQ9yRn+mOzyMayOKpH
Zsx7a6AeKpSgZgWtg4diyaq/nqEeazVrb40dPZJusYhG+/cbjyXkdscwgXbIzzFlGU6tvb/N+0fI
R9Tabx+jtodi+AxvlOP011PUmnqb9z/n46M+nqP2UaqjEq550aFI3e9/PPh/3VQP/PGe73/q+8ep
x993qN/st6/x26p6VugNKyOQOZuv8lYDnCC/w8db//b0f/wm//z4Pz71j3dWm25hUakkxsLKGZg3
ZhdfZiuNLzRh5mjfCJIW27UlXZgHwkWvnffnFJE0/FRyr3rILj5zknDKx/Ynlyk1DRIm6aRlMDX/
59WuZoiHZ1AiS4lvgcRAU3XugT64FVN7zchd2PryXdS2WuhxOR7bkChDfdTbY517dPC7eaBfdSkn
+SWkMrTuDLFDokR+3zhitMqdYk9PhVIfSRSUu7kR7aKkvnULQAOy/quIBZ485NTmrEBjH9tqpyaP
fLX2x0uqKe/J8GRYJKs1atHKyodaM+A/7ayUcQAU3eKs3qQCqbsQIsz7jSEwjK36+ELtVau/7Z08
k+44AxJVkF9gYQde1Tw5+srFOO5g/qaSUDHWpPalnq8Fc2Z8Tsb4mWzZ/2LvPJYkR7Yz/So07jED
LRazCa1TVcoNLEtBa+1PPx88+nYUc3pI454bmAMBFYDDxTm/mKk9fF5y0c4lYrPoovpejF5u+j3H
CsKLDdo+MR6Jf+mLBsqbDN5ro076xluWbtmuwiJYy+Cm0f7MoPaAx+dcMpQuS7gLtK7p7O1o+CkG
777KsMmS/wNX7icf/eYNRAIgcnKbfAy0vc6e4273p889Zj8VBTJL/3qKpdTPl0iXzM2sFeQlaFwz
S5+R0htRd2NdCo/IltwFLH9xqI30rRw1a63WaUN+cu6RVAyetpPr7CffeByRUmNIMK5awN1oTo87
mTZAZop0ZqQFxSIlg7+Sd+kl7QVXY2Mjzy/vy8dvbN/qd8LIW0ZvxsN1x79frVzNO5AzBrn2sSiS
xVTEYMTkVWQoGZsMaokM5Mj1REzMQrRsVxbJbFtKUn2tZUDzJqvNh3OnOuYu/ZudPcziGNSF3+Us
s3J7EzJAfVuVJeLTv1J0sszJq6HSgEQzK4cco4x/u2h9IIZRrIHYvck3I6t1oPbGEnfccBbykP9G
/iYX09wu3Vblr9cKPUMn/2lV7ix3+c9PhV36yNjjLD85WdfkzcjVP9I0ty/yulFgHLpQAye9vq9A
6ewdxP9rTkdelrkmfZAsjvJTuxbl9y1vjpHfvz7AROaDbreMlx2uSYwTFa/7JjNMMmcQKj7RTPmZ
EDYpyLhM5gc+fOXWAyGzK5oQzVO5+7WIdHV2IMkow7wynyRrqizdFrdtk8jMzYTXeomaze0f31qe
tgfzg9QLzccfeavr3ZdivLPi81i06aan3ECq3tijBzyoShv81M3vrrwRiLK6q4MEmhs9SfGVpduz
v21zio6ZeQAp5razvPpt9XasLN1e4+2H2/m+HBvlz12iNLRhtJmy4USXus53cl1+eTzxpD3K9evN
g5AikKIMKtLOPAX5Tv+olwLxMCWHMTk/eB3Jbz4limGHgPFSVsR/LspTXJuqEa+vnVvOplMM3uJ5
IdsSuSpLctttVW6Tecz/1n5y58H/MWD4upfXl/fXywp6+2Z8iW2+Vma51dPzTqxvB8jSdS9Z/Lr+
x1n/2OvrBb4ehQ1ttGztb5pQ42vuVHYjsumXx8rSl223VfmrLkeBsnhbyPdxW5Uledz/96yl5vIh
3w6RO3651D9t+3LWL1cK5gYf7Yh6TtTKb7YlkmCgtoUC1Jwq/HshXKMUS5nFvm2Upds2IUlHcv3/
STfKk992vZ7jloj0TQil2pzXkTXaFjlA7NuH8sf6tSi/qz+2ynW5v/zO/joSYNcIqK5LhEZIj8Fx
9UPF0UtXzfsUWWMmT+3GAnGybSuCbx7aoLDwlmrTqc80J8CExtJ5IC4M/0V01XOZNHuzwjgQvu30
npv5zq4M5VnXfO++x3xtpfv9E17S0aaoge2ocRLuAYGNqm095mMM6tTwCeo1aXkSU5SvnKCNUUjE
Wxl3ASjtJEWwJA+QIMqq7QByTOvHmYg/z8C+/uFrcyLyCaUbJlUiG1dQunlosnuVHett4d162z+6
XFn8p92/bJNdt9x2vcI/HXe9wpB4J7vZInrD1I8uUS5c+e3e1r153DcSOicsJvvNeX2YG6jrxn/8
/cvhtoXhlDOnhRS8JYnazIdnrpPHd3JPcEPNRh+rB/nDJD/Bfy4iPx0srbT4oUXQRTU8YYnhDct0
aDu6TfQX4yH84ZDwVkpedPEyxKazi/I3TH7MDf5t+Dw1qEOpyOcxjzr0bmu+NGV0r9X2yR29i5H3
n5Eblx+uQuKwyax3q7Me/VH9UeoAqOfmeR0x9N8NGmyCRoCfN+G5LwQeuWARMNZWAgVdwqZrlpWV
passRuGyIs64bZXuWH/YAVJoesDIEP+KlkvcB6mK2NIAgxrBhHoRCQzZB3K0myhtdp6PprtmJUeN
fnZHF/+W2DoiJgUIPUXxX+yug+Q9KssgzfSVZehIr+C12cE1B4dPXBHpOSLw/lTDBLX5MMbRIFIw
XfowIEphIwCWq4jV+AmQO0y/11NJyeqgXKCruQ2aJl6gaYbOuln8VDTvzlRM/L16iVv7nSkjcq2o
p65LBAXwKX9JUfme2WdLKK/OfR/Gn+HUB2hhGUsiBOum8F87u3pwIWu7MezH1Oap9hjj6t8NL29B
cbZiCQ1vY8XWxql9e51m+c/JLfegJ8pFgSHKhklyt56S/L4qVG/WNfjheKFyUAvH3TlFsRQ68WvE
W8x92ofl0gG20OTlpjIJrwk73iDZAmraRbrXU9I10zYi5w3cb+TMdmltQljr7U02qvVmKBKGnyQR
PBeSh4YwzgqhzbxHVDcJCFtoZr0yWiKeSm48DUXlHq2pMldOnq9wL3n2BELzjhN4CM96T8CIp+Xs
ZPEQWx2ACxwEslH5VnhVtUAy7JuCUiZQZNxqaKDiY6f55xyt0Q0mIgS0DUTVwgijn9oC89CDOO4G
c+t61SdaRQhEiERflaPpoj6TNScHLv/WVvL3zr2Am5xgMbQAxBOFQLnmPAPr/GT2yazSTLVN3vS7
0cc9G7degs45YaZOKZaZ1n+3hxSzFxNMUarYpwoiO3i7BOGBfhEac6tHvAn5e4jFHTHZND/VHSpP
SHPu26EtFxBKVLwbwEy+Y8U+bhICrFVX77I7E5wz81xyFZ5Wv+NI+zPzrGadavY3E8NB0eQ/nVIL
v0+G+j0ux/yp7pP4kFtFu7ILDZHYSLu0E7Fy8i1Lsx6OnojcpyHVTnjg0vyi0FYMwWmsMaAYLPqV
ggxbhyrRdup+BU6U3ydD8tPVhl0EQHod1wXJuda+TKhX6vbwpHfqd4GOz5mWIiGC0EG2UM33BJEH
7PRo/uuqektjy1wjEoCUUB0xOYz31kRlS7rwU+Bms/AMlPeKNF7XvvlWbPQCUF5iNx/2QCohnt6C
AX020eonnFs/FLfz1oWCOgF2HehlTCXCRlb4EKsZymWg7jYB2N3RgnrfG3V9crC7AHo5vOvofG86
YsQgmGdyqfNDw1tk0+NVdmdbEI5tA3JzoWE7qzrfpsDMZsudYl344F2VSV96DS2GrlJnY5w6+zmX
CNYYK4LS+5kRakMWblv6kzilIS7zVXIkHDtCl94nNnNNLX31InrDfgG/i+qn1AqC21wD8YRCJ+6Z
WzjAGcmD7iIVUEcXuj/bQtoP1bF9wHsE9PtUqLX+A+pQ2RevQx76K3AFKlBhf9mkPEhFS49IKYzL
msutgulFt/pXb8iUTTpN61Gn8WeAiSZddhxwAVob2I8vzDILASOBggDBAlDZNAxu2nrprUI9VP6r
EKSPUmdtZM3L7K6x0D1nwGxOP7q1khAE8R9QX1gXtQ+vvWubFfCdY53OQXLgKUfcHs9uF+3Muhwv
kMz8FZ6k9BAT/VIWYFhHAmACCw3yqK9/m4Vp76oewXa0KYVfutveSDJm8CZxWpHv2xpSezZ0mISY
zAht3exIaPKVB4XmQYefhm3LS52qYTj7ZYveBUnmTUnSJvLKehfhlYU89eypFOGMEXZQ+1MCu9hM
QQwQDgr1AMnbleu9ly05U70mFRSowW8FSjaOC4h7Gw/9YDh7o+gzPih9M5pJghMvKm1WGJwNoT9b
aok645Qkx04xDsb0iUGTcpklUNIyRFlFUbqlmcX9nqQc0OweabvY3OLTtCVQkC+crPeXPSjRRYtX
nxs41qIj3v9K+3i0vSwAVEVFzSdMwg0aK11TENVDfoDo8qoFe7pFuwQ8vuHFWyMJP2KtuMRugfli
Q8aurSEqEss/60p/L9r46KHvseoQNmfGvG0qgrVehOMq0TsrttEoR5cOukZw1m2YAl3lXnxViZC6
AQPf9RrZKnt8sMCYbsvU5G8VoBDz3DsetJJcMCS28agqz6nG0wVLriKMDWDaiF7VZnDX6afvk9VX
RJduRgx/EP7odtH00qt2ueyBk6ZJdNAt+2GcjC2JORT5jQ3BIwQ+JO2LT7xyvXUD7w19INjrWs0H
6nOiwsyUnY+blpVpz8kUtg8BymIIGepbN8QMPuUJIdyEhNEYow6BD43ir+vyNIyN9xhEwbAHKVxE
mVjrNoJiDsqDQ1YUKx8FrVidDjh04i+A02Rg3U921NOMG8mKHuqg4wm2HFLG472VrHM9KrCkysa1
H2k0fSJ66vC0WkwZiqBFhYbilHtw4RTcrHQUK7FLrp597R5+2yUZeuAVH4aHmtdk4Lzd6jjRhGJc
q/Y4B35Q6M1D6AlWNM3VVpmTlt3R6nXcbZKjqbxNQ+JsAwN/aD1FyrKPGoBe+K3Xhvg2Tsp9BJNv
leezpaiG/BR91zbXocQMrvU+gdQYs/I4KGi5pyMe8jAk0h0UK5x/wp3m5NW+jesRkl8i6OT2vlMp
ZPbDbu/Z08ryAgbMUYhVqYK0DnB5xk0lanCGVorHGCPwdpFimbAQAarGij9e/KHaeAnJJx0WJWSA
TyJt/qK3wp9lLk7I2vlr8rU8CdT4w33hBCgKRRhFZeqqNJ5ASaBDFVlgiFs61BQD8yDBcqYqBbjM
jkxwV/EJRuh8Zs1bD/piFVjluwsYz+scbaE2CKh54e9sSt5BmqgLlbjEqc7bR30yvE1oAZHGFPp7
mCXfrMxP1gBisH8CuraBv8kwSbOeQuc1Y/5DOtqFQIVX/RrvzVNmnR3lwwnCaht1jOYn5agMYoDV
Qa5qUpCvKRi3BC1DMVpTjOHCx6hvjk4h0DGdTXFhEaDNRaNc6VW6mjSHrO+Ack63gFF7rxsGLnpD
9+JO7u+6smFYZLax9Hqw9+F07oEBYIkAIs1Fw7S24BMI4AtJV+4j5d7Tbam6iHy6jlOHg0pvGHeo
pGCvjY+ydWJywZwB0RzLP4y8ql3qFuZGecsHnYF64RVHPSKZnuFpDrHnKaJ1cNw9LfrzLAJrE6Y6
qvV9MoKHxnz8h+jM337u94sICBAK2EiVm+c2DeOVKOF/KT0a/PA27U7hE7a8aT9gSa02YECDau/M
ucKIfKeIYOnlcPJWqJDiFxuhuZMZcwtE42c0w303jgdwsLhz4x8GMbBd8SCp997AIBzWljJC1zNa
dTfGmfmQiRWgFxKhIZpl4Xs+ze5VQX1p8wkoSVgrd8itbOoy39hhWV5aJtCaq+aXGUtutvPUBP/y
eHI/skwnQWgkaGNCRKb2u8+hjRYmIwBooY+xM20LzdyaPeJPnTGWBGMbJIpsOHw5XEbSkqvY1l+m
SvvpiAAVdCtmsuD46aa0jGyZZvGWacNbVaDF04E5SFVk5JQEqyJ3oPvURLXz8nqLqj0KTFhkcf8H
XXTPA6CFQx6j8G/MI3SUyuBOfOaZc3IiAkCWV+GJPIGy6DSrPxKHx2412KcdtXDQUTBDZe1p7Nwf
lmsNb4XrvVZoEC0aI/0ZxRgM+J1GJhV6yWhQv1LzUieW/pLWzmsDsocEqbZuAzs9CBhJYW7kyDA3
w0YdwSX5FfSaPH4pISk9NS0OZ1maLUcB2CmOlOc8nqJNo0JEL6ZsjRIghEFNvKJYV63R2dmELu8S
vUZqDrrmQT2JtT924WbmGdZTUa5cgGnoAR5gZ616xbgMBkJglZGWWySJIb/jVYXAz3LAd3EbON60
swWadaiML2obvenIZKCjj+OwDFDiWjk1Jsh98KDT32zQWCIPk9LlJmC+NMiwhDcBq2gLIfRgU1g4
vkRBi5lI1UCQBhG76EInWQ9EQ1N6/0M9TDvcGFs+/TJaTDMVIUX8ToVwF3Wt9ZoxXYoRpl0WoNKW
SNGneNxz9r4CBKO22c6ILHVRkxYba9jKdtz0qywAPcY4+K5Fh3vE5CakJUuT5oDfqLUJEU5jmoic
fD1re4pQ2AsbD6lV7zbbDMmkNMum3dTED5mNhULojYhhmsU69iNupXXuch88vDsaytK21aVT1v3D
rMhv+YC3QrS5N2oNOk31rBj10JYPjhq40SJaf2SttEPooT3pT+mLGhs083RaQ2grW88JyY7gsHWo
i8dxaF7c6DE02xdM95B1ChBOTdxNn8f2nrdRB40Nk3OpeAEvz0SnNGkQB7W7ig8aSW6jUNNZrv4l
RBJwTd77AfKkvQVRlm8dlAosLUZ+Db0IPhdNu9PgJUKqnhnAtY7dGMqITvg75VkuK2XyUJdMfkWD
/Z38/Xa+xX1sdx8WUa6Fb6fP9TgQDZvandUGWy+L0Rzz83o1dG86Pi29gzqqt0Etv4NCijPD76pS
koPvI8JHF/GoMwVZGAGG6CYUIvzPDZipvNLS6jfMKxZwWsNLVzhiYY19vCIwDAav7ugGumco2G+Z
FugXRILDu1bUF3WM5owA8GBMSJs1KPB849XGU+zOOVjbwVWtnWMQ012HdNCm0Qx1FVUjTjKGFqyd
Lk6Prtb+j9rL1SLsv/AcAwxs/KeeY5df/efP/wgtvh7yL2ixhqCLAbQYcUnHxNEL5O6/oMW6esMS
64i7INrlmSaMF7pWzMf+whIbFj9ZNltdE/EZS7P/O1hizZrBzGWRYqyTz37PFkBix8HlDANlhA50
tGb+I5Y4bM2xz+vSOIcENeK+BnVSI6oSELFF/6FDFhbc4RK0J/K7SKKIeNkmoXWq5zklKo3PfoGa
Rm8R3bAVf5u3er1GW69UZnVB0t7LtgYYVOiE4hRt/NTCHq2ToVl3AB6XA3acQiXP1SuCpKmWb3BT
fq6R2Vx7MWwzT8vv/aawtpoLjyRozj0yFHphOStRl9MyF1FMuyiQqA1RaY/bJ6MbK+QGzG+uEWgz
HK/daDWut+rQQ6fV+73aKipzGKvYQJVsXtqg/sZ3/FKnavGK9e/GyMeL5/oNo0dAB0Y/jEsVyYmD
a1Z3IM/8xQR+DggbMTeaqrXPqGcZDY529HXzkKodDilutnC0ELlSHdgwwT5U9+P0AccOEG5Zvcp1
9bWbRWY0cfSsdFf4QfleFA2U8OmMfWC4GvpKYz4/HFwUpxYRTeN6VMVDMrxbPtRiqkQDVRKdgEFo
j17QDwt5BNkBAKo2UiO6C8UGngoOUiH9rtMgUtOOdrqsYyyi/OTeElHJMC9r1gbciWirobDPtMXk
YZe/u06jxVa7ZYgSAKOwfEP23N945k+bQNaycf1lGhr2kei5f2EaZGtHMTXW3UDntc6TO7MiHEEX
AY7CG347zfA+WhmWBX6wDlAQhR8+4JeGJj28byiMGOosojxtsCowNxb95MKC/Lt05umHVRCvG/Ck
YQ6KDAx6oGimEq8DL926/aHvGDpFTjD3ESrtvaBF7hXtvqyH5GxMdYyOo3e204kApZMY6zTwCLb2
B/8+iJXonCY94zqeDVaYyjcEWMpUQ7GzyMoNA3G+A3cC/czIvVw5eprelxUmTkTgTs6Tq2MQEDQF
oNLut1XjVFppxfcc4uwWRXWsfmJERVKmpAe/VF8Ds/EWgTuYPB7/KFSv2JcDWRolMBd93xsXo8EA
KAvqowGDsxCD8ZqU7iYiQh3VxL6hIC1SxzOOMUy0Ze7PPiiYbxJ5D549mzkD9hZU21bFQTxT4cyM
zTZs9AwYyNifa94iMAR8HyJ8R3olGfHyMNIdkb29PdAx+U3t3nPXO9dG7yQYUmtNzDphgJG/FlHc
nNyCHrsxvhlp2L1XXf6ECOozAi79quhTa4fVSYPg4nHsB0TPCVvspxB5wyHysWnSBvFiY+i1YOit
fCpGdNaGZmCM6zVkzGlDXMyWNEXZJ6ahXup5CuALBQGFKHvVZ6Z9pjPrKhHGWThObG1TPzQubuae
QlPPdnNzlaNAQ+AkgOH9Dizw3Kpu96sizXRyVP8k3KLfIE4ByoCw4LFReQaTHhYrVWmLMyrH6hbs
xLtulT583GhE9IeUltUQqvVdqNE22rMroYzpne8lzc52In8flWZ6Ji46MFxnDBfUDNGsVsGbo2kY
C/cFnbkd6rMPlrNWeoIMqmZpW3S6/VWcDcHS8f2XFjj6ty4rloTNMV/Xod9huOJicwIdK2gEXsZE
eA2ehI6+SdTPSrtxdsIq174u0jg+55aPtuTs784rV2ytWWhD2955xvgL0I/1lASROadgIBrg1dHl
I5S3tjxUqv2BvgHxc/yHaPtR1DD9ekl+Q1khlIlXw7ww5kUXzhDP27os5fDQUmSksF+5/j4BWeF5
sS5/v61e95QbnXrWKZQ//VGUP41onWyaUbuXp5C7yO1fztiBusVBQn92P7ERLA+dNmOLhIRWlXgF
XYtKQTGc12VJ7iQXt2MShxoBcol93Ab3xMXtp9sxt23yaPkDuRSUgzuA9ZOTdgJF2b8vK6/4xx0o
8r7kDtfLybP8UbzuK69yLRLZO/K5Q679++avP9zW5Tm+XumP9S//U159rP1iOTp1vfxyHnnppu6f
JrxzMG/8+znKw65/8PbXv5z66+7y5z/+nTzHP97Z9cg/Ti/vA7g1ma/bHWI1Tz4Pr0UQZApPWp5f
Lky7aqBqfnny8ie5UZZKz9yXqVWDIR7fA2Jn1wOue42k8PB4m5WxQCQnbY65DdnNc1zk2rIIsPlx
Q5Q6GEU/YKNUHJwJtHRczgi1MXepLnLr7acWPuPW9pXDl+1y1ZoPlme4/Xo9SxPUnOuPM87Cy3EJ
lXKs0JAAVxbPBNqoB9iykEWlQgPguj5FxFJC3NlXf2zM/aTfJ5jkyEPkD/I4P5ywulSHOz+JPNoB
xYa3nXkALvNJ0PSH+FW63rFK4KdDtoVaOZfqmTdpdAayabPzs54dgE9dIpyWt7dPtJRNQalf9FbX
+SKLI2rudFcJ74wxcL53G2/ZNP0vp/lFS24u8nz6SJVyxtA5CGOJeTHNGEK5sJHU+sfV237yMN4G
bk49tBTH6XbjWB7HpnH25uzIqY7f89CrEStu4G17Ap0O0xje/cx+KpCiQVKNRFI54xIlyFQCleRq
NaIpTk5uR7bBYIgDHBZ+t+opNi5sMb4DY9cxcw2Gg1w0c8ktEmZ5GRZ3O3POrs12DtK3TZ1LcrVs
hbbt3WKvjHZ4lAsSqx5ANHpzrM4J8NID50dSPQVJJF6pRJ/IBYnjBRZ4zk4CGiS0QS66SPldataw
LosSECaO3tjMjfZ9PTQRsvRCX07AKCF0E61LfWWXjsDqMKzfm6bnIIGnWKQDZ0HWXjDYbI24XlU6
PB7HaQyoUEpNMiYGrzUbKsW1njGCxhzC7qt3EMXnmhEJ3RmvKh4fyQJD8CIDoq+NxCR3U7U+4Ujb
3wP4tCahAf9EQwUJMsccSsbGLkM/CdSRWK25NNjoaSG9c0Wzjjp5otniYi3tzLKg0+mxFP0gS54N
kZc5ASFQLLzkO6BmY1EKNRdNJIgzBMnwzUPnvj8MLV5UVfoo9QbUGaxPYAgRAj81dmpFjvgGFUsc
C6yxhPxcIWEiZ2jAMK+bmbv6zCOw0DrJdiT2gJ5GRrC8gZUklEkugmkG4BuZeRmUHK8eVD958nP9
tiZkF5aqPhERRTRJIghvFVCWvmybQDetwpGIuDu3hp6DhY8SbK6GHNKbQ8oR/LFuO2GEynYYQf6Z
G5cvCLcbOs4ryZBlYvCv2hzy78kKl0l4q4RLyorm+kDEHXV/Q2LdQF23bW2CeNGMff4CbLqCgW6o
SPyrIfS0TbWSX52sQrJ0W9yQlfQmDFdjc2fNBHapqhHMloBycVudUvV9mD1D8wluZDRYYik9ka5F
A0WiRe9aJulhoLhSVEPahN28wm6rqCVtMiPwAVjBl5LSGrfFJG2zZ05OoBMGploc3MEYyXcP+q9W
ncjdGT6iIvMiDJtyPfq8LxI/Pn7GOVASVMSixFxL6K98dDf87xc4cIu5XYMDwiz8Zm872KLk66hG
AnzLhGzUEd0JnSxcXK7igezBIrC0ZjvR58n/Z/JJW4VGxlbtG4QmmASixa2nK510N19WPR50aB0x
6I1e1e9cH583vXfsQ4Q14QJTHAJboZoeRyM+BVH8bRhaqKpNma612iRCLLU2EjeATTo36K4OjHdG
NF2/AkVdQQ4h6ihgtcHxCI4dhJ46mMjczehVpPAS/I3TbxIsKl+8LN0qg4PixsF8ykd8Smoi/Ktx
nhuZ6eeoFcbBq3Pr6MwLhcmgUrXJUupHtLJXw2/hkJbgX/Hpshla7yI13PRh99KVnrLBUTZYValB
Xq0PsajRNeuEbMK4FeEQH1sz77ZOUz5UCWk1UzgK3zku1dC9YTvCiVzVKmFIGEywjZwCOI/Qk12o
RjutbPZGDIWoywEiIE/J38TT62CSVQXvPq9rfmGRoKGr9dC2mbVnegyr3GrpuQyb1XmsPc6jaIfM
zxr75hcDmmmu95c0M/u103j3bgxX0K3rb4O9NZj2Yg8ixXQKNqeJ767kdVAPMxB+P2W5swqcGvfz
Ed3AFr6DbRdI0qvQtObevRkwvAy1Wcut1U6lpqpiKbfJX0UcgjZo2m9hRx8qRPDs+6m/idugODbm
d2Eq00HH5eCIJQ7ZBpRFSDfixtaj8tKQ1slyfEXSNoaYLohazg8A5ZMGTTv9RHrpriYusFaFwyj8
N7SI4hhW/RseDNPaHdq1Hwz6piejsRihg0D94KOfF7miBICZ1F9mAxfKreH1NeoTMk/Rrv5DZEXK
rUjlD6yYWrwAO2LM/Z3jjtjDhCF+0TQoxFxTMhByB75ewByfTl93GwiwZBVVf9W3WP8hsTdc/1tY
9g5Cb4O7qGz6kWZe9BnMr54gyyrtaGYm8VpM9UugtILJNkLdwtF4PHbyAnYBaFni56hiRNM5bnN3
ZZQkeFp6B/l0smmmFZiRTupUKTx4bQASmWySWZxLf6AS5UaJOlSa6QjdP9zKXfT545Kl20LuZt8Q
jXJdniCJMJJGLvAod/5jP1lE5CBZo2Tw+3qs3JbFwz7ClHKZWz8SFQhakabVaijaAIa3qawaK37K
s0ScPaElj1Pti108PMY1JBdDJ6eOtiAhNGXaGL7RAL4YF9bkfQ+G7EWUyNSLdIAKP/b2ohQYPQlR
gZ+wS0wr8m3matAKU2i+IbY3dR7oZHt6Ur31eESNqP7hjwiaDqX3gTMf2IuJmJLfVzjCNd2A3h8x
SUVNxsPQC+URHc0fGqwS1zA/GsMl2xsM/p0TBvXZx/pgmSfR9OnU0UmQMXvWiX3tCDHBfe6t/iNR
jvJ3/IcRtANkByWo9p8qrXu2RzF+miF2MFHmO1jrlM0lbzro04RcPkO9eMyxfDsFaRHAeIosXCIx
s5E/NupCG7vks/GSdNMJG1+1wMmf61Bc5Fl5alT1yDLPXoTGp0VceCF/aF3lPYxJsg1lrR8skwR2
NpUdSSvG9YWK08voifdKQ5Eyz60O/p4nXoYy3Ms/MbUDqf0mMk5lU2n3zH5mbei5pbEBVTQTCAlf
rf0HbCu1Iwibiegaf0UQUxCenbxlSi22zthqWy3twjeYSmSneAjdFOJJS87zODgo9VoJKqnXpxPA
2Y3ayLjvg0k75QYqC/KUE6SZfrRIkuZxuyumAp0t8obvGTKL8khM2GIkvQzj0GDJ8dT144fcrqYR
4qKBP97pU2achd0OS3O+Bw37BDdVq2cig8W+GWvwi4odfFrD9QWbFdUJI1l73w9q9y1KxKM84VCi
StpbbnsJp9K+FCAfri/QcvNnXUWWuUJ+eN10XXLQrJhc4fxI1OaIIsbwIUjHoxBm+DtddSzSOelJ
nlXgObiUVQxIjn8nq5080KxA1lqF/miqU3QM8QpcydvPNYaXulO8RDiraPiuAX0qzT06095DHBBg
9SYj/5F35gHun/46ugKWsI7aLGZA40OAp+Z1D/Ta9patxG+Ag+MNZiPVoaRBemgUeNYByNcf0Whu
faAmb12Ue+vQQAkwnKOjWmHvPIOKJq+EYjGIqDR8Z7Slr+PAcA8a2Nz7Cd7y9TzYxGAjovTvKUjV
teKARRuNPLyv6yAC2sSVgqxYwVfy3xvPKddJmQ1HJgbaHWFiOO7z/6lRPgBb0H4Ek87r9nU6ejer
7lRUVK/nsEmbZa3lfojK8VZjqcWnvCAOnYaiv+7RkZHthWg+3cYysGs32xPoDfVizUhieZWRNsCL
3c+0cMdVjlbRqQEBcHEa0tzyRr1+Z5MGP8kd1BKfdafF07ltHe9MF4Hj0vx3yFqW8eR87zsbcJXt
NOfEbQVVECOtoW/SH+lfN1SQpR7NwTgb5lCcU661SupB+05c83o/FaaTnaKEFwxz/BMqCN2qMsz0
e6Yc5ZU0XODxiS3aS9kjLN75wKx9gXRGb77KHYBXT8tarcxLq03lyYR3vmqDVr0UHa8HzNmS0H39
k5QOocihVR+BrZT0baIhs533j8LFKqjX7Opngyx7anfmZ2VkyjKNOEdF/Tzm3OO6J3n/orTB4/Vs
XvhUuoX14iupMlvQJEdHU8wLlQkcb+j6ny4vS+6aGBjrZF1UPWJb0++KxIe1URTWY2GT0JC75MW4
zAnOfpKbj1dlUtUXXTOHY2I1ANH7snpV0+pe7srX861T6/aF0Aoi6HwSh0q44R1WliYjn7z5biD+
Ys7/2GBSu7BbW3nQpknfMXhStsI24icnICQNvrT+CY+T1HavfMQKJmNY7oHZuoTOaGKa447rKOPz
MoV5kY/H1l1QbHX0YjZttQHSqx0wwKrvxkZRl7pZziOjV7mn6HyAfL2mPYx+7+2GaXYI6+vj2FXd
E2SJ4vq8pwDhHNObPpS4hF8JQOCMel54GjuQZp3vhG+iS87yv3il96b2nfHshEq/ETmCPgmCHnca
wiDALqlwWn+WD6hiJgeJV9QPWDEleyTFpi2OxtZT1KP5IXfx7WDjkq7CGYa22tW94ezoSnHyTXzF
rKhp37QMW+H5GRKp+4zCnH4yw1sB2Eq21dAy3du55z7YIpsQljHMH11Wr3WvVt6TzvBXQ1s0J8AB
4cWKkwhN3rT9nrkPuH1bP0YlpVP0HAUDLdy0ysoEPlD03SvQibM8V9iqv5U4iL+RXwC9OHYjsjx0
3U6AlS93baHP78EE9bU3zxL9WtjheMSbLLjLmgJWynw/ciFXu8BTLq5KZULnC5mZ+bD5eLmHERz+
xwklRyxt+q9z4x655f8tvVyCX8Xqs/38t2tW/fKZ/fo//375Nfzb7jMDnxHVv/79r5/mHDRZ9fnI
v1Lkjvq/bE1ztf/L3nkst65lW/ZXKqqPDHjTqA4MQW8kUhLVQUjnSPDe4+trUJn53r03X2RG9avD
kHSMSBDce6+15hxTVwnKY9j+j/G4If8NWAgwfk3WmZ9LD7zWP8lbBKgwxtYsAFsEqWjKf0/LVflv
uoXcluG2IcHKEpX/l2m5pvx5Vq6aBlM2RYe4xfid6BWewx+DUVSUnGHNqrZ+qCDTWIeLH3km6u9b
vc/Whu4s8qo2toHs4a7qr92H+iu8di9gpHBEIDsJyPFd0Ca9dtWuD3wJaXbhQxDWED+Laytxc1T4
GMluacdIZ1MFT5kPBmpVfDCRpyykmsgDN7pJv+ud5RobywXz+4f35Pz3wf//KphDl3HRtf/nf0uo
Dv6oB/j7a0QtZmkahD7dkv/8GonbwsyamwvOXOOll6SnqAe3ZSrnZORD3vTfgsBmUaXxXYulp3//
y1XrcQX/oEb4+e0q7xR9MdEQ8ev8+bdzfJ9qThfL2rxZ4078Lp+aEwQe8b1b5d9gKh9l5bfxrD6V
aOR3tNHSZ2FlHqxn03CWU1156kVqDtKeTs9Hflw26YWItvbIYj9eenJBvfg4f5hkFDOQfDYSf0lc
AA6/ypdor5xFvzK/YHPpnsAxOf2CuKmf1Tt9lBJbOOwtWzt0BHIaNm04u3+vb/mNOFpB2RDTmRse
JxJlsTEa0CqFCI/Gs93nezRxv8lHVNZMr83apSynJWC6zXN9lIj53rW+uVXc/L28oaOOfiVXXs5q
ei2+F5+DSryKD8EaC04q28NHaK7HfX8ibsNcJV/zOnd7d5k9BLWEt37LOyJOOuINE2FDmd9+Ignt
Cbxz80+CFybVFTbN+2ASg+o1N2QKzLJk2QOxSIA9PeRb0PpZcpnPi+GEh1B3GvNaXtIvptTI4IVD
edX85Qn4TfGaj1dxZB7pcjnC/fxWfOirMXUCchy+E1j4B51ztQRcxoOtHUKHNleEWsKag4euGGRk
M1d9G0iO58gOJBUpciFeVHGFu8S4NO/kGX6W5+DUlUf5GWK2iWerXMchkgTHeop94YgF7xhuCTgP
z/oOqd9Mm5sRtVN9ZKSeIcmzo0vpKt+JR95xv8JCArlt/OwSL0WAApORsEoneJMZQpfn+EqiqrlT
8ehRHcCc9jqv2C2+uoo8KHjwFyCvaXfpN8G+QNMOyxsgB8vNTygh3qODfFBCLm1buSTtIBQk7iAg
XsM39hOY18SH3/9KqjsZfwQwZF/NBaXpdJQBb53Eu8zU+CncGA0ZMrDanFJ2RsmxrgNXAo1whxBi
X3e2vE4++g2Zlyf5SYIueQs/9WPf7jrBjl+Dm3khQoNbG3l956KKVjb6MT+NyF1Q0O6NS6t6WL2q
dfE5rorKSdb1OnuzXNYTtkHCfg7W2XphbFPS/6qcyeucnE+HnX0NRyxV/U5Orknp1Cd2/VP7SOdh
F4bgaRvpdnyj7WVcVOx/gy3DsnIzr/vQ1ySR4Qj1LCIKaXk65cq6aNuwt6MD+bw66dDjBt4HheEv
BvKPF6ivCs/YDEiPFi4kg2w/OczroFqrht04zTHPHZIhDmnCXIk1UOncWUTNAbXb6XV3QF1CFf07
u0Ueh8s7BpvMl+15PZ3p1uk+UFdtk9y699ldz+vopkJMRySH6+JkgGHqbO0afLTfAhNt/ASHYdjM
r3S1PPDw1qVH7jnZgj83GxH3gz+FDk0u86T0N+syHLp7tE1027jPT+IrsY/Ebtjik3Rqxv+wOLP9
/Xl1NCVZwytnSFhfFOmvWi05W5Dq6kSwtKCjCiIO8Be9mnHr/vtl+F8W4cev0SyCwUQ2O1l/bBF/
yP/ikDz3YiDVa00ar49fYc0TEbrTF7kXBGvkHRC5mi3+v84C/8O+I8v/uruakiqLtOJ11TBVS2Qb
/+OvVcJa1SerbZGDPPCPceBp0yPjG16sXeiK8C5prU3wxSqoXpLQIhLM/CBfqnAD9NIDkSKM/+Zr
GSAoWUyZjxrJK8SO4lGIFXGf9tNpYrCFtaRpV5JCVgwCc6JeJ9mkdCaxeIFoZqd1e+wmloxsAVNR
qjtkMsmpWJR6r44zXbvE2Kb6ipTL9kWueg2fRIwkX0SflBUlrS5zeepy9LTc5cT9zGtZGQDalbdO
M/rnUGvlg5UVuzohzSBPDYK61bDaWF27J54mJrOCjSwQq7s1lBtiEjIC7VeZ9qsPR5I08dM0Ormo
AHSEMkex1W3FPJV8RVw2BtLxlY6d+xGegBYk6J2RmT9d79gZMa5w1BjOccFL4G3vWA5MuyBUvkaw
g+YEuxvq2le5agSXAW7lghL47psuPcoj0r24FJ9TPVAP8VDT8V/0gYVKxo+qEUduzmutbi56FqeO
OOerKUbrrGqPgNjS/JavCG9YUwvqDG65wA6zrnRR0DHYFBZk83VuMpsuVoIM7UZJROPQtcaB4Cwc
5+LIxmeop7lRZvyc6udoTSpKJ4AdhAcFvZGth0EmMK3T2g1RJd40JmelFH5ZMs+s0JarBmCS52uX
Zv67KdVgrVU6+9lCCO7QHSJIo05X6liSY/2lj/GWqliTR9iqlMEcEgZkyQw9kCnq+rO2hM/iI6c7
lY4itgJh1s7S9LuetCfSuhUfGuYrLcuXagJrfOrFKPfaqX2aouI5CcKrHLe/E3PCj8YNvKg9c4v2
9fG1Onqo8EwMEEKy0nLFDaeHN08UeIkpjTG2hALIqEblSpEpuyifQI4miYKgj1q10m6xvBwEAc2e
avFOm/K2TErBFzJVWDcwF5MB56WSirAa+/GFMHFHNEdEIVVoroTpC08QcqjsOlXy78CYt+NcIOK0
SDcQU19I+9mGewzaudfPaFVDe2Zn6I4D78AckLPO1cmWA40Ht6pCnJjPwNOdDno8Kjm3YoSpkgBS
iL37eM/EgDDs7MvKwpWBsUyJNPJ+Da9ZSMkx67V61hnh5xpdi8eYmqRgWgGgAnpHk9CVT+RHNZse
zMVPEIT0rg0kMTeinXLwKrSvBOfp9LwMGmSq4Wa24x5tOvg4caUiXXxICttltluOaMMU67vcaPSd
guDDj/P8NEdagiswMGQPeAWbRtMr+0DozZ5Mq+NCM6kEuad1apA9xNzuXEj1Bh/ZTMJRv25TTLeI
M6eeZknzJJSMEVEEhKSVJY1TaozAUXVJUPItpLSK2brmIIdAUYet1CPvT4n4w0pVeKYkxkgg4pXR
MvP+edBntBVZ3HBmk60u8uvOPAcd6gfm+C3xKOgZCDytvDESUQuqY7o19I8kfZAgfn4Um6/g2goi
cnOMpI+/pEVW+vevBvkXn4hkt2gFaSch2Qh5zcApBM1kR13G8jlZWQCNRf6qQ1lYyfIQe2cAqaB8
TstTS/yO4XAEqNam2x5KCEt27DMq4cgY3OXbspbvSeW1bnPIDtNB+siA9e+g5eqWa4GNtFm70/v8
zGe/3jOpmr4bX/JIG8r36PzudnmJYPfe6Weqp+ij3aurCcaSHRzLz3zHkV20sfjKb7xH+pu5a5+j
tYoRFa0g6/zJqBjnIdnFyw0jkAvlkCA2qm7TOsZRPDN7gdwZkqOGyoMGWGijAAA8JV1Q1TxiS+zm
LkFBNsiHt/lnBgdEh1QZ7dM8m7/NTf0VD/cIq0LiqihHev7h8F0jengZ9zJTptkWyIxOOfU4aedm
R8s3XsorB/nwbNrTi+EbvniKfaNxDDaxgoOG8p29L4lfOObn8p4stuHXrVfKnLSJsuHY7Eo09nbd
GvkFAtGHqWdbkjBGIrFoOWZyJG2h0XwUuSCFQ8KwxvUE7pfT1egp7U4iMpokdT5t3c4KHPEAkJC1
VBNtxrgtcdvEB4J2x1lGZp436mdNwrTjppeatWmXe6MXk/ou2HQ+9ZD9xEGnO9VIaJ2w8sLXrPMr
V+NwejR55ng2NlClmze58hVM9qNTzg5kkExzBKhmJxk24YaHA6OhEnE4ceDmyqxt3R3fuMYpny+6
VjhhlLXM9dBpia3IeiJoKR+8WbA7JglefCm5Wpwuv5DkKc2u+QSNzNtTAxL1GH/gCs5Olr5NmSKG
xBY9jcNmsu7CkSXMOmraVr/jsh3W3Ba5sOESP8jH4bNxVH8P0EVTj5IMvWTzMC4zzuPMaF5hZTIc
SY5mvNN/w9S8LC/BifqpvTNQroun7oqLk98dvnP0fSv21Wb4TU1WIKP6UlbxUT/kH33piIrdvY63
mMB73bGOfGxoEJZrcyQNxilv1ap5jii1yIq68wlQPnOKtcQlxQtLjNVRbjr17QHXdbVjetM4qi4u
kFw98azKwwn0OhhIedcVz3/L8xX7A1pyPpMcoYDOdbYh2kQUOrAXjNqvb1Jkw/LnZfJfD8O5lN4A
SYADNs19qLlx6pGEwEU0KCSPaeNoe6n2jF2wNalATeoa3qkV/0edurxBAJyDlz59CRc/J5Ib7n6/
Ez7VwoufQolOHtY0v+YgdrROD/8XHf3pMG2GfQpON1xx56KxFGwURrsepcCWPuchCV1ONtnv2XKS
N9HaZ/sAILlh6wEQalsExvTJqDugmrMjziahbbxxXxEIBd8YJHiD2HqNq+az/0w8ldRtKvNoXUyA
FN30LfM7Uu0PjwIMyPULjqn01PkBmN8Rv7XdEgIJFUG2BdNh/MvgPdS9cV9TkBcu407uGkpU+gJe
9t4IFC7ORA7hhYqcbI/0Ovic8qyraTn9a8kJZ/JNR9m0jvQmrWRfv2U+zZw7/oqF7WOTHeKVcivo
K3jGfodCb3kec28619iuztmFeuberZIHp0c9pCxjoVu5qNqN32h+wnV+BDb8Nryh7H3nNVyodM1i
HW0Hf1jssOJVEyK6eNYGz/N0CiVnbhyR2SBo4WPwhK2+c3qqOrLjXMry7qk9Cfd6pz1DE+7eTEjW
9nu0aXdgCTyOCZdg8iw0D6zaw3Myr0yflJVgY62sT9nLX9hCu/Mj5m4/rcpjeGx+IWabidE7pLFj
nQi1UTlu3arP3tUOj9Cvq3KMb+kOJZ28DZWtSozKbMsz4WPrLN1X3aYSz/pFPRjP5Qt5jxwwoRIV
IRG0CMrWzDewDtJQaTbSG3Egy4mS7sgOQyuEGjH+BIzcyTauDQAAreEaPbYCJ8/dKthy3QlXfQNK
CZ2dMfObpHgKuVgn86h1ToOOS/BJzYqE9SSteJ+CCFMEKP2LOO1LVDeJQ5GKJzHoV8WBtspIaFm5
p6qUfrf1J6cKC11/t1cv0ZWkINOWVuZF9q1nJkOodzBmgrIGHq7GTgzcym42qMcxdU77GHiPZ1rH
+thEbEhHhuLksprfOBeUDbdd+Lr8yo8/y5zqhdv8ne4Kyi7pPQ/XHIssbz7nPpTfSxjDaP3EWZ+Y
l3A8xO+YMsdstzySfTAB7kymxpl+YPHvQeSnu2C89swgQ+HbHmrfNLwyObP+WGjRM+uablENe8zR
XwkvpSIYD9mdDoTyJp1ogAyKLZ2yzbKqL0yUyVTLL+E7+xKLgaJ8WMOKOLpT+RQTGPirW4Wtk78C
JjeZHjOh4wLgW2crY33ERco+rGNUv03VLTQ5hTup5lsPPyAYnJXEandP3jvDSU/kEcyX6S0IAOXT
DXO6jcIdmyAihoPgLb0dvIdEFsD7kbzqs76V72WwV1+q+Ck5mxVWnLW2Tu6PgyeKmI8JfgYin9ht
ACxsEwCS64WN4lVaY+vze2fObbJx67XodxvK0/4QE7bZ+LW86r9MoP1YIzUXY4qI7/RuPovLMXgu
1mRP3vsvfOwVp4DrUELZt5UG3Y4dHkUvvwFQDc7lhXjVp2oPAzD9gDpVfyur/r2iv/E9b/MPWbnk
uHAo6lA8HIbdiO2bQ/gze158AYJyHkRfizfdNvbmd5VJ4o1VHZtxwf9Kb+wIueMZ6crDWLk2X/CJ
I1+1TjSUPpSV+MU3kuaPIc5mbMzMov2AILkaMI0TXMGdFTvtCW+rFq2i7JJ/KQunWC//0sCcpJfF
2qXSillgsVKMIyqH4Tzom4BtcRbfmWFRKnwOi0hxIoJXeluYmyI2skmsKlsSlelgUdiOKivdKDsp
/IqMI1AdNxTqngGdv00C2mqSbKsHxtHZG/Kw4NAo323zq8FJdOY1wWCACRJswi/OMMWJfOb4AkA+
CJ2MU8LW6Lym8azUqe6EF/HGqV+I49F3ainlh42nOrW5j6PrsCcc8df4TgQtPKjls/6iaiRgs2yc
4LslNICNBnu4iTHM1l7DyWbPEgtH8o3tcpjdfJ/7OadLd9Tt8ZhyzGgQHKk+aitpcIkSHuz6GHuL
aCPMVn+LG46IsU+0crhTD/Wahh/LS+2Fx+xebBIfLVb72VcetK3oWhN8iXnfZqc4mX59NM2d6E9f
w5d55K4UQie/LofoUPyyruGpOyDQUj+tTfzS7JkD0z+vX6Z5NRff0nKeSQ/OHEqvOdkUIBqb1fTL
MP2KMYVFKYNniRsdnNcU54ozmKGMtmImiVhWuc5TrYVbppNOpBnibgwzaTf9/IEkdoch7wRfhODh
oWVsbSKTUJA8Hn7+3s9XP//MGEMW8jRtWZR7aWdNMV6nnz/GIFttg/mchR2JY0l0aUUJtsOkEAIp
2nHEOtPVreqaYiN7pKQpFFXh5OeVjt0ewaAdmY6hJSfoYHywc5y/OYROF/XIJbaina6ZPDciUElH
yMUVOlNtvRiiZQcFBKsOWLstD+BAeg1pEkrpVSwnnKgEo8PqLHot+CEADCLNKEujzxlEodcl3V1K
9cir+3Z8lohhiPMiW9UyHXbR4sDdMdhy6wDCcCY3zy1zbLcM8LJEBJ5HQgXYB1xW1oTomjLZBcfT
eGPW0DSXg3ylxFP0EscrrQYDICSGhD+sw8+lBM2q1tD61oQNuiUUgaea05GpRIAvEtNuJvQX2QSW
DDbLTu3Z16t0oZFijrvoYUwMYPUMIrStqFXuuroQD836kPTQAIuZTqYqJE8kC2/NykB2yToa1bsB
l7G0ZB3nR07IYxlcsjh4h3LUbjsZO2iJLFZPWP/aRVuRVI47HoCpUW7ScEd9fe4qETUqY3V3lvPU
m2NQFNbMoYKQjk04WrcoJzwjwYQRDea2NcJ9UE1velrIyHUE5mSdfg6Sj6xvsB1Z0pdaZZRlA/P6
YU4SXwweEWOCn/RqdldNihWMERaBkBXggqVDDRZMT0t4yRFFvRHw0QpMjSexu2PGpr2MPzEJrrX2
jZetwcqdvQxRxr5apwTON9Z3XRg7CUmRDYGOzknBc4Ao5kEY8kbZFCh9l1cBg+K6m5TYrsXoewk0
2khUQyb8h2gconVAL6/ul1uN2X0NFBpcnkCUR6iPTBjC8XV+/DJZpjpF0C5bQU4HGhNbs1ieTtSr
ilXLiRMZpFskr8WK9jQZMf6SkpabkhiCoWXXL69jLbwORXQkotkbLIVuI4CpDk7x3/9tnmjforlJ
pYrFGvldSz8tNsAkTJl5ynS8mM0sXjtRfSumdN3XHgnYD5WECIaJw7VFkssYEdcQ8gwe2K32tdTG
LSwVFBwFR1Sl7G5FDaa8UAHFG6P12UyuFAefqs7ROB56cCgcmKucCQJcHku9W5n0BrmopQRlgIWE
20nJIkccsAorSgY5YoSS1DEQwizzpSYPN0+R9ohLnqnoiCOExBFTzCCok2vjYs3Gi5CgJxmMhvO0
eE+r8TOZ2GlMqPmzRT8o7zbErRLciFDPSgaNcM0bInMMNwpLSiZSLUe4kFz0nB7J1rNH6Fu3NuNa
t60i1reDxAZghNeexCHfUPyBujTpBqCFggjfqF+1LeAgIb4GsAA11BV0n8BFmF23kTMlhWtCZHom
kyOkDPQthFApNm1NRy9mgsgS6SkzFKMmIAJGYd4W9tXJtIpLPDY3qZ4fbbIZ6FgrYW/snqyxhXgo
jrdcRXobyzqVjPGwTLeMLYIOOGTJOFk0wnUFyifUhRVk3ovCpeXulAsSRTjSao1Kcm/avyZlxnkk
YxbDGp7vrfpFIWSCuj+5G53F+CqBo6jCEkxC8zqMyX7RWxcfdEqGq+iXoHzsaSA6UxOE2U3SWT5V
zAEFEUOmbsX4Y4Fbp9YS2gRewzPAJi5l1kedUbmWUX6b0HrEA++VQqCgPU/Yw9S0Pla0GbouIL1c
xZ/dv4IT/ckmSGwdR6SHlJRZujpt2wFvn/weTRxkq+4u6juyc47MNdaVQRa52bVf1sTgPm9dkWBl
QygO5aw8pMvhwXkqTW2T1/WzaJnHqSJVedSZtHXiuMmb5ncF124WP8IwZzstesHG2YE1owWpiFrm
ngqrNmX622jRIXskHTJL4MBDiTPfP3QyqAjg4mDfRrWDUJ7TmSDvu56uSCM8alVzfIrNgoNHEl/E
5oH71KCC1Ix9p7Inldh6DpskX5FRxcaaVuu2XTadjq05acRd2YAuTMTsaRq6O5j5mkxx4kxCOaRY
5kxEaMalFISPaYAhGSmncCiQbeHenqyQd6NvbaTfRLUDIxGIWM7aSHdU3AW2DgVnHaR4YrBSMzjD
lY5a1XBLK7+V08iPKtpqzTjsCFe+icbktri30xbjaz1mGaPVke7vIPstq5mtm+lDD6UcpQWmDLZ+
H+90by/ZVtOK5WPR4h3x88IGIt8lNzmDZl11G6eMIlrvnidoU04wGpee+9SZVRZ42fIVtU1ds8+o
m5i1huqDd2NofhtUgBcVN4irtaIIflzR6FMyS3JiqdgAjdkNZvws8PpfYprnaZm+4TyJ2IkBNDVs
ZFKBTbCwRnGjDiKpzvi1ZCWnhZygY04bNV5FFYU9+kEKzADReiz05SbBUtUvYKNEXO+roBiGExHI
2yHB/qSPsBZCmfyrZZRgDkBZeHB6UH9TGurzh5paJArB5XLKKt0sIlknpblRk673TEESbFTQyLBL
iMDL5I4oNgCmwtZcZOSTIu+/HiwrJaIuA2ikO0EinGe1yzdaRQJWY8KqxHe8qola8rGPfI/1QBs3
w4J+HQRR80xil+s5oXRo+0MrE+neD5G3wA+eze65zU36ml2zIcFtnRkxPYhGu4w5W2619BsEx8eU
S0SWt7GvMEW6Vchmw9Aqy+Lnem75xLTaqzxVmiOm+T0NxNvYRLOv6RqDOuvVEMH2ycO00pQRtoLV
EmAQ6m8qFi6nTQRXk4ikVXE32NgLARNm46qU5Dd8JGiidXoC5qNnrcnZ0yIIu6hangn6IuKKiZQK
uIuPca6OV7MoEXua0m+SSJqDijOBPj6ULCJsV0PQPYXtpsyMT12ORbctdNyS83dShtHK1MmSC7hC
pap6/UR/TRI4scVqJDtw/p164lNt1L+MumZn07klopbo4W5qdTddSXlaO/KAzbSQpVsg9uEeiAGF
P+qIMugHoqbi5zSHYMeABpGviSqoZpSdDkggHkRcJNYTE415pK8RdsYBqTEKDKk6GOIEW9kC/9yW
Tjcvix8Xw2lQVoKJqV+OesVfmkLdtvmobn+++su3U1Zi4yspXOv0M2Yy5ElKrW1HM/rjw8/PzGa2
vFgM38MHzv3noR74BLBgSV5ecWoLJPku9ph1Wr34BW+yBQFnQaITBQhsNdHLWjTQ4Yuw2oYQAkiU
Ugp3IuIcURU9zYzK7ZHKPIRhuVHpOmkPI2ZaZ/946OfqIuR444mT0LdtMjeFLWulsZUfrs2fhwJ4
07a7W0jft4BH/vEQIy+AL1lvkv9KI/0JJ9XIq/3J7MlHk66YohVnMRhl+EJaus/qVPV/pt3/P5zz
P4oEJZ2x/n8JA/5HkeAdw9Kf9YE//+if+kDpb6YmySYSAcmwdJRi/60RtP5m6CK6QdVSpX/IB/9b
IwhjwdREEe2gYuoGwrJ/pnOKf1PJYdEs0EimZin8h//UMP5Dt9D+5fs/6eceKoU/Kdg0XVENjWhO
UUNG91fxhDTo9SASZrOZxTA7DWLWPQVyaSdIkkZiqN1FCgg6Qanch8G3pmMw/XG+/OGi/Q9qCumR
APrXZ2Fakshl4lr8qCX/qKUY2AaW2mR/KzKrhjMXPA9WfliGWTpqCxkyc94cGt1wOJ9RbkiCF2rd
9zxVkR9pHGVwzDT/Qbsi/wU0pJoakk6YRQYJKNCGzL+qSgRFNioAext5xgSaZkLnij0mqSwzfudd
Ip6J9FzXZdv5ihJ+qppROjgfdVQekAg14SkoDMPDX9f7iqYheIObZxsPiCaycRrgogClV6mxWeBI
8swq0MgSbNbC2K5HkPeYmqfbf7jIDzTSXy6yJhrcbSY3FOKVv8hBa4IkJ5Kri41oLeJOMSbyxx4R
h1XMMAoCwVoOmthv00nGIKiCuyZGWXH0sqtgrRdXIObyqZDN10AWLe8/PDc+Bf/y3LjRFRXJLB+S
x/3+xxuga4F4jqaRb3A3PQUjUzWgiZtS1Gc/FIHTtBb9y1mp6Xj25DJrjOblsd7gTpgcJUiXUy6c
QpF1/j88r3+5MRHqiiLPStVRF2l/lTAlooDKgJPSmrjKuisMh6w2pFkCWotKKvad1tlgXS1voczw
5XB8wSZSgs8kGnPRFumQ0838909J+xe5k6H96JwQEPNekqf750tF8SQuOIiGtZJII+D1QNjpDXMp
Snm0OnHznAUHPD3hhXNsci0k3Zs1JtWLCus1b4YJTQMIZADx1C2DAIJoytTtrIS01BYRUTvDKExi
h0XJEEpwqna0VL3q8yTt9UHcqr26KqQE0ep0SkxN2wB81ZgFPSj3k+DNcPk8gPWfJawZxxSsCbBo
icXDGOwG16mmlPeoY64x4Vixs0RaK0J7VMZGWJVlMx+J6Tbn+TtOatkTI713JwPlkaEy++rgaXq6
Bbp7sRYgUgV5n7NsXv/95ZVVkGR/uRcNIpP5OZ97ApJl9S8XuMgtM0zyrl/LnGl0OS+PeKx3dWFZ
CAuVZpMQ0YrwyhzOE8BYDu/LboFPfE6i4izgO8PBAUK1YBaws4bmq8kNGpg1F2juf5MUwGuf62CX
BkuwiwLjV1UnsR/HM+EOD4aIro6ubgjVPcApHEXM4bJJbv0ykAlCkNVzaspXa46GTdQa4lFoePj5
KrXCcAuB8DxYdMmVaNbRMUrR6echi6yjFJjlZiQ43qM/uDPa4om3sT9m3TSt206TrgOQpksUnGh9
9OeiyyUfN6x0XVr0AG0TnayEwpsIduGRLrC4bUigXpk5WgfWqhK1xpFozDzMzfWKyHH04EUCv2FJ
D51VpQdZ+5x7mWPTJIFxzuCFLwCXN2xwLsj+ZMWHOwY30OBQnlsVxjoj1H0qMYbSkXoduzrD5MXx
PZdDOmHJ6yy0/ZqtraWVsMyA9gfpSPWNZ3w+6oZ4NrVacIeqMV1JLqz9GNXNRn0cujIRWY5UVtKG
jR1JMDmOdPHncieZD+lQFLf7HktQ0i3zVojUad9mELbyXlmnbfBBYXQzq9Lc/rxHOhnyhH0qEvVi
260URbwjVUE6UwOWn8DW7sFHbvAmHTkfohcVMmPPrrqxaiO+GJ25y2nS7CMpjS+BMFA/J1Zkl2J9
VJqy9gWhlp77wsCeF5iFo0/qSpL1cK9VvMbaLGagDdwtdLEn3MvzXjYS+lKhWl8sPU42pdKIPs2E
97gLiz28ooeon6CL3gDMmmrTdjYY3yszu3wihLlnDipFwZQle/Xx0M6iQtBFdEwXA56a1EVOVEos
s+b0lIwFKWOaFJ8mkbzmZEBCtfR0bQq9yZjLE6rLgEQ8B7R04jiJN/Xcf0xNPZ97QijOQ5e/WIDJ
l75jUCVNCn7CWjjFiFZ+vlNU8VosExdZKhm6zwWp0a211bJlgzvGOP08QOiKNyQ90NF7/GyxCvPv
f5BqvI5ugOz987MogXjHCkWzXS6X/c9fViyR3rpZqJ6VIxLJDdztVdiGF+h14SWDGrzhQ0KH4/Ht
XLOYNko0HdRG939+pAKhCVE+b1slHx26LpEvw1h7ppcJ6jpFrcsCIzz9PIiJto2yeTmKj78BLLYH
XwyRVaEKahX9/PNAGxqkjDr/+vkub8zlyMvDhyexNrdDxWwvyp5/HiYsieZiFKuZRdtu+24KbIHG
g20wmWqAp26Xqa7O5B0y+Jqs7jlEsMYGu+yFipC+XrFeJAKgIKbQ9ldKQpPL8IWIawOciTGvey3p
GPG2vdf1CGIAnwkot2l29IuMBi+owVUTcB3rv8c4jW/dzE0Mt8FRiRNB8Yqup8zRJKl0ZfpaZYAg
T7+ysrfOpA0Qfvdu5gpzNjJO+vmF5shO1RFxR1Gz1mFcMRMY1nOHIYE5hZv0hE9nQbKZ+Fx4Aqoz
rR+zDQ2m2mvHTsPtpu37JrDAEzeNn5KO4YXGAp3bREFh1ePsZzi8V+GIe3tABrkRq/hbZmlbARRR
WbkQg2Q0nd1GBmom+UtJ8zeitsubKbjAoXjvFEC+KovvOmcwDPfUPJY/IdgB8z1xyH2xSphvzPIt
6eDUs3Th+otoeIrjNZgEhBehRcybBlbWksoCka8VeYH5f9k7jyXJlWy7/gp/AG1wSAeHoXXqzMqa
wEpdwB1ai6/nQlT3qxbko3HOQcEiojIjQwAuztl77eiagmz6/WkiSDSOM6IX4VpokBJngEv94XZd
+2i2HuVjqt338WlOpf0KT2NVN1+kaZRPzFS3zJ5J01ABzTw5vvgeeMTOPY/sQ/ZzyqMs3b1tbY/l
aRjGr07jzDtHNbfOguvWDQwSngTgM1PQbUp8rY4mI1iibBQ2RmKe4DNK5xcygJ2Lippgm+d2sU9o
kYEWIIMpUMapovCLpG8dxCI78/09ykgNuBH9R5+8uFVihj5V6MRAsesfyAKiDyEwkLIU3udhnq8c
SdeStzbtAC5XNO8IzTJioMi1Ib6bRo6IHTVpqaEPDXlXnHVv02NSLa5DW5zbWA4XJ9raIp9vouvP
eaENwiIOVKiczUAFnup3moApLm9zR6uXDVm696tc7RwjPs3DhL+i/1AFlnU5hq+kFtDEMBcW3bRx
upiWZyuM96iLJGybYh90vb+BQDY/yuqpdrU4hY1CHFqOJX8e6p3ZSibWfj7LsU6O8URFbhxE+mBm
Ei4TylNFATgKwf8nVeaeSokRsVxK2lNZBJd4WQcQlDG2EF28yHFPc7OAHKJcFz9M6E0bcyj1we7K
a5Vaxc0MfsUDYKEwRMyATP6YuPUvRTMJZ6lnH402eBCd7UPzmQG+eJm7jVI9IEWyx2eaZ+Kc+w7T
sURLAxwEgV871o94hjPEQp7zrWhk+an8+L1PBvdkNzWSIqSpmy7FbusJ2z46XQR6BmiyV5d72dDz
kapPjmbl3So4ICUZJzkeaarN2SFPvEcBqnmPCqMsy+JYBeUEvb5A5K21RssY1sf7i8e12zyVXXAt
opKooErh1JloerWdMq9BluznKIO/j++kr2qGgV4d7RbtFKvl+OAq/VnFk3FtKf87vDNCTtoHjOfI
qByFzzseoezrLqSJD2C5w+sU2NVDWvf1YWzogICELHpI8P34q3bz4joUctjMYf1XOVPXGiImcO2W
62yujiRKYOiiXXhIC9z+TGr51uHLgwXbYBaJ8moVJ76/aRqGwi4cP/AG2+SQ8RYSRLybxCgM9Dic
TctztABa1zk63T1n0BGWGXb2WRPuZEXt1kZyGQ2Jux0hp64ZVwISVzzAKRVc19K4pAvQfYbIt+ka
f8tpYm0IZFfa+5U6Cj5ju7UUDHirDeS+BkSbOpM8dWVnrWIitACTeuaqR8rYBH362g0biEESEGMN
2m3Y+EVsv9adWElUCBm9jo9wHsodFdBXqwuXGKxw0w0VMUR5RR8KADylR6nfusn8q6Z1swonXz/X
Hfq7ZrK/9RB08R6BLhVwLdc4hBHRtH15ThV/hwYCPe0OTaVo9c1rfNamdqYPRjyChVnudhAVULTx
jVPfPMctc1Tv0pbpsuyYGMG2rwbvKolIP5ee26/SyQuxwqGu8a0k+yLi8NEYdP/L9hviZs2rJBQG
qTpCizrLvbMlA/ccwEzY0gBAqSi4QHhEDYN3JnB4WlUzRV2dKtqt9/8p77/VkTfTB3Sgl2Zwmqth
iVcqN52JvCfPWlxi/hQhBWCb5NQWd43wZyCsdDcMpblTbva1ZkN27gn+uNxv3Q9+3MPYNZF/uVEB
6KwioukcAPmurN453X+kUQkMPhQM4xz85bcWCR/mdDNcbZ88w7N+H3KAxWCEKoByaNXRAAK3bPKV
RrhfpA9yVp9mhSjOMG9kvCPqqR7H1PMeDZfZpyA3wEwt91BRwVkZ/VQ+3x/r3BHQQd3LfVPaBktp
AwEgNNXnIoHu37bV4/0e5VVx8iTFzPvd6ODmRANyGuebysvU1pNuueWUsZ9IS7OfpgRMb5Kimo9n
HHY11ZZjZeOIGj0x3gACXDozql4i/gbTxrMvZHQqpiqDW8XLqWtRXWSQvAk6LhfRyqN0Bn/jmIj9
saqL5zYR5nNMQoWDKR5deuCQPWWyA7OiLaUpUPvdcvnIfGuV/oHtRnGRjL+oQF0qu4bxIJrAPE2z
aZ6AFyEhvN/3S4RAPvX4jaSRo9kgnY1JyrWVpdO6oYh2cozo2e5kvZ/tUZ5LOn2nnoVdN4zz6X4g
IBba/5/78YStQ2Ku2Fp8zkyZk/dLiWYC5HLw/ArWSOU+pSXcPp+L6My6HC0EwvQsK4MNv6HPC8Jj
PzbVzQpnjIXK/WKYCCZIvs6xfg7HMUeAC8Ev3XZRhgY8/VIX3vcQBPXZSOuDGWATyzJ16QuyLeYp
ejIHfSO661YjpfZa65UV3kGL7jYqXuokHJ47wykDbubSMgtg/zJWehq/VmmMeNfSHwYqdTGbxARr
9erlbL1q+2izRuuXRB7ylBWXYPDDnZ1v/uwfBtm/GTmWv35GcurNG2JwUB29xiXezb7VxR4gBjtA
iVZuoJ1BjtpBO+0Ti5MPUjKKY+oM+6nYwdGtNmV1sIQ+RinYsfgxyT3AabTqTMBQNM2QkoUD/QRY
5BfDIfPDbzYEEZ3MxvxWdM+s88NtSENoNcNrof/si6O2Q/KJ+vHQO5CUU1jOh9TjmqqEOisT7dWC
9nUMv9t5bvJtTFBiYkj5sMgfP+YEJpAiyPebekdKbeupT9EMi/zkL8Pl/UAotVfH3kHo4Fcz8z51
1+wr2zsK2ZpbrOVP5EXTxEMYbREYRqxdKdcSX+rQo+9NbINulsaK6RnPhg0KpqjAio9F+n0MUPlV
S3knk+sqke8mKQDb0JPIP5oRYSNiiZVLT4NsG9o5TJ1rtXRMikz8FfJRl0OIlBi71MYQLATapPqW
fNq6zB7LxZoVVWO2WyrIeTm3Pxk4HhiGllA8C+WeQeMrhyhxsLPir8EdHRp+rrUTY+C+R559Cyr3
WKg2oALqiVOexg77q9h+84ISqYVKT6pkC+wgMVnHAV18q8KfUZEkmqCqQtRWf1V5UX7wlVyNNHyv
qx6hXl198zo0BqlH9mozuGoNEZh2XYyez2UMuftLHF+MtONsCma+Hd+MNCDG26pvLX3jXdMa7z3D
T67Yteupl9uyZPqSYVkjZLfR2dVhfGhTA1WL+RzMt65Uxb7xy/JJKSqG9QhRJPFWjuf7bMo9mjVi
WpVFmF36tEQE0L2ZojUv5mBDyXNaZGZ5xYdoQZKr2vpc1k5K/lldLUoN0oLc9mtO4Wg1yOZUWGMM
PpQABYqZD3Yq/MeYAnVueEDYjr1D7780kf/Nke+cdUrAiDbzrxVrqT2duidzxiMcWgqtKmJKKWKx
SvvA3SVD327TV5jbRE8q3W+oUuOprdSL7xBHP4fywrfWr7VLPSkEmrCVCSVljWjD72bv7CRc/Ud/
TCpUhLhW7/NGZFhvweTaRxYKF2CkSNYbXn3q6CfpDeFboaHql9M7ZIMBsbQ1rCCTVhSqa5Iilc43
YkiehIHJOR8Begqo64LoXGUNGKqbMFx3nNOIoKqHvmhuiUHjOya8nihv1rTKDEO2RdVhaCqL6ETg
W9QmyPLELQvHfBOVo429iUagl/mkbPrz253NSBNX/h3T2AgF3rYJEXO3xI52KV5b87XIgx0ROA6+
m0ZimgJQD9OZPWUJqzCtvss5/a4pUCBADNEr9ZYrT/f7EPNwfaiYeHuAceVCeb1H0N/v3g+OWEDH
/8f/Dhf48p+fHnxMktMQg3zP96LEhdl7n35SdesGD6K3xZS4y6Y8OfRVFhzq5QeWzuUMr4rZZFrV
QZ1u2tivTvdDrxF8Tj9j9uA2kjMWa5cw7dQxNXBTew9ACqsdEXZPeVheEAHIU54R1UpsCDGXyJwM
m9CZrOuMEwbGJgtIQZ4NufWTxXfgxcMuivT8HFYZcXPhDPJqiJ78fU0H+kX5/VtN6MT+D3VyjAJC
ZlCKTWLe2IAoBv+lq2mrBL38MMeseA2wkL3O/mKURmDWD0cIy1i+bTmBx1LVxvVRhyYFMQEIt/ho
0hM8GfMQtYh9h4b8Az6a4+yEBhXtNsNBMRqw7FDZUFx1XkYGrrJMyIicf97zjqbecI/OsPhOLN1u
VDl9sYY2uBFuZe/TwCvZKKIKnJmN66ZgBzg5m76QlHVTKitdGhWkqTfXhVd/hlO/DziTN4aZB/wU
jAR7jHGANVtLzskXL8vqc5hTbAhVk28a+mWXJM1vNkjE9xJ15M5njXBM26h/CuBBLO2H9seYoPKa
W+wUrfPi+3Gx5xLID2Ec5+9FHp7zXBvfQP+Ua0eK/jZmcXpjimajRKol0Xnxt6ikxtNh9Acx9NlH
8ZMXKv9XRmBEj5zTYox5SEO7v+QR2p3anA6V03jfsxzXgNOibPBNCung1p6DkYYO8WcK+7xAhxM1
ydEyBiSkmTMfuhB7+JwzdEx2ajO3tOh1KEwW5YA+shr3lDiaU5OTb9ti7LxFFepwiglkixLTdfFr
I9pMDSZrNvt/2VVzYEPpHT3InJgh84dE9OKVYtspoqDAGiWYzi47uMku4pe6DTGrcg8NBHalrPVv
rWUL3EczdlSnw7075a8xe4S17tgFRzWCdi37Yu+YLdqVSW+gQBtPY3SdtIsVeMk2NA1AAbKZju7X
fGwJykWjNI5oslzTOpc2plE/wN826NEg06v3r0OdXaXO1QVRWUp7cDzTnYTB3E/XXujuycq8bwmG
C8S32aag4vuoTTgFVswkJcaF8tg9dw2TcROREQVgDSdH1h+ckHQTg+IqlqqY6DCTBm5dxztdR0iA
RtVcEckNGz107BLQdw/JVB+6bvqM45Yl+lCL270sFbj2nraR9yxMWFvEteYFIYZ9K794JYETcRnb
OD5nlypGuessxHkhIHfE6PO7mqr8QCLmC9/WtGCY2AMl/bzLrQ7jo8TFFvidRUKvOe8EJxhDRIpt
Ef1rQnW4Kfj52K4/gtZPsc2jRJ/M7tynLcDDyoVZ8el32UPuNvVTPKMVygkWuRr4bTKHKa0emnHv
Tp9TMNyCPIBnmOAg5OM9EZH3BUDBcO4976wt7ZG8O3xEuVEgzA8vfgxFwR48POIjLZtk8h6CElF+
YqF0m6PmAewhpxYdG2fo1G4uqvjcqu559hIq6e7Pyh63uYsFZYgMFtsad1Bj58tOvaUyaUjWx9m2
G2x/73kurtuh/WEOU3yeDVdtmn4sDoDH6lbts2LsruBGrXWK15eUyutQSXdv4zHfmGUJ0GepHDQZ
DLWwxckeRAgj/SE/9gnqPCUrcZgSPg7HcW4qk/5n/YYEM3PD9mGy+vo09clLNFrqpqfSOietIG7D
MbfAXV0UqmVxDY21IIrnFFiAc41FPjax8Ywp6A1dZxJsx/afUnH5wWjPKtzUeI10/rWdjyTcnjrb
UTfPoNfMIgl3OoBGTKQRKyGfztNj3DAc2nVrXHRt8KRW9Di4FAPGer5KJ8R+12CqE2xCsNkRgOvN
fH4sbL1zXMju3BXBG1JALIFWHcKxycGNwUVh4OGXytbFFNIFPR0VbZ3HUP/q7dTbIb7GbN89q1F2
X/rJ/NK1zLB+Puf7WPAVO6kj9iXRotgc0KnF9OenjNaY0J69L/weu5lp9qAul6BfFn66dS5zVMI3
Got3R+j4AjaBQMPcCrZpGdqYEpqIk9BIniRPsVFynJHk6XAPC7WbI8zdJKew/z83bYwfNJi8c8Ga
MWwpHCW91e7Z4VZXF8P8aYQmTqyyuKrYezczpzswVr3TqgCvj/282Y3L0kLUNHwt2VBfsjj7LImF
PpgGQALtAP4pYHilaZJQOAlBvTP1ntDyzXi9k37vqOkiWFBc7OWgLEbkOuowWLEiLE1sO6D/oPp7
NJtLJV7hmeI9hMAI2P9MJTU7IwkWoHmNv9IQu2bTheWr7cj+wUiSvSs/TXdyXxuj9l5niv7tkHwq
s2+vPpzni9sBLx2Q6ItZhyc+kZk6nXptp9K9VdVMP08CBg4pnJ0z0uvOcUTedV4jy6pElZ9Hw2KD
iDvT0Cz5YtOxN8SPdOPGitQvT1fASmPXOXlmKkFYvGdRQedA6HBNeGiTrTwmdsqtxMiv4C7PJ5WU
eFMpWWD6ZsC4g6h/06mDhnyCPqLo5+vJWVtG1B81daF6qML6UHYAw8PeHXHcjRa5qMwvM3mwGIHa
crjFrhQ7ndKI7/P2zbLVcMiHUE90tGkxpbk9XCO1mgOG5KTxH+qqbh7a5XAfdlKuYHQoycEfH2ha
slavWpnf/KVN7YyiubqwRSOXKGXNCK9zRD3TJJKHeLnlK+NXUrDpztvBOwypoDca9Ju+TnkszK9e
0TcXR6d7yTL2XHujuyWpPD3GOmOnEMd0WX12oAGOzzplmnRMki2cEC5VHnnXoR013hfzmoztKWjy
7BwMuDIqM+0PjHvz1g5AiE2MzXtQJ99iHya9KbPgpRPqmre1+RnaUDTiwctx2YrHrmHjn2Ud/B0+
SDxkVb536sI44cb4Oggr3iRDcC5zN1+65v57kINnzmDmm3b0WreCgt04nSO3I+RG+8gTbfkDh0i9
J+Ji2BqxdY7pG32OZrQBxErYNUvSmyij8OqMOmI53G8dCiinnmhL4Rfie0I27KwyugcsQnNJ9Y/k
9ZrepkVlZ9/bFmzXqgledR7sA9hPYDXVZUypJ/SZdRKirh4qs3igRL9NEqtE1Gz+cqMOxWFeHMKg
mV5LytOUFl5VaavD0FJcup8P9zMDzMreYcmxLVsE/hbQlmMakaLJyc0Z3yRvTl1hS6ScsW9yp35C
4LyZYjLATHvC+UKpjD7U1z7GGS6YN4hXz+tLpMUrDXBzk0ICh5gJpoXKFts+2p14a5tnTEXOsSqo
VOhxTlZ9XYzveeD+MpqZh9IU997cwk3oWLXmszXjcmAQtgu6SkqypnPH9seALOWa1Y25n/oKNHlO
Z7PWlrHv4K5e58Z/j4uifc3Jn7sS4fCeVE8e/f8XL3HVa1DjoItzJfaxDpAJBGZ9coayNCkLcPN+
30bW9PvWvDDJ73fjyUFmpVTAXNcyJSgdHO17mgShhNXpfsjz4UPUSboZkWA4C7a/80s692Zq/uNm
Qlv7OExXis3F6X5wl51asGy77rfMbknkKVoK4FzyuA/Rhp6gBkFroBEKJPv3bcwXOJ5rW7tIFNJj
uKCy8wFU9v0Q3JnXXnUWbWUeG7v7mbRZtdX3dINhmuGzLxT7+y2RFAvxzfvQ9wiInqLZ6ffNcbmp
lpiKymc0ihsX+wR53CfBpEV0CYf73T8HdwlgqJYABrUEW9yf4P6Ev5/qvx6rnWAz+1FxyNiAzes0
IcLTHYf3+48l98fuT5CYBUyK+0v4tydMSsRZiBnfK2qkp8Ib4KUYOia75X5/OUSxgUcUUcYm70lx
kSmGSQJLyVBaPvH7rT93w9hgoQpX6t8ev3/8//bYn7t/ft+mzUNe7H89cxq5KbWDHLrY8gXGf77F
+33jHgGjmujEyW/SuFTOKXRqQvSIDrHXrZshyAiS/TDIgNLhy/0HAAAFVlMeR38sIS4vwPP78/pz
ztlxvwlINKczzP/cb4lYNmR5tj/+PHR/nFSwv/9EE0iiE7Cm/Xm6+0/8fs5ipPDnlOjn7jrhuyr5
rh2+37of7v/RKXbghN44a1W+AOmejgBwqOD2cN8Dg8sqxWhyYl20siJy1+5fc3w/3f58rfjk+uWi
ul9J45JWcT/0yy3Hm3ACzyreGtEwnioC2E8W5XmKetz9c7g/lsUzO0MilHXShiXunazY3t/IH732
5NcYipN6RC4i8zecT0id0Augnc9X6Fzq1aJriseVndQ738OjNCnKfYEJoD/z92A6UWzJV0NCS6Pd
vNcZ2WJh7+0wzfzMFIjKPH+2E0qwxOlOtPJXlM6hukcC2cG0Z4FmnaXLFl8kQAjY4a1oHb6lynrI
LC131pT8lAH7HRrhb17BH8zapbPoE4KRFx9yso993jjYWeNoDxX86nC6Yf5FqBdVqI/c8d2q3IfW
0tElcqIdPguKzSq8hPgzTz4vcAW1YWq+U4ujV05jFGzEMSlDvhmeEE3GqmnIVW1Dqv9T5VDdbLdx
SphiyUr7GHr2NXSIwrC767j0hrs2WzWefjD9AIxgE66p1vVtRY+0m0ix6j6clLjsKdx3IZTHSGzi
ScL9/mg9PPFFGxybKPnBaA3WeeD9RGqvDYleq5p+QCVbYVHl66YxK6cAsm/pvlmD/80wcdhmej36
7Q/Z0meZAt8g0oJ+Qdgk8zqb6ODEFpsFpnGFnT12MbmpDheQEZrbjsyOaxSqr5UiOGfoUrES1ngs
EFtoOjd9xt4yDB+VpJ8YTSzlcydc+SVwCDCXBDKu6eZQkJHS2pEzcnRaGD3oUWa2bqJF6iBf0hR4
ls0n17ATg4raH42o0xSGpnhHXhD980B8Ft7eCthm2RlL/LIGnNaHT6q95bixtkWWgLTqYMqwrtm0
mJDZ06aN1CRORzQCMWU7ttiHiG3wI1cdHSuqkpalrkFtv0ytFaxDr+3WaCOeKVFdee/NqpwUimIi
sne+4tOrA7HS7mytSi9/5+r8S7SbdqZOqgmZWBb4Ryfi5BLCOoQzmEPCRvdzrxYzpPmdDUTDJWuJ
esO5rTesD0krpMA17sK2/JhazOdloTBUDBPgB3ODQjLczq6P/T4Tz5Pv/gQIv8E1WSbQI2vgUquu
BrEeWoCVCcEL9/XoHBxEXmQbhXpnGhXM67gd36y0s3Yj3jqACZW1z0E0b+qqIF0oGokXilvndcTS
kg0mLMsAIrbMMvd1zkXzRFcdhiPbhvtDUYLBsBvEs5lPBrOQG2ybav60wK9fccsSV68TTH4O5YI5
snywdKP/anRxRQc9NHf0FRF0uuHriLr4GLBJXBEJywVqK6gAnovBvQBaFvIOGvK5nhwvn19iIOhF
DVPSmEJWPCanTYDGD10LeiWbNhqViaZ/HcdJ33CxvTFR9K/3QzuexrExX+BrqJBn0pX9EzxtwB4L
ZoXv1FT7SXw19PwrVaqDzz2oR2UbcjVgoi5Di7EqDQ7+kqwVNgZImtg/xY59KWjMyt7tz9Xs0iPA
kAdk59lubf95FGo3pXP/aHbWS5XXP2IzC/gvoq5HuPUPntMCmDXFcJSCnNE2rBHbFAKva4bvPwvq
feE0eN3Y2fVF3p4Rfn9jvZPsNGVE6n4jsMzcGS6+fs9KDUYlH+ptCMIotIZXhB4AnHoct0IGLJ1K
loWpea3AFF9da3IAKCFXJOdB7zxj8riSNSCS0ksp+/trFcXi4gjnqeohv5KAMEJA4LwujA8QaRCM
W3kZ0V0dCNxQmyyD0odTotzUUOhRq8M3Rh/+a0qtF5QV8UtLeT4O2+zNG87T3AQvbuwxriQfmZiG
SxhM5VUb4vmuuqlqqpKQA0/RXB96jz//3yuLxX+giiWqK992cXMIz/wPTuXcWzpQvl0eEiGTA5Gt
5bbNIAehGXyTiBZfxqypCUWfdu4i7hi9Vv1fXoL1H24PKSUDqkl+J4HMpv1v6clBGLedRtB/yAzk
TmFnPfh4ljbGgGuOiewztVifIwgod8D345uDyTKwMgF7FHNkA2QfZVwUnxexqdmL7AHIwmtLc/nI
dtW8LSrQezXqv//grEVw/S/GBV61b5q4J9DhO6je/1XxjpshtXUx8sEFrbdNXSGPUR/ehD0jey9S
Z4+VHkBQL469B7uPbVPyCQFFODjDsGOHjRN8G4lvlTEOOfO9oJhD8cf9hUDFhXpfswSmGvNISpuC
Eqvm34j1H+P/hBv++PuF/rPHxvoPcwOvP7BwEcjA423cBef/BCidGo1nRngFQ13O0t0xio1qG96E
W9Nkm8wjqox8jeQJTn7qf+k9xfDgELsD7aywCmeLtv8yyO8uaL7D7MkvwVIBgcn5yZX3qMey3AP4
GNZNFrv7Vjs3AhC79f1L+P8WsNephPb+jVVevlFNW6sf7b+6uTzx31vAqMLG/2P9rS5SlX/73/zq
P4xg7t8c1/LgI3iuT6l0sZL8HRYvnb/ZDAlUSwQwWenYWD7+bgSzvb+5XLIEl0jTtvg1fusf0er2
3/hRBlGL5aspqMD/vxjBbGEtHpt/vsxoOFi2HfgusRDCtP0FJ/9Pp6mfjFVWp40mg8x19t5YvrmS
NaCp+21eWt2Ttv34KdIDTT6R7s2WdaFdmvYz+HaM+9ncnVy6rcmQe8+lUeGJaax8p2YjvwwT9YZh
dtzHPkTxUPaPBGfS/Mv1C5ImdMFqyC7NUkO262sAZjxR5vw17MDQY2RGvtLm5TmZYc1HukExqIT/
VAUz+CCXVqEPMz2JvIj05tB+ljgAdq0lrLNbqODMSpgspIpFixVXVDBH+oXF1Iw/2sC4xlIYvHIv
PTu5lx7mMcyWtvzwxazrDbrO8VNJZBUVUuOyZjbUmVd8kMwx4gX1EeilbJlJeXwbJyzdscFs0rVz
+4bnuFsVS/m5lKW38kwRv1F+22RuiiB5ps47FrdpfprC2Dn2svoW+EEOciDZi2pMd5ly5UV7c7yv
OwNxGJS4VtxsW30EqIa2vgeFa876S4B0QCbTuQlZrvBhvZstDKLSs486mF8LL7O3hgt5y/OcXwZq
+KLgz5nNTAuUOBocaeOwqvpNTvPmkM/DM4K7ADQNcR8W87CT7XJTNDvDaRBsFhfddMG7edZPZoDd
NOpgVw3ZsMvGtKc8rhFd111xCPYJZvFdMyCDCURO1GkvHp2xf777M7JOjzjz03gPhmu2vIuB+xm+
SwVKkOUkJcAM9Tc82ManbtM5tX7Htr1BvoizRoIUc8gtP5TOT66j6pDozDnAi6CfEAA2CQv7tUmM
sCZ9bjvKuHmQVmYB1QkBFpc9i0bXGvel1eLV5svZtUFMB29a6A5mfUzHyoD4njAdZ1O6MTSr8zZB
82KUbnwWlLOLxvxeGnQ4p6iyn0zjxBxkH+/mErLr2eXzpOs0VCyoTC862RY9P8leZcPK0tgZoQ7g
9mHj0JBNHukASvrWGSmtNhg+2wQYtxxo1p6Bv6hDnCMnNBPs/sjcEOHbpyykQuMHz0wR1lWqEY67
TYGnSRFjkJb0kqhypzizTjKEmjzoCdhTqJe15NqrpPc02sDQRAx+0mvowtYZcBxeBht+E3Z1RLwo
LLmlrxihS80MHw9yb/L1o00yCuVj/scs1hbTez5ZVOL5yCmvzdVeh8t3ilVKh3pBfNvFyp68fudD
gBKl7lavw5h357GOv5M1mR7rii2i67XwGnW6KUyUbbIi58av68M0Pw+qPVfoeR59M8shoS5vnwT0
FcJz5LlGNW9aR8LUWE7WMmSJVCBU3jSihMvTJ5Kib/JhUuV9DAoL4XpyUiEbbiuS77ERFmfqNYhx
l0qmFxVfsgIEVt0gumUEvnLtfLhthNQN6MlOpPPTPFrTkWgsTm6lz6gc4p2NlGob5wVqHMKx9h3s
pY3Wsb/qTKCF5pTKTZgmXGgOw0RdlFgZMXDdbKWqq2Yvpuv8q+NUAPZkoZE2r5vxzQiA0DuquxaW
FoQ90MgPOk0InE02p1TsyQl4yMe8fPAB5vgCJXQzjGjT5uCLDGgSzrmfsSvMPkUYbgrPCXeVNIpP
hXZ4ApjYVZhNoqzNb14wjs/0bbJ16pfxxZ9gTVeSWjX9f2CxuQs+w8i6h9avrScnMR8sXI8PEnbF
PNPxo7XNriPy+lsFFQO5vv8dOtC2KtxjVOr3aIhmCi6l3Oabotf6SG3BXXXYm469v+jpMp+WWK3w
u8VLzdEy9EGXxndAxsOLDq2HInV3TkyZwjM9LFhpXWyZh4qLhzY0n7oPc2LkF79MP7YeSs7+LWmW
5q1Zyju5pJoQjX23j4IZEFGHlVD1Dsr0Bg5Y5X+LVBi82+EU3pxanOoEfdFYhmjhNd2wQWfjxcsM
ILT4pHceuxNMQePjHMviq3YH58G3jTccUees9rq3wt82VugADoTIiaiw3yFz+EuroENAC104aQq6
gDl1GQSX6pAlznSuJOhOJV4o1xtnGcYbkn2T13r6UfbhQxdb8k0bxpfM785l6evNvJR+EmtoFhqC
tbawHGyzDG0LgzdhUzEkgwlfMgaGrzNqrsnjJ3s2RLuurgKWljmJzdHUrNHSqUPAGb9pw6BGG0IV
3P4ZFXHwXkUVFDEzomhCBmmXyPhFTwn47kk9j2ZS7fOaf0hErllM5MdIUJIog/7sQNk40I35EsZu
tR6SDOVSAse0l3OGBtnQwCdLRI/U+PdebB2gahWvgE5IBWuyEd4vpi5pg7EVvr/za79FROmaEHvo
7eKukXs5e8PWR4BxjHJz2MjYEaCd8gi/Gy0C6t9fLQHRq/est0EU40lp8UhjJlrXjuc+O5xD0TDs
/hdjZ7bctrJm6SdCBGYkbklw1kjNukHYloV5TCQSwNP3B53uOtG7Kk7UxWbY25ItUWQO61/rW35j
IRPGFp4wz/YO7NRtZGPQi9Afvu15/oUhz3qdrYs51uHrXOorB6NfC8oEPBGyLm4hX5IxxGc7mEre
LJ2xawvxK3VnfW4M/d7Ks2E5uCW7ttnKn4yja13+tZEEc34iR8OuCPps53a9eewleyKpHpszAFP2
oqf+JXVlRVKrpIDF/mV3pvdYcC8/UQTo3NiFk+3zjp06dYENubIWx35QIIYpC3xushwwqmBbV3bv
bKoG30bpSPrMbYdUT5VYwHbmsxmXdMqC8qlj/ccvr+WaOu0YhR8GC8tX3xXWtaBkNhjG8OJ0DeSg
PqS0kNrgANqOcs0r7pVJtpD+rOzcz01DRGmgjbvBqT4BbrFSHzCmbOWjDGNE7ji+aWJHbdOCjINk
5H8D0evsd3hl8hbdKyjLv93ScSrA2EsE6bGreGUTvpuuiameBqr+nns4nOXgm1uiEOZeDMnBICZ/
U+WfpUMiXwzzV296FG6HMTonA601wXA7LbSzDZKY8cYrkvowm43ajKJExiygfFJ8/qm5o+1tqmNb
DSzQL2zzDjJXu23aHu7sPJl7ftIOlooPQWcSS2Oj5M4ZjOSkF3DcC9BPDFzqfvTxZIgcCWHGXxFr
uPKy99zIFbS59KOd3vhe81eRIts3IFhBoOEZpFb5JLXoH/AvvOkmXZ2dT0NgNE8rJZKMKtMTOpms
K+q0tTc76MS6UPX72O0USKTJWB4sr/gT5Bw7XFtGTE6CW8G5EGZN2x/SBVkyCD9q70psVd9j/YHg
lapDRTmSoGrHtHL5SIAUkXAILqKE6Ob41g282QGEyQWs0bfjOenNEANfqpOFTSHIHBCnQ8IguSou
A0KLyuJ5V1ttymktHx4qjlqTqxHnc/XAmRWSJM8iA3UsDq6blMfUgf1jGum8GZ3E2peB/1rZEqpz
sZjHqqH92g4KD/KWOVCeh8PHwQLuUjoKvWd+caXKDo4dPwdGnx2ZjWUHL9f3JO45EPQLLmrqDZeB
9zzzi61vG885Elos+vega/kbonbMu/sWlrOT6MfQzjpUcxyeeXM0CzeOQms2zx79A+sJu8thMXKQ
WaK+x6AV+yNt8W77mlKqUiivPYmxYu9sl2sBF83M0vm2yfoNtXrTQ0NAQDmZdZKT65ygM+3AHIyR
A/YFvbORu1EWJhDS+qte6x1iw8luinpmVjavDOghcO8g8Cl2O385cOuq4Fk5wLBSA+uxWGBkrTuK
JKlWkd05/RyG+HoRayeKDof2SWaqXW8B9j1WFGBTS3gTFIhwqmwhddrtUzBBFc2sLN93afnIVDe/
5c/PpS9w/BTkuI3CrrZUSvQ7S4/wsYBmwsrnUKYDPd3kKbG82LfBrg95eDF19YmQhFPCqMubTuUd
Ew5SBYGRFTeernHnEkAPg7mFz9TNuxDExlFNhLz8kehMl/BPTaX31DtE/vyG2aDJbrmjInFnb61G
X50Q9kcfcHta/zAbRcqX1W6Wqp2ZvsEED70KjdzgvctynPrmcGqSEEbECBkYaGUICrNeOGJ0JafK
8GQ4HHxVxpna6J2tyKrmiNuRKA+OpgND5yNp7Ns67KFhh5QUWObI9IIMSKM+ceDwsuMesPE9c5e7
03cgWhHRTVtE5VD8cW2TN6TTjowbyGrmBdji2qUoIJEAZ/UCVCMMxcrNLRgK4Sgtw/FkJ3O+RY+A
8k0r6IIGncawEGxeAilZhTLJ33M6y5FVBdOOdRngR7eT5WuOhf1eLjbU3kX0p6Ertkua0AHVaH30
e8qGbDu5CwloP1tt/R72nIAbKh0ZvI2RjRshiucpvbjT9ESiYjw0gykOq4WTyxU73cSFxSzX4IvK
iP4XM9bpvtl7gY/zJyQ4Fzy1hIOZpiysooWq2MB9ikf8uAccboyHMp+pj+qsO+xLWIFlrKNwfVn2
UGWsNapYFcVtO7dvWQrpvvSx7InayfBxzB+yGoF7rln8vIn9vZDM0/US8wPNincVAq8FbpBFhVrk
fhQ+erIBC1cD0e/ihuIZGJ5ndyoute12J6vzvixKtym2r2MY6z75XerRj1MSa/ZV6UTz2BD2lNHP
hTsTM41gQ/U0zwXP+Gh9I/jbWCLSfJcm45/Za/lx0zcK0RT3HpfPbSpJ34cVre1qleyI3HGwrUyg
wLOR7PsuMKO2qJk84rKPmrRy9vAq5DbtBRC8tj5CxUyjLMBeX7S00xSWf1tYWXNruBjQA04rbsbA
wiJimW6k9ydzJrp2umZHdtfGxDKQmcYzzAQwLdjuoQwm+9gl6eDNf1bGHvfO4yKn8LYdIZg3dR3e
drFxaqdCHvspd6KfFChDNJ+f4YxATsY+Qusot63ETWYv8S1loJ/cXPmAcozPixjeRAAjubW94aFv
Hsi4HdjFh/uY/ejgIuVEHVazFNHqoCDfkkC+WTT51YEhysbzhnJv9oUVmYx8EOOWvyKnOWbqJgK9
LZewfBY3pW1Yzz5JkJsM1zyxxLYDP6Gx9Fv1NSUg6nj2cF+WgkrSIUkPvqCiXlTy1Nd3ODXdG2aN
Jc3fsQRsVjNLtAJM6BL1f2eFbH6NrDBVxhg+DJdmM4xfTCK9moqcod3DK6EjLo1fGeQelNkW+yTH
tW45nHaaWhLrXG6WsDpgDStAfhvDgYg6o7gyMSlWXMB4Ez3f+o4NAGDdAqfeNhkz5C9+P0y01rPP
zcVxmfsH0LG0oZfUkeSxfCY6XkmH9rQ09G65dxzWyvWHYTKveE5XPecVT5WzMX3hQ0CIG85EFYsq
dkUMckX31sTgaGIkepXRfhh7tJ1LzfrS2+Mx4JpZEYU8GYt4tCppPTTic5QE+k3dPLQWtnsJwYYk
mxcZbAcnYr3bXrkXKo2M44wrFuaGP+2LFpEqcI2Qt3F2mq1bnH0pIHH9Xg6GfO3EgmBQ/x4MI3ty
y+w9zlczYJx+/uxYeUm+SkIisHDq7ZvFeBkRYhaQc09pwfri9A7UGhzIqRrGA4ucfWJZ4cj+6CRD
+Zo6AILnACwQWXBAMUDJE5jV2Wjfa9OFRifj5NDwIh+Y7uIq8Rt5BDgFvQQjAhcRwHTwLte9+s5e
v1tqlLGu1i4EiVyDcCLxcMrmQzBx3ku0NR91zGDQTTjOdTkNZoWVfPtLAN+59I8mzJrrxBHQnq+V
p4Bzo+iLIUc7copkL6YSbcptLl6df+dub956qbfzKryd8KbsU27RARFO+DoHaQK7pbtIiVMHEI+Z
/JZp/gF7PQV92VJcssmpyaOHcOenLrjFdW0cO6GeGuYtEPIKZgdVfwQcUB/GNIwREfNmLTDKbkvt
2YcWp84mmad5SxGV+3stm+7cU+tp+W7JcONaqJoU2C/3TOzTY5nHHPHpGhCNEd6azZeYhsM0dfO2
lwPxdzP8SA2eLYE+s+Wwl5BHXvoHyWTYXArIpxjQHzjZ6IfuU7hLs9dO30U9dho3jpubqjK8a5qm
US7Nt3QcnM/EAIBvqEvmeJhg/Pjk20FyyQU19WS77n1JV4Fl9wc3F3QqZKzz7OJGRKUnYkxlPkLB
JlZGVOROW6sDk7xRgZ/9qVbdISRNwKrZwliOec02q1jraHn1sh4xU4wgcxm87ZacupbGrVkszPpV
Fo8T4TekFP+P7aQkNA3SA66LUVTpZ2zLwb2rT+BGvJuQfdm2NA1dcqq20qcpIgjderP49GCN1ZTv
KiHiA8I5KlYd8I/kJeP3mPZjUtzT1kgS45gRdN/Uak72dRGLbTvqeGMPMtl77QjPfFUsRqx1TMWD
6mBk9N4g6A+7MTGqfdf3xZ6QGTU9vNUX4BKIQOlDY8zXxuE2XvrunZrU+IolbsEb0d9pV/wZPYCs
RW6FTzQ7bZMJbUK4D5pRLPgewmtIzvmeQu6TQch2a4i4e0qBXBkc7m51UrwBw5FnlksqrdAZHtFH
ts3UFDu9TNVp4qyHrA/fGDcEcX8dGQwIzrNF7tlgOLvJugpvqf1ho5qTZvR3qhyyNz+gjanoXzuK
kkfQTigcIoJK9+2TKUKyRP4QCSfndApPtMFjH2s7GNGgLpDuykc4s08+g/8Dp6/pVM7uHUed5JSY
RXoMU5wEKVEwcksGDeENzNG4s6n7NDBbKGWdSVX3aME9JS4j4zWDRKoIas5H7BW5zSyC0MnvsaX1
RregVEHSPUwVSDph1L+EgTVxKZJDhueOHQcHsMGSbJcCw94ETKXsaQYo2Y9AfZK0CiiJpJsrMDt5
HvstrdnUteTIxkV5NRjwO0U4na31gQ7WDGmwKmjkW317Q+Y9mUgoexABn0a3RsgblkllNaCzyb/5
PYqrwQcZdW6ehUqPcyXMbd/RriFH854TiLPXbq/OgXQpAsC3usUB1xw9wnX+wPYVSAKbeL9s6CMh
J39fQdPhVD2lAshYOCMbZbvJgayukkSfJ7xhgqcN7bYvNgGBWq4VGDo8A/OTe2cm2MVNQhVSUaij
l+7RjdcoYwmq2sB4vfv5OovRX/h+Pe7Y5VDSMcTzHzYvgWoo1ANsOXV+VI5iOnKkZnFtAOdZmddE
iQmd5M9PQg2IaXfOZ3xI1QyirVskQBIecB3Bxg3M09whDmoNsr/CJdQO8d4bi7emL7/apoG7LpOb
aqVr1hlXR8crv4NGLeShQQsjNGPA7+shSom4kgEJDnrq/pADYxc1kKoKUgvhxxK/pytZ1F4C90hn
HyFx+lyC9SEp6DRL0pl6lNWHaRqCaBX4hIjKc1bF9QHJl0QI85fICOfxDKKqOIBWvSnsHE/rRBVW
k9IEm4b9PrGLJ0zT1pbjHuhm0iKWJiPkmmKb1JXm0jByI2T+v9d1ca1nDGl+VnuRzMyND5EUdbDZ
Y6jsz0tV3ayotgNHXWfNUdYzLFNQsZNdUJu1cMIw6vA3Fpevxl0OQxs8L3n5NzaNPTzshOENgwx2
STBT4Wk2Unm2HGizdmq+xmYw4vXDIjeP86dHWGRDHJ1TYHmQk/EgJ2GdZtox6Ly0EG4q4zyb9GjE
yQRTfuYH0dUvpgNqX5kUAGa+q85ieuCVyxbYeLdQKeozBXDV3pXxpdHQ+Ky8XQ7oE7x4kuR1dEf7
pVkGEONFcPRYBE5BRwQ7IWtLF878EpaOE/3MSBbZ9BenXv+tuxsrm8GpCVV8iGYAiMXpw6PN7txa
3nNqTDZWpsA54zl6tfXk78yMLtsJby9jjORQGJo1WyXu++zjS7cwkVgxwO/VWYtiRfNry/iEu4wv
sDpRWiUrGlIsbyID1CR0Z6DTr75JvT7Msu33XDWv/3pd2rjpZ3RGbHX+i5uNt/0cPFfhlze89ll6
NWZ6phfV/SJQplEuaDiqa/9eVKa3pe7iezLh2IQ4oH2DchojxEBou2KNWBuradAvqfLDQda4zrGt
A/ts8MmpXa+C48ocq4dg3Yy3DibRo+ZFCRocDXHvK+7tfzimhL6zowXVijLDvdGle0Vx3JarxdrA
diHs9tPMgOfW9WUsOAD7T5N8WBJQRCHVDkYA+QK54Z3o+pv8I9K7yvIVfQc3psSCP6r1Um0TBJVP
buCfDY0sM4/XVqjV4IqrDpd6jBbkK4DzFuZOUq0vRQ9iyRAvKR96DlJrp528OHqrvXuKW33Ui7Gt
JiKEnbMyHdW5Sm2eYr/GcygVEyHFiXdBIes6XIQo2gyZoR3Q/4MLY+A62Fn0icCjeRTFZMFH9pMq
8uwqjLiwmpuqwL9JkSLZhwL1PbkWdocaUVuEGWRx5+J5XNjC5+wpQX7i+EJ8JWTbSRy9RKlDk3Kz
hOYqaZiwAPDjzT7FnGr6ylc7dn1s0yESuLBZf4Ak4SiN2tmpTv3iHtPeCw8JFyLLH/TRmXE0wyw+
Ym5tz+XqCzdz96w6UGge9vtjQKdVAn+EsF19HPUa7O8o8OO19lWlBsHTZOHMXNk40QKkL/SBreHn
XCrD8Dbzg3cOxCTXyIQDu27OqiV7uZk865j0CTwNy5HnMiZ65/P5Vi6yrTcnvDdiMydaopKdBHTH
SQnAc9h21X6ZzZsxJqPEeRINj2hZ4jTnZUVnVR3H6glS0cafJrxbdDKR6X1t10+LE8mG1/HTkcYj
JwS6Gcr43mT9+dnufh7adW13SY/vck880HBB9UvK9xfT5Nev1nNglE+dhx0niakfBI9uRSNQKda6
jruKzb2wHM8NE+r1q8WsM23TZC2Qqisy0FxQsXFVm0Yld6bJXxEmRKnUfTuAuPIL3uhFM/8SmtLB
jDnasPbd/uzS61f+8ytd/hqz2IbJPtnbqTHeGWBSuVdXrxN1QKTeeGLbFq7izMG35TiDPCvirV2T
pKFmooW7kWP+Y7/SlCV217DJXWJuZJg8k34s07IIFFXBbThZExz48c0OKPVLfMr8QHNvjZLjb2Xb
AMdD53e4nk68XeiwPDs1QzWB+d/geHouGkuc42CsT73Gsgn24KAs/ep57BlrhTFNsaQr0xBkRE88
a1O1nbsrhcjpBKARrwxjtq4S0Ba8n5A8lf3duQSoPXTMicT0z76NgKVOhvzlmMazm033MEDB4zrx
JUn8Y2e5V4kP5xDIgPbRoVhQy5giBON8r2S5tj/tJ9NnONn6B9fpXucxT3h593fFMF0cFCFStelu
dnr36vSQKvI2Zin2pxt+kgNGAP2cjPqek+0jtzURCY/6pSr0yQRm9bdnsUBwV45Cc42WLOWb4J3U
KRhWMTFdwFjH4a3Ac3la5BxsaygoW5/Cgp1r/pW64/TUwK9kpYsPGc75nab8q+cKiDNd9vcoon2c
cWWR4hjbNS1XZTudtZoOZYlHPFiFOSdYCwefu9ygrjNNH1knYmRFZAyPybZA2W4tVkYrkSfVYyGX
eKfzIRAbxNvqoamoLTN849A7XXzwClkeEysLgLj/ZNiMvao882QKua8TiVxQiY+sFLC8LA4xwXw/
MhK59JlATcBxozJ9PySYADiYlL36Fef1b5MfMV0JM40RlpIR/g1YMGP3Wfv2p5FvS2fwLmZLr4uZ
/64tLCzNPOAWEIY+TV6xOkboL625WW/hfmyN8drYGrA9ZTWUa+ShOcKuc+wd+2MdhQVxaqhSIyQK
5zWEkHe01JdpGUdp2fHJIf1UYhTHs+095GT/ogHswMGqAhLhXf78k0uXszoWY2ydtUexFlbM1E1O
HnfJbe/TFhQ2330T0zxPDVUL2N+WafFJF2RYJtucE+RRu7VL2tX7G7bS3+VSBpuB/r+4ii8Z2MkN
fQdiO2btyZFWs+MbAEHkI5C5XkHJdm1HDEBp8goDKHgTjMLY9V95EVA0uLIEZWtzP8IYkABpWifz
cVjByCyToz1czRHrjgGGB1oSBzw34U21rU1q0TiwruOUPz4M+8jkN5omqCVLgCFSWbwZY/zphdn7
e2IYvMErWCK+ZkJEYXE86wSl6amnqPmEBWsm6eMCC8zHhySQ+5Yu2Cq0vpDvvQehgoqr1O2wYEAf
k9Y46Ay5TklE97K8t7hgexU8bJkkBxao/CgaOhS4StNgdGpL8yvuNdqEM4EeC6kqY/jVHmKvPsQI
Q6xWnFLMPIKXB5AEGmQATA7M6zT1HEACeHJ9L7eTi2uLNPqbY7tQl3uoNJ7wl+3gBQNN5sHf8XbZ
EXJnJlfF9Jq7rrVt/Jxh+RJRuMoAbR/n7qfdPzsBYF+l8ShkE4wF5lc4f3B/7EzpQ3hC5GqoBKLR
6RFzhdgH4KkYKGNhqMSxcA22owKrpssNylvUlqkM13h4W+Mwa+aNmnFX7V4mc72t4dBpCEwEZXLx
zeY9mAjr+CQ6WAWDDkYWZ2qSjYxx0SxYNIyfEp6i+h3qnlKs9QvzWto3uhngax27x0xCYMxS+0ug
B3fmxaCGfpekxXPZdtZlpjjC6QzudyM0vI7QlME2ByU8wg5GTw0BQqo/FKiV7sotj03aLAk2UB9k
EaQuMzWf3BIfUE9buWfoTVppQhlL9Uj0MY+cbPxNn8bTMvTjFpk/atv8FN/7Aqew5TA2QnfclqE6
mTAHBHiucyPtnT+bxXFQJAbj0t7nsWZ66K11ew755YLnjpKFKzUV4Tbl1dEW3pnBaLnt4vaQuwb5
CUDx3mRCbAC6GiUBnZuJtP4w+gVX3gZOJHOIIos9PZhQI6Ppyg2nJ623bPGYZHu6OQiRjMTC425A
9KKpq7lNQtkzv3F/l9qB4aXp4AY2RDtdM35g/qE/caAMHnjOhUGwcSghbgs+ZV9Cw+3rSXHSm7Ah
rX+L9k2XuhLwXC4up4FiDqQgYFEQO/0KTHQJ3Ij5jR+58fzdmOl0dGqc7fQkwTdlHMFdNXLslI23
aNy9naT3BE83cTy4cBvtp6ocb5JaWBvHHbvNSgRpu1bTiN4waGZuEeFfZwaNGamlijUxko/efqyH
enlpqwOu+Z2rOVpr26aSLW/arSRWgjppovUG2oRmE97gG3NAb/TTriJoAgnyvS5ntRVSYXSZnhKK
uPamZ0NkAz23Nav11SADpvAlPCxwrD3R1Z1p5s/Kt94E4yMKntBXsIkKq0l5z72U+BD3WDS4pvP6
wETmyEcnFemFMdWtxni4oT0j24d0BAs/fkvDJo7UEOwJi2QX3+3PRUXGeVXxB+ljjFEJSDHO/4tB
ssViYlTNa2O8mxYEh8aHri3v4wC4o2XxshFuH2Pug9zYVdm56mEc9+38kd9Nyv3jlLxd57Z+aYeO
Ke8YfmZQ2Pdp2G2go8zY4KxVhqwu5cLVoh4H3hO4wcYN0XpFDyydTt1lBTFkNvsynXYd5/nsNfZA
rVHYRLNjgs5pesNZ1+s7ceIMzdr3/2KTnanGAWrhiwiC4WSuJ/dgPV3/PPzrtwEXJ58Woegnf2pQ
vYbIUZIXqRL6OVdN4efB+q9f/W//X4WKsRm4eC5h6Ub/zieOuQmCdOKeOfuKLtiehlCuhEUTz7iN
iP/3hT7n+aDPP79K/+tXP7/9n/7fz4f8+zP+pw9x3YnLQuapSLpWwUrT2UScwJCncIZ2ibWQMGoG
nHlzDDSHOvAiXYBCpf2Lq92vBCzpPeBpDdWsCDZuJwhsk/1ofbPeu9iRtz4f5Y7YTAdK7zgr4SFq
z5TPIAjOjF3VgFqox/yGV96BJZbs0syZRIXpdK+pBxpSGJW1N5sbHKVMKpE5PEa1G1dll4Q/pxVA
7fGxbBVwG6OPPz+JDoYE/75ZM6dtY7LMgcL0dn43HDw3BDto/UpyR0VzDFm91qhIVs4quTbkcidE
fLfOcIhBP0N5jf2onpzP1o4fZqggh4Ar/DrENpT+bbcUqsfZADyTIagfoAvNpLmK9L4PcwfN0MH8
OOIosn2xoeSQA3JsvKrq25Rh9aStj8Ga/yKuptFixi9JRxiycOaDI4f23BQF4KIJX83S2y7dX4ei
pRAg1tzs9dR8LXN+y9mFbdCUr/ih0aUXloJZlHccF6iRw3iZroVymaWuVbwVo3HFRQTwx/ZeNHRt
bukZH2GCFrKzPxKBAn5gNlHwSebH7sVzbaQ07Wo9R5bKBmDN4z0xkA+hNPEZDg6ml3HiqWDoNK2L
2JIkF7G2CWXLAsB2rQgalfDObiOeS8NSnHm50U0VFePIRVMUTLPYk2e+KxXUqg4yDSXJvmYw/EV/
aMy4nb+wkY5xbqYcIesxQYHtAgBtDdwFZtUbFk3V70o2miiroDHOTViTTK0eYVk+paR3Ga/bY9Sv
EE5jbfrxq67ZiJm4t/Rq90SIEvs7ciqp+cNPhxBy87GuqvkQrhXJYWifAOKXlzlsdkNR6aO73vFG
qreYHwwxPE68EmHDc2EllX1xg+WNiyJAqxA6dqjTYxv3ZzhWeL4n+Crr92/1944fIKFM5h3TcpTM
2efmXb0FRfHgTc5DrvG9pa+kFYuLMFsTWwLCMqL0VeWcd2zkp5+/KPTAhvA9GRrJOaWwb0AzGNPe
P+LboIp5QYsNAyvBzSdiMu32oZpCfezSEdruDNXGM2eGVjZT9eZSZB7L2V1e5+emUvy7I5r+vAmS
wN8aXnwOOoMXDudhPK7c/otwzyHvo0+5C661AJXQ43ZuOb6V8N3y7FZ41tswefXWCeNfsrVunNw/
DGVAiqZ8n3paLjOwO4GOP5w4jZli5+ppdChDXcz0rNKKWw0jM9dxsTyXP2STd6tT5j4Ad7PtsvkD
XsjMxB89asyNYhfnMT9YAGNPjdf9Nckh92mRXxVGho1JM3auy4OG6XStUyZbailfAxGEUAs5r3N9
2AVMpBhNi/yehsqjadDibTRuSi7ID0F3Qu8LK1QX7d40U2gcyXQzceyJkBJ0wOOdQn62uM788m3q
yGmpq/EXzV1wnZByEiaOLaaOPeHWx3K9RemgoSgOTGgvmDwwdyQdWupnUaJzlCoPiH8xdWja8HdO
+gA3l6p3lijns72+/AYPqT6UPO1Jvcgt4+VLagPKSwrULZMT6TbmnEHyVd6lic/cqs3f8rZ1NiAc
ocAyfoVPQMcD+3aysPqRZyVHtXY14gMGxa+RwoFShMEWwkPIlcaDHYJnhtmO/hjDbDo7CqDqz0PY
UgmkbXSDNutva2scwSn7d8LBFFR2VAwt+TkebJMxQvs4Wh6dMww0fh5Ui0HFW2u/RhG/TsXkb8gd
tOA4M7VzxumrMptgK0KszrShXjgyNaRRB6cYIhjNz3XFQZHkhN6MCNZnErfITuvD0oxIhPScseZn
9dmys9cF1gdzBOoWc99WF5uGk6Xqv+ysANO1fg4OAC5W65pGmPCbUh+AIpn76kKShOPMQLtzmHmO
/a3A3/TRtkzwWoxmNZDpfp1gA5pbaeHFF3ap9DSK1rwfJe73QEEtSDLjFb9itcTZAybjYTvRJMHt
onD3WvqSXXNiDmCSeG1FrSLkuBVN9T2j13OTcC++zABirbiierH6v4K66G3pjcnW1Ra7ivOuFYNi
08SM5WmR3Rdud4N+Xh5wZNScy9QtNQCnPqybaxx4v2mDeUrcdPkwmuYSBnr6WzmEomFBLekHiL8G
IpyXMcFpcSeLXNIG2rzawJnyxdP7MUfBn4kMLClD1NBus3dbhR+O9vqvWb6BvQPHbD4kg+tzW9Je
5NbOdxxgRqUjD0BtL/JdPNrcDWsMWw5ZlMhKkxTNO/5bLHS+JZR5whMJN0mz1LdzgEW0t5bwKVgt
4GHTi0+ytEMrHwbTu/pdpgD+JcVJCrEXVfeCRsXgqlzTAhXcs2n+5eUP7pSlz3VvIaNnXpQx1Oed
wcoWdPkvm1bliwcR8WYYHLXnlN2evARTSdE0Tw0euTY2Jf5iaXKd7WAx49oPnfFfsXpC9/1zm9KJ
zMl249VXf1ZgG61l183gZSm9i/EKYOyauzYhAWMRiuLn6KdBe0oEGqw9/w0B+EL0OzQwLb/tLj2J
Hss3l3d/n2meqBA0+b0ianpiKVQHF4fFE5kv7rlkmv56ydFajPa4cMKNgmRRlyT1SMwo62El5j9M
PWPFwPchDjfQeXV3+9MYonyVHgo7RQJGbrsVvvk4YJfGvizrW2r+mK7miKkjWEjWdGV9SHvJ9llB
MU6wjil+HiruhOfiTadDe1sXeQt3JvN3giA1vd3rbxHyD3JwZ4pP8tvZXfSDGNL3dCbjBR3NYUG1
r7mgjssJR/xUXdbuSnpYDkFPhXGRDlvokAHr3VSQPQeBWJDYPw2BfCeiXdwk3vqctyg3bmG5N11h
vHgKDhg6QL0b0m8r8Nctcn5lHDRyR13wQ7q4pT3GwYp8Nz8eXI6yLTC5lstZpl58N+IHcEp9ztK5
eBBP2i+wEAG+oGlDYZAIwaL1tbU2YsD+MCqOxLaLltQSmmlYjI9GVYudiKHq/edcrvfPQDOBQY88
o01s0A4ID/6jUEylMQh0wDpH35aEeBZp346Dec5AzD/ydO0V2tS5cJ16oA263/mgJtjFmfwvNaEU
jlKY2cs5K3G05K/jCk5tVnBqVmTGEftKVW2FT9ukbp3/G4VySmormz4oIbXKoz9lOfi6jLNzUfrP
QxlKsh/UsjsFPvzGom06oStrh56UHu02/vhhKcmwy0+2cu5bmNi3/34QVS2PZaKeE6tjrkWPQDvi
gKNR2QemqWS7a03rqgKK0f/z0+j+Mx7M0ygci3mXGwiHp/If8WYAMhYzhiEBhhZ80fZqfag+p4vW
oQ6d0I2PwjFm78t7O0NQWshCR8j4zhW3I+iCsmxOyi2dK/NXeR9Q74FngQALlaOkwsz0iTcuYRwV
PJuzNE5FCKwPSe5hKnI/4rmXu8b3/8A2k2fMwemjTQwRy0X6WfYlnqJpqWiLmeoIKALCqZsGW+yf
8V1gqZOgx+qCJfRhsMnpubI7DcydOZ9J61W4zM//8/Pk/DO8zhMEoosjoO0Tkw3+2RFXOypuUnwB
R2XH0QQ7fOfH8tDqhm83t2eOkl4OS7AbLqOJlTUd9zmvgYN2ANYiD9/FK/8xZUIRzMDNfwJsuTd0
Ry8BIVExb9x+eW2V3ItdNy3zSzVld5NZwYkp8DIacfUBVm58MrR7wcPzn783/t3/Hr7lm/PX/7AL
Uwf5/4dv65kUaz0u2N798v+wd2bLjWrZ1n6V/wXYAYv+FiHUW5bTXfqGsLOh73ue/v8gd5XzZNU5
Fef+xI5NgCQ7LQkWa805xjfSA/JSyqfeUKjRW1g2WCCDAmaVxhdB90rzIJyOTilF0gd8R+5dBZPg
Oi33Wqyn29yi2Ur/FMzb1MlPta2T31BnlLo5rYi4h/FF6aq5BqqZ/raX6CEYObW9mzqibiSRtN9I
p8eJNeUvBowID8r/0pLAlavczQUQ2iCQza9+mR0yjW5cPsrPcht/jUQfPTG76XYpDpi9BtzzIUUI
7qBFQog5QNKcA+mFqo/xBatE4nRxRHARa45NURBzXNE32U9Q0UElcuUoJxHe1xZs7ypQLPKTmiPS
8m4zwJQ/lzbINhazDAg+Xso6Hn1g4PlL3xj9j55ml6+1b0U3TWjckYIK/aHt0TEkpk6EuA4Tt6SW
vyuzEWQXC2pw5hhJswo5n9n1xms1FlelnvUfDK17qp/+yYD6yA3b9522g30Q+xrsfEU37rDZ4biQ
sj2mS0jamAzj0OO+XXuzhEVl8Jq5bL5ie0M43hy4dvHvDnZ7FjEuF63ndjTU5WtuGrZDKMoTWizt
GIckabdqTdpwixSzjwWRfUWrblOmGaFfKF//57NQ/deRSDdNRTdVaAWyqfx5hdHgiSTQI+nepmC6
l5Euq5Q2L2b/kvbiPlpoZlpQG1uKieKUAiKj5AdQFgk9K35rIH965SbK4iPTqfMS7RTsTJk+uUyg
MYSeieg+7B2iwSnQLar6ubUcs20y4D/UIImX2aqFTf3eD78ibEO0QXV0o2XzRW55ZWoN+h5u+H+4
+BZ7/R/Gd9QUuN6gS5iqIit/hE9KeiXNnTDD/WwW12hJfhdTFGyMVIruwAeeslwQXhPkjwW0REfr
5e6RFc1VGkhAnuqmu2+IdiYXSND90YOL5KfGUqxUkcngWS571N9B1qMcXISQ8/iu4P5zVAkHYBDH
T1xEpWvTE0vq5s5Qw6Mo9D3l6MRLR5/+tFnpbioy3asIB6f/5c60s/7DR6AY//rVQyTQdNvA70H1
8U9GhdnLJY7gKtz3ouyvUxpYl65W6ZeJV8Ns29sMavBYBdE3U0O7oUXlyxD5bm0Go2eYMgW5zC6/
psm17ZUv6ZSgYs6E+piZgUbkfErdNxpPelX3L3b01UemcN8P/Uc1yvJeVBM+N0mTn9WYoJzW4Epr
YvwqU3FtVR/5Pm3ssEifcxpv1zmqX6SgjQjsTuIjHNHui20Sf5SXjx0VIbfK4IR0XXGfgry/1rSQ
z2MwvVly0yMzzbymnFCH68ZzA6z52gIguzJevhKRI7uGUDhN26h9QD+kwkZs7kTV6SwNM+whg3Tp
cBUBFdJIHhvm8trQqnHbSVxWbQlj9qFJWfL3Mjxmfarmh1JXHqyuLE5dVT+o6sKuQRD1kLEYLO0Z
xTF6yR291pNUlHhO2jzaWZ2Om2K2AMPap1auaBUMcsSQZ910pUt2ktHKC5JW2w4SglRsikGpoUA3
S+ss9EZCtIT8ZURa5lH/+G7CR9zipk4cLGA5sJ3Uvyei40rFId3FPVCr0kJJ3OQBMUos37eykpHB
ZZmI7xQp8SKRkC0ddXskp8j3Itbl/kyxW1eCxJnDIT6h6W4cQ6JoroeWv1UqRey0NmEoeGZyxfwP
rBF5Xhifmw9dIcwTwA1Srrn/Kptqs5tDRCg4I5n7dRgcS/DNVE9YN8Df/UnE1T26zYuCZOs6ZBRH
NRymxJNh+GDZdV+nnb01TF3djtB1txGgU1rrOVpAE7XFFMmP+MyLWxqO0WYw+MnQN5irz9YzSjFH
NVn3oTA1zlk30eApfenpfx5QoaX+69BiClMzFEtTNMP+M3M3VCQKQ70pwV2nYL2YCK+pSUoBim7h
TLP2vWcR/ZCXse9OSpNuyQsA8xgqb31uBtATKNxJgJkvhW2P940kwkNnc1vLiL4izjna1yALvB5m
7l5VjZc2B9JfTtlFL3SgsZOEdK/qG0cN0/bOBuRs61bBAu8ejHB4v7T7bkxI8VYowtxGOapfn+Y8
CNF4Z/Vt60Cx4+cCyimjmafchdQERizih14fOhdyjX7RYX05YaEodIaLd9rmVKqt4tJBzELdz/kY
6Yp5J9KWTFIjarxwqGOSYrBuZ1P7kg3CvB+SaKviNlt8el4WHjOpa75BuztEBDIhtLwX4oPyRb+X
CrrlBXxpJhF3JjNc7iTDsAcegv7EALXNgLwdev6VQBg6fSl/3qtGcN/mMZIblmC05qYD3AtyVRYf
vG6eVIOyXgqcdp9RsSEfZLCfsdFekqmCTqHd8hnNFRNv9RjqNnbAluAS7PNg9gJb3WrYsJ0Zetg1
yZmaI0w6o8PcKFK5MOyyY52ijBmwJp2MPJA9ZOyLqG1RQiCuRu+iP8Y4b6h8QYvrfbSYcVLMe9tK
qrsIPcgMtmKrBZjxUEnGQZx9sxOEAXYsyJ/xxUkQs+GuZ+z/YX7+A+ZHNWxBAvh/n/T+MhUQgoLf
+T5//8zffB9F1v6SdXg8mi7zu0yVZdzffB9FUXjKtC1VxaO2JLb/A++j6X/JisrAwH+yRh+Rqcdn
zju1fFORCblgMgYD6H+D9/ljiiNbMoggDVCQwh2NZdRy+/+N7aPMoklquxru1OqVGoap46mTKEU5
unYvZ/9ppfZHgvK//Gt/YMaqQJXLceBf8y/Tz7F3jOdidFF++zf0jChS9JciOQUXaOqPUelor+U2
+oGI/kA2CXlfxcbahOfhWTnTjznQkS42Q0hnF4vjtjj99iX+GzYXc5s/hmiELZbF9yZUVbN1vrw/
Vl4Mu0qqg3wnjRUrdLmIx/NlYw8q2Y3EN6HVD5Z1bysIlskfzWYeEUeR10TAqV4fWwWz/LoXByh7
g7Gmdyp0BX82pjcoMMlp3fRAzfHnyW/VQkNdGaiqQlhpFoMPWB/Dow+B0phKt4pt202iJkJhU0EF
g6nhrATgdWM1ITPxfO7jLXcdbmRLp5fAqaWHvGhE1+N+hQEvhyUN8NyqBi9ZJKDGooMgLSpiqQzI
/XNDiAWCcxOzXzAXdyvVdd1kNZD4kpre50O1soTgzKZCcUbFyqeMNeL2T2hy10FjwQBB0sPyT+rm
IPbYe9HM0cnWJMAXzBiW7WdXe6YXuwlTZaK+W/s7te+9QkOZqQGVO66g4HXPXpDB62FTnzFti4O+
GAAyNUSp2ixthHWzNhSUUSpdJk904SW5JuoFNLSZa13623GhpRBJRv+lIhWorWQyLZSkRRPQEoqj
yxdk3r63PtTOksw8VhAP5VvRV2tRSQZt8tPCYb41lqP1oXXzeahU8as+sJgHIoWIbnn/+rKJ22Cc
UXjS3l+/FasOzubiTPx8l+ue36P/ZMnBhyBbSellc/zl8x2KRKJlsh4zP0UZJUOOLhfprl9BxLbG
kpP0882ve4gY0UwpYjtxmz2CmGmO614Ei3PXazNlnSrwcDg9r8+lkR8cGho1vSB/15DIHFkxv2GO
us6xKVt5Vlc8/zqkekOK8U4sZ4Kuo0dc99azQ1DWQS/XbNbH14f4xq1Na3POB/ZS76hWxDb15Hmj
hKjTrQbn6BhIVFsJBXM0Hfa/FFa0TdY2zzCYS7clnyoMC+jVx6ULFBF9cBw0k0p5Pu/N5W9YT9uV
Svxrb+5uS/qF99v5WqLGQtq5nMWk1VsekRa/gN8ka/1N/V7/uFVwsaK/10Mf2bATFbNO75KTxrcY
KrKCM2c9XDfj8sTn4R8vSbUycepmkiiv8X3JC7w8yBJgETTyzB2BBDvF5tRdn0XsWR//OMz9SdAS
biJXi3uMHin8VpVUOpAjyy80lNkkxqd7/fz1615LE2rfAe5aj+BrctWBLt3UGp/X0KDdn5bNurc+
NpXExkFciLQNOQA0uZcXzkoX4IaGXfTr6d9e2co/pF7KDvHi1kgm+OXr3qjFZf267k5BTkdi3V03
ZJq8h9wytk0gWYnz+cT609Xng5+/bX2NZGXElYGSctdPPvnnx2/QieKyEw+QX4dDxX2WugI1lmOg
L4h3ljk2TgCN6vLy1sxgcV/8800LtU92diCffj2rGTPjHRFSbNcXCXA926hWX4oJsZ0Rq4BAzC0s
fwas9bXrq9Zj6tB//+b1cH1ifezXr/vtZ3Kpy3bTkJIAIEBI47UZ4+Ui+3e/5vMxQbwVEI26/W42
RUnXAlFEBC+dWsmwVVLzfT2Kl4fk5XxNw9lw18cGhZN73fvc/PkYtlDGal2NdhKfRoaFhE9g+bmc
5dm0vPl/+7Prj30+U6w/93m87v35Ty1/4edjQacheeFjIKRmA2H4Z8FoRq4rN1wV3ZU5lukeU+Ir
1TYdVT+3uXUzLHe9Cg+hmUpiLHc9TQC9Clo8hRgjSZCre0duJ0R2S4N23VgInlR6Zd5q0frc4GMq
j5+H614eVT8o6rG2XP4duSxikEbxSJua21xOlVDetnSeMat39RKgmx/XzWoI/Dz87bHlrlcn1ch4
hdTaiU1I1zncFCISsdR0EzF1jT7v4wGng7C1g5V2hZfUFDWtsT9IigwoMER2i2AVfxyt66xnTO+/
aFctSZJf/3q/tJzN9QqqNBKkx4TOpzUiH4l0Ph5spNtJr8x9HkVkBNOWAU/CUAOcDoHuuhsqDEzr
Bham7oQGPXqLWM1xmHzaJN/Wz0ZXYZ3vCzIfD424W+0m66dkLPe7xGyuMcxfqh0NjbZB/9nFanVC
YulMo/VeNWHgDax47aSZ9vjMMTaCcgiewpiLt1lmWKuGEz1OJm/60n+AaVERIcuUZTkdaKqkC9OA
P5hkNPswiPOgcAtpKhS9TJZuhmI/t8x1p2khwg2nolaSY4/0f6cH4QFpD/kckqr82syYNxBFE5LX
TnstKaw7muBOKObHCoWJF0/ZsR/KByiUOF0Vs3YXYSziY/MWa6SEiXYEcaDr2XHdLIPt0c7Gvw9/
PUFRACtEThTc4hxcN7/OgHU3AsiyIZerR9eLOVCY0p0ZQmVENAkgOMRnRRwP6tcE1eFMhLE1BFeU
LQq9dgItRygfOKLMqzFjiShlHaiGQnIn5qRsK5ab3LpR1rv04opaD3O1V3b403Z5oX0vR+U+T9FC
JJbUE8LJXgUhbWkM1W5YcBFmvAOsYzPfzG/HtsxgB/BieRgdTPPrOYuho9dr5Ez/fGh9xa/fkXU9
UzIsmLbT4PCDus29pVo2QB7UebPudqDpHT/qW9fUOmZE8mBn/NDyqjJhtrG+aN0bl0F83ft8Yn3d
rx+Zx+h7Gotmuz5mVpW9s2rNM0p8YNaykaEC8PEtu5zsQObnHOnG7LfH9TFT0ni6rM8YgfXD+tD6
ZBiQ17PuYQsl0qniz0u7OiDhTN7ixbAOeaffj6Tcepwp3NIp5aS1P+wGGIUYddfH2vpHYFGJE/TS
j+tDeqZIrqxig26XV3w+8Xk4XEtmuMTqptslU2jYWpLLCYC1zNwpVn+X7oLYa9WTYm91azu85D8s
JbsM8DK5O+4a13hM71h2PBAAa9MyRnLysFTDRkjCW3YEvDDEYBoxUA/NcK4jvL1OiTgooPf63In3
HjtSSPyttU3ENkyetfiqxDu6MRnMjPhqghpD5A1bASkvtSjJ5/o+5/FdNZ678UxtybddDBOtdLDs
jaHfAlLobDeIDglZ3lOxqWHT874845ifEfTN3LE37bcZE+o2+1mFGwSomEBN6Q3LF+XbAaTWQY9j
qJHXCYJE8iIIPqB36YZP1BarD5y7WrzpxWMHx5GOOZl/DpwZVWxayTPocKj0LDwjO8CvDCIvadFx
Y6d04qc6vocBml5kr3TO+rF8Jz70jj4cl+gm2sxH9Ujc49t0btz45+Sp7w214C107XudkQhTBt6R
cWMdxHfllm+HQ/IKH+YZsbk77glsDK8qmW+tkzvRvbk1JMe4Z9FZO/LBcrOLsi8/IhaW7R3qubbc
4uxJIw+cC2gU46z2LsA9hRl26xbYYtwPin5XVPLe/IgfQtsmN+ku+EGS53P5szhX55GV/wZv02sO
1Yhl9hNZ3PqdeGxeNfdHu59Ph+7NP/BX0aPZRRv+YOYhx+L+qI57c4fjaYJKHYCU5Zblzuj0MOAi
ZX1toQeHD/DAYBjVuFirve/ZKIJSYB1jjfZvY3yZU1drN/J3rbiF4Wb6GmA2lrd0++bJHfE91ZSp
ofTwpZEV4cQUB0ZK8Ih/YaNB8W4duX6rT2fzZvO28oOxyb8Y49Hqt3CiDnhgJf9FnfdFsJsxNROJ
zcnx1HmzfwYHcBMuWhJvfGvtTfNdUONHg+Um4JGgqI3u9CUlYd722nEPJGTwDzHoeeNBw3D3vogQ
Zu9rm7kxevpkXxZ3gyd/K6ECztttyJ10+R/16fRhfsfR00Ml0U+Ij0355DMVxmxzVSCJPSPwPOmP
eGKlE9obt3jRv6OcBwSwQe1qn304eK75tcfa42/SN5vg3IUSsAHIou37t+nRLs9C28tn5l639A0a
ZkvWmyN/2Eiwjv27zFlZnRWUW7t+lycuARgBeNtNbGCn2JD9FyksGR3xku/aHiGFYz4bH/0tu7de
q8N4yVA0Q4LNz1z+Un+wfHf4gq08I+jhO4DFH3SqNHTvuJFArgN0KzxN2/EX8uvTgUX/Rrmox4XW
uRlHIjz36ESjH/JleJe+pffaFlH+MXoUr8F3fGzETRcgETeGg6zmLnmpXoqTfKMuQATKtjvhCTHu
CsAfzvyaHrS75+lB/yLtkaP+yCum7BhbHN2Vf0L2No6jV2yrRS28q5/ILbiJvXaSD1BJaoRibv/O
6hhFljs62hZ/JRRVz3dJwXO7x4ieBmyqDasCUtjIgKkUtw03CUM2C4hb/4a5tnbE6tDRIocMSZcx
9UVTjvCov2BM4K0XWySRvSNY/aLkdoRn7fOb/RU00fO4Ndx5n7xlO30LriyyrmrjEOuKgH5H3/qY
N5vBJfzcd4ozl1vsUaTb013RXzgPz2AWFIfS1xFRIVc+lfn5jjhuC4jxbrx98/fBmZXnPt8Tn7pL
kw1qjD2pC4w8tYdgDStIpsIPdoQLyGPbHdoTzKPEFcWG5Jwp2Ee8h95NZTfmsr63X4kQI56hCDaV
6vmGA8w3F051Z+59fWNxHu58yl47LK0bTBtfh0tRP7H2imEn8xttT3/BPFdw7mUb9Uzb81CdfS87
Gs8af/OO1N/9mGyuOMfMU1V65V7lnrLRuKtvAsqRkDrj7Y/pmpztd+0+eQousK1wCm70uzGlsP55
+7PyioLPeotUGTYy8kD3FI+OsmZCQlQJB7CY2LTLSsUviOoCYg27cBiIbW4wmEeC4NLYYm6914xB
wEEuO1elAnZENEABbdkLlgXJujfoapvvf+0CS4YBl/YnjHE415bXABZhwv7f/7SaVMxiGlpnZqvH
aHGMTdIWSKHMn2GRmyyoQrtDYPyPTVyj/pRUHMfr3voEvLA3icAS6kh4+LCCacRUzF5IjtyhoXJl
DRJ4ypmEpV+7o0ztEfpN5WL1arRtA4cByYRPNo7Vj2RTm/CYoELFjLvUIOL1GGvvCPYzdacE7ohR
20ynMSFTCrUoFa17bbgsCj6Pa4qOuyiU4ayTT16mWNSEQpoVbUTWHEvI2br3+RjebdpzdXfvyz1x
Spz8xsQXzPKElW4FWNKdFn+VH1yDxQBvEWRGMmOO0DCsQXItc+l10yZEQk6S4q2ZaJ+bYFkKfh4K
spi9cAGgLCu0X3Fly169mtU/H9QQtDpmROt0DUdDkbuRNRz1azm4XUqC656xVINRHIKuxACjGPS6
ZdVHRENpqhz7BL05twkcltWpxnXtaSrjcfcMQmk4DNHg4c0jGnDJjlsLSDLaWgycxnIxRh355FU7
HzNMFBu1rRnV8RyheGPm2fWRO+qd+utQHiLSO5gq2T1kzAAXeZiNA3O2WXksa6vy6AGMR/oAI1Ql
IB9qZO0DhGPQGjX9JZtKkJHpWGCHW+p1WgL7z/StEuzTP8LI7OXrWzefj/W9PB2Ef14D65S+pqes
dcXkTlr1KDfNncmqRzV9A2XVP+TYS8gB0kYSU6MFCKFBJ+eiXYvHn8VkIfo3XTcZWFG3k8M+qtBI
2hNrX0hRRvUxtYnNNdK1oYfxAmkPOsF1I4PyBw/cbZvawJy4LDPXL3jdfB5abRHxJlkYyszJ169X
WZb20mQqLIwqW9+U02DBU7Eo71RL0fnXZqkm62XNgwFRB5kdMiWpMFhIOF5ZGC8V1lgAafl1bJFA
vv2/ZlyOfGL6j804IdPA+h+acT+a9v89R3UQ5dF/idxQEc/xk/+I3DD/MsXSkrNllHVo6n6L3BB/
UbXSFFuzNUPwAp76O3JDk/8ySMih5WbCLrFI6/lnT041/1JsdMcyMiz47XTt/jc9OXo+tBj/i/LI
wlazdAxRXS3ixj9VN8GkDWlOUOthkPTYA6HwI+sh9YohujaLqWhQ1ZQM4UJ2qq57R3KWQds5J4PS
3fXeFGrGgZY3VwHNs26mFgVFzF078g08mtIw36MYtjg3A1SeI6iDAE9tUgEgSGPYpwNRp5FxKoHA
u3BwhTrZG1y3cFIFNSEYsi/DO5qhcjt3leliZEPLgpQwKPckqAlg8EmFn53Y0Ja5e1UdamuERoQE
2e0nmOoiH97NIMzOGun0MR3wjeKPpz5I5/MwT7SP8KcHYXUF+snEAOZUykIBYYIzpEI5UCoIIb3m
F3yt1VLeNraK+IINJwKrs/hQtf7C4Dvfj0YhISYwtG3VsBRt2rhm8ZvYNOxKG2IV6wldCbOdZuGy
Qe8vb9Mo6bDtjV+g+gK3Ioy0x1U95aQiiO69nlJi2jiLKVjJJF0JDJolmgX8JTiXy0s9gCsyI1MC
/M3sXpFYPAboG9yAVh3fU+RhBI09BBCxK8olzG8aH9Xeeshgf0KvKGAdsIhArIO1HW851ijxWLb9
cJZD6VGhdj+1zbMRDjddqzf9YHiVATeHOys4dhKqXmaB79yetpUsUZ+2r0YxX/rOfpLN8l0DVdCX
EwR6FapZMtUuPPXD8qyaBjmuRZOOSfM2xKBy9TwIIJogaZMV8MMRynXZaLH5p8VJHSHbcHtG0R8q
+6Q1jgMYRmeiEESNJl3MWBfRy69R0STnGaypK0al8ELVcPJK7he0v++mxbI0RoyN0mimNG1h5vRB
0+DibjzypRLWXoIVMic4tlMqBnJl6ktNsHqdQVC2+ak1qa6tEVWVJbduufRLKzDFBZG7uzQLIibC
39oseJRFVkJKxcgOpO4iaqhvPtE0pSLOia/fRGpfiyRkVju8UV01sW/Er1UZ1tc6pWAWzcNeUn0L
zLPp6BFI5Y642q3U2F5Uk1k8SgnwZb13sjQKgWspu4QIOD5J2o19Cel6sClUk51YAe3fBqo07KB0
4kruXgQpjAeInfG2o3TGSMBlNpYQsVFNER949mtWGEJnnlbV11AdLn4DpaLpBxciE/pusjDTzLS2
aLO/JI3G7Hy2+03bYJAulwTmrLqYUe+h1hmewkdNUJasH6yMcF2ghrojl/P3uMUNDzztu25Vdz6e
XRtOxEYBPb/rUHlDT8GlM801pLHFCjHoaK6Mdm+PETEfM16X1jf3C1AQCG8cP1Q6C7KOXLfeFAh3
FP3OrOPKI7ltU08vuTL+mKTe3IU9EzRjPHR0MzxTqVgMW5M3J0rhhmNPIRZcXFfgxust0Tp1J7kx
y35lMYMbfnCj9uZBN7k1/dUXzbyt7ZDfkN6ZeYE1IyFzVSzMXFMzq00/66MbFCoh5ySxOGEk7+Xm
3Z5mXDfN+zh2mWvKpjsF8rs8L19QQE0AoYRn+t3O7PEU1GDg9pKV9xs9qL91QkYFnLGuTSEnVsIW
Z6zAwBdU/2Ek+OIpzNJjlX6BEYMFk1SoqQvhKahhcGxygzdThD9KTJIKEgKAHU3gpKp5VQO/J799
eDZtlZKv9uwbeMMNSnX9YB2iJLRuvcrirOyzzdjPmB/sOnBR4mJACQGIDiUEfIvUsvhnJBnP6czS
MJsoD+iJ+DEAiSR6G+e6gc9S0uVHM4PNPjTfgkhlQQlVblOkMr62rPBUAejcNj8sxHYob63QtVUG
LPIqsRzUrlUyMlXFvBtBvQEQ14KbsVPMrr600kSkaFTy7YJEgNYBVaytyZ2QlqpAJZ8Tc8Bmo57G
stNPoU1vI9SeslKmvBayFmlIBJnT6OjnwAOLVGwh6NKQoyKXRQp4dBHwGZvdhUiAp0reN1Z1HVgu
jGVpkZBIhGbPXdJH+nTLbMxQxDNyFWQDeQVS7yowVnV6oJINskCMYFzR3eoJXaMqoahhKAY9i/xL
zRoF5ADmpjmx3wzb7PfZTzttX2NLSzZmWt0a2pkHFqqzn4NgmK6pfKelkEwokxOAw0Ix1EjVrluV
iGt5aboH9U5dsC4+waAu0IhTpfvy/aJNjHWVcyd65l5QbfxETnamFCh32J0O/WL9GrLqXk0a675Q
NOqluYPvIX8dAYmcjBAX+WxGh47wKzetWwIkjfLS7HPVkK7aUhALjR4ZXMcdspcBG9lfokZSj0Uv
JffQO9mkQ3aQYmMf4pbRY3OrtN2X2aye8Js/Jj4nCkBPlqBg/6zhxVY4LZWx8oYS6Edh0pSqDHWX
BRIQc9U+VJDv931zYFxdQFSsg2bIX0PY30jdKQeLaoxZAx6nI13MxGZhpqq8era9qYcTqkrTzUcG
e9Sm+Xs3UUWIxsryuNTeyprsKcSKhybg/LerfpOVnJjMOdD2+aLF8on8jqJK0cFNy4qrjoWvKMjd
ASESusVQoiEqfxS61nnVWPyoOmIljQr6v4JAoMaK6UX6oHjFYB0BmuesHsKvpJk81p2FeFLTHgIm
IFGKOaKzwQvDjXPsrrAQEMoHf2rPTY0ViRLAidTkye3lZMNNoUcW/xqJiJRVqOhZNRGCFOwh+mXA
xyzaoiJ4q0yoORE62j24HtxYc/jUFxRSpky8hX4EF9PmBh9v6OCPL0adlJRNs0clMV/0jqo3ilHj
WAwyYPhSIWWnzcXesOEKgPhv9mgue2+M3nVpHl5rOfgGtSzf1VayQ9N5Mqqh4QLiE5Ppa1Hdtp96
jJwmkuMz/hrh2WCOXcOkxBvo4jlLmXcZRvoet/KSvZE5JvYsWqdYC6G6PyDWfE67fnbx3AZu0fqu
iX55QvB0DkYKZ7PZP1W2GjhzzMjVDFJyKWKV32LOiFdHYmzBvIvyQ/Yr9Q6ILzJlo3VHYDtH5MAH
Eo5vkVJSLi3197KPyCCo51sklQiaEOLPwesE8wbW6JtRS49JTAypGmLC0FjLO/4oNbBLwktDYouD
be6Wgo1wKrLWb76l/AR7Cc3QgEOpzBacPMGwNJjxoWxC6GQxyjT/JVlO1FqQscv3fGC2kp4tdLZ6
zlgXDZhfsqYKtm2DrNgK9AIofj951US5uq5JJcZIM5sfcULldBzSckeNJE3EhySNpOKIcthIQv5o
AvGmicI4EON6RXIWnZSMDOVsLitHuuYyQ3SOrHwrTfkDsq8r4HI6Gl38EM93VRHefC3Jtq0RMaVE
OOLk6H83ylxn8OqyR3OgF9lotymvhSt3Ne5OWYXaIz8UY5/ftcx9zJApum1xHxuI49PFMrjHWgUG
m1VD96DLA6Lvor6Zqn62svbi4311in7s9qkEPH/wqxg5XNNwl53xoI09/GKj7LYzXcmvmVa9MOVl
btf03UbtC2WTY4jtcso3A2DhjVaEhxIm22OyWDnyPu6QdVMyhaVgcXXzeZsmZgl+JkCbiw6KWD1T
AdqUIxiMLJJU5jabTqhnEbuoqpOManBo55FGViw6inA/GWNi5uRd9qb3MD+VIzE0z7VMhF1sMknV
xF0fWOpG4z1D4iwQ0Zb1YerpnYw27fNGh5dqMa6ais3cDFo65nhKnq1kJtfYl2cm1l2Feg/+a66W
3X72aV6pUhBuQThom94fnrXIxKG3WIRjYgahBb76Zfytt5iNxsl4bcL+R6c2oGo0g/5Vpt+TF6ad
9Y4RBSsBCUUoDH1DOQTLU5x/Bba6AyyOj0btT7LFOZpwAbhhKj7C9IzXk3+KcDZU1dXLpE8/RJU8
NLGM1wrglNON4txcNEnf5VWOER4HX9E0mqvHIHsbCeuNHH4EpCk4zETesqY+WMbEfe++jqMjcYzv
rKJuRj89D1IN/jSfXSFg1ldv7UIBR8BTOdFsY2cIdrqPDpFedSjjxZ6DtN/MD0ZpP+hj8G4RDT7a
9bbG2ZAKuXDr4B3q98GuKexqihewvDG14SISUPo+ADu7B5GVWigKzUOUgVAVPX16LXSNxtgbfvhh
K0/jPJNLbXn9WH4t6Y4ohv2kmWPkUFgf7Ud/sr8x+/xq9owhmg/3rvwqlItNVt6iUY+5tVhyytog
v59bhj/TB0oqTnlYPkdSvy1p6M9Wc08ALi321HzQ49lFOUPhXsEVFcLcp2e4obTEmrpH+ZeeAdzf
SirZvaEeFbjN9DQF3VNpvOoGRrWhvo9n8ZrXpMAOA0UxiMM+I7TkE2hL14NwKzT7ISI0gTUts0c+
TU5HYxE5iFshK89qRcKThqYpSPSPpKd/W1xmyaLlVCWPtqZe0FZdJxO5vJ9uG+MrvpOtlBTnhRRp
NpJb1tp2Lsvo/FpHeeyREvxIBjfxZ4zKysEv4F3PsXZFvvoGvIqSnsB07d91yVbAXLdKcxuMyZtO
OoqDDOejy+wz81/41iF2F6iN36A1k56W7BI/3JRgsJG1cCtgImCQl8nUzohzDIYdVsvwm62Pt9Sn
WeTT1pMxAcBtc9WS0OxIbKqMosHy1eRRDnMj87IakDeLd3ogkqi+4NoHcTpgNR1NOhukbJWI7Ql/
OLa2SuIQhCddvFgzHFdyRF4G7kjLZ04G5mNdaOi6wke/vCDheDfhlObgw/zeIBlCp5U52fedGJ4D
apZlQ0vRj0uGoA1lkCemFc9UL1KmUayepdC/T4BuBzEtPwSa+peH0iDTKYcqsx3bpHS6LLkHUhgd
1IH5FBWXi5TI8jnSm51cINtoewYNSET9MLOOKjKB4lGiFWMcSB2jn9asuDN8E1a/496/wKXaS/T/
2Tuv5caVbNv+yv0BdAAJIAG80lOOEmVLLwi5gk94+/V3AOreqt7n9D1x3u9DMUiQJRqYzFxrzjED
/TS0VAAYuEB7F9m17LX7KIdRGkbVQfOtWwUIDTwuB36eNsM2Gf1LFdBpTwBBKi/bVnn5lUs+AHzc
tck5NA1OekIq8+xlcFhyVhGh7AmvaOlHTuRfoL2ebggHWJGueRBtwfJVD98qpnVRR+8szYlhNtwr
Myj2VK6YxgXmjR3G7c65ke51VTItiEPBYj68Zu747nTmO8THumIaF/eMFkg/aPWWmChHk148S7TV
kIKZLfL3Aig19tKiW1Pgw1lB4mjo1bdFQOO/0fJnKePLAe8T2RL6e6X144MenUqXPC7PVznYHvvB
Ctxrhr7bzozpqevAkkbtQXbaqTX7J1FTgslrqlV64QFQJxDbxkvb5hO8phLQl4nbtnFHzrb2wHG5
E5UOHi/zIKip5DrSXRerhnGZ+ALAXRFuqykKL7Qk3eHnIJuo7Ck3cdzZRt3uw0K8mnnOJLr4sGZU
z1DJTUzm4dHUnW0sTHAOSf6W+7PMsIF96FwlnsgRXETNg4qSI0kiWxQ4zWVKxXNjg6UJpr3eh/R0
IamDj0XfJxPakzQhlOEjNwgs1u1G/5nFdUHkI5TacKoOdcFlw6DUuc2S/srsO2M7OPhJbJYc+XAf
h8gJPPBMmWpeDVcgPmFi06cVqjltPOLioo1kN5djSIGtaf2XwCIqrdIwWRFypfAWb6bKNA5G1d/k
uMpZj1KcjCZgc6X8nXWcoDjpWEna3YtsgErm/X2aahnooqpFUAs5s/ZYlfSpY14SXiB3NP7u2lSo
Da9O6LWz8MtsZz+YTXIQwmd1hwiXMdXBIyooCHQ1qwQmZ17MYNs7pI4mtn0YB3lRhYTtlZmztXDr
UkehvEEWfHce2s8cYOGmhwnOyN1TrTKvyxZSthEQQehZGOUFnna8wlcNUeIrchBu+ri6dQZEupRi
V4QODFtMFQn8ANunFBjL+HMaJFpkFnRrZqIfjm9/ZY6hdn0KbLR1nfiyK/T7yqsPuoYDkKSf20YP
7giMvfFd3NJwL6GFQpsuWOUwF4QzaLh0AZMgvi1S6yOqvXjjxt1VlAfXcO92iQBtB90gw5pZxjCw
cjqziXZU4sGf1HbqHP5wCjlzTG9SnfKlipu7lOTclu4i4Qbaq9IEWY+OftF0DnCTEkBkoGvXPukE
vkbCrC7LtYyYt+lmsrezTl/DNfKbp7wOqMcGclt4cQb9ogMQbEJzzaiMKuR1BKvg/fI+SRh4JCeO
pW4cJOsMcdqegurBh+/lO6w7tChFuVThyMbluS+CGNk8Yt0t4RaoC1qsIZ23nsSx9K9SKPhNVX5U
miW2oKn6ecl056WjuKBtKC4CCKpo68gUlUZ9aw6NcYDyRtBZzNwilw5Gu/qf96qgmrZ9j4wcm5x2
wYnCipC1zsZ2qX0uN9D/5MVoCXkhIKdgYpmfabxoXAuTU73mmkk0QtTu0F/Xx9hECRe0xg0FGXuX
l3RRC6WHG0ozAsQnbWM8tPSXgwCBbQOU/2JUs9bWDLxoRRWGxUZsHKyRUBrKySjapu4A4Q8O2+wZ
MGdDwHKvb5jUuOOR7Fou9xJ/YH6XGSVIRww/l8gEWYos777INwsy76TKPRQ4REeul/ddPsxyj5J4
zm7ns/xsYxa6GeJCHOpZI9nNrLLecxCFVJO7FiF1H8rQ4gLC7z9vQrBiazorz+bcQxxmGWSY5R5y
kPmu40b0Dcu5jevO3eGoYfxRwr4qI+BDCPrsy45oyz1nHu37CLNHSDzqyohaa23MrejlpuWs2fZC
f/vZJGwX244q9qVoZ/XbX68Fjv7P/7VsQ7xpbMaGS/vPEz2e+g2tvXyVF1zeAhrNLCXzi58brzKD
WW7IxlkkW1boJ2KPs8CtsfxkotX2Drw4VQeg9Ilp2LhZeQ+HPLvOA+bDncZo2lPARj96mTkKSRdC
kpTA4C2MLsSiXWZuKmAyaZuRs5MccwPMXtaS3qpYrMQe6RdFlmh7RoK7TDHw95AdCPOsbqKCORJc
RBaeYhKMp3105cTBtMoIdiURMfG3YSe/JqE1mGu7I2sC+6odiU5p3GxbUJXShnsRlA3Ie+IWgLZB
+XAfek7DjaFRVRyj7HGM635vjbOAITYuY8v8iAQDC4rTbpeM8QPUhOJKIx+tMJxwyzX6YiTOgUEg
iFhn9mKb++0tTpsaBRU5fmSV7gqlsDWViF4gjR0aSkPrwgkuJtOTay5z+XrqWqwNrY7ZNdEPSh9b
8IfdL/LzHvUBuEBMPYg+ettnd6wTzXVoF84x9VuWSxWILp1YgrLea3HLTc4kTgTvrH3T20IzIoiH
BLkF4PEVCW6VKj5LkZ9q/SawxKE0WaoAPEwd6p6Z/ZQYDTm7lfmVafK+YlGdlsVlmmIjN+Fid5rl
k1cZX5umeExKb1zZxIOgHSK4oqJ5AsMu6IYHgOAXcfLQCWQZgdmf/NY6e1Vx7L34RifguSjzJ4rx
rPfVCKLdV48jaClzoknftd1rmHm389sW8FNXTVavHFnoqPjjT5VHq44KPo248cUv9W3mg6yj1X1v
W84zGauwyCjKpqH+olqurPlUffaV+dLwDW1CHeFYzNoVUf8CcEVVTYAkv8rbCKVJYADOhJ81f7u1
RbnhOpGkU3pT8+Z0wa1HYrud23zKENMI84mmu4kDl5WbtSJ84qHwmf9MnB5pAUnGL/THshkQ5E+s
EqP2E1wR0yvWuVTAGSvFsdAt7bJuHgQQjy1CdrKAU8SSJZl6otpybWSULzPwulH2lSDCpWPS5Rs1
ruIor+DxV4yW9gB9m2gE0xgfCuF9yMCeLuuCGpTRwi1OEKSftFH2KGhK5n1EfDVaWFFx2NstZXpX
I+rbTNwOImEkMc0xhbaB3en0MlIC9Lb4wmCTw7RcKTp7809Ho8h8g0217Uzt9SaDzzfD0ryV09ov
muw3QSPvyRvd06W0SCFXq7iDLIpDB5WmQcHXL68rCYF03h9VHqldFVYeKoj62hjdZ1hXb1wrzY3K
zV8doDHWsnxnOAor4lo/kgqsipZuA1EF+6ZPe56uHqSVUEAgfjMziPBVRbHr+7LaUa9JyPaxrzAF
dQfp5PpF2sTvo3LphdR3kax/OwmFUIK+VyPYY+qCcG4ib0rXCY0Inb24MZFlqtB8nQqX3eO5iLNJ
+PPKs9+an33WVavap+YKHAZVLOo5QotX81NR5ABoTVBcgrvPXetJRpyk6Lk5HfOnyjFO3tj1OztB
vlxZ4JXLJxZZpI7Qu18HqQXfrK/io0eEaZ2wpMwy+4GOOnKRgOKv1zus3EyNamO5NYlAQ+RFgA4o
0U35S2+ncmNnPqNqxC5xgSQ6+bOu2TdWlKUbyghxOD3XXXkUhOY2RrCLGpiDpnDxOkVkEfQkWnQy
fIDGUu5cWc3TVJp3rmbtCdhmbqyVXDjBuOSEDBB0uh9rsjIj0bJ8B9LXvUAsBSTmMpijBjWuqkq+
lkzBoH1Cx/eSjV+459KT765D54bDBtDRl8inu6K8dUS+HdGurQb0OVSd2i9cLjSCSyKHOOCrkKSi
yIMRHhDPpCF/ySlOtNZdkjgbbYzf6i44eDLf8dGmTSupxZEbdzv6VGKYLIiNPQ6PIaBnjOfaOUvS
q6J71wK/WmH/P+J/BCwcQ0OvAhPRJ81DBOQm4Z8TnGpE6i5yGQeIt6kd8KXfUKe6k468JcvpTrVz
5IvE9GuelvcdmzQGcZIA3iUFsnLyc1iDQxeoEoyJKbelo0TExkJ6ki6YESWgha300SHRg65rQAq6
Gr80r9nn7sydpqZC1AhFNluU27g91w7nUqc72CYqdQ2w/yxnaPDYV/vMevOo4+Jisj+ga932+EXr
qnyMy3gPTxhmpnYD6w28GlfFwbt1qSaZDYWioAm5glnouKFcohZ6bVz3t5u+6znuW3pnDwrtQx3H
G105BmFTdN0r/cDFFTNIRYV10CHgVa+UcVksumjw3WavuNBqqnyLg+yMmAIkL/zrwpoOTQd5qMuc
CcTmeBXqwYXuWQ+2bj2TRrKGG07gIUdjNAI/8/gsI0Co1UjlvUBKUdCGWWmUT5mT4+tEOGjLLe1A
tGeUjIkAfoxR9nXRGez0hx4wxxHEDvSkh3CeMNCSDNCddAYDI6RlY43HIqdMbBAftHYLI1uXBt32
ivigeKQnVhDrXukTJeZcXLtRtB1166Wc9Ll7RSQTKGKFOqGFssUqkV4KQUROSUhi2z3XCfQSEUUn
M4Sq2cTRXd+oT9elgpRY7YubAsFt6vdytF6zUj2plGlBGz2WsvtlwaIFRT7cMddQO9aPDgNANCA6
Tt7Cxtx5dCcIUKDRoKp3m/3puwPpbDT0h9zYutCKDu54H8Racxfn+hVib6EDzqfXZ55S3yDMr0RH
zLptWtucSrlJMit7tGiRMas+4kiwKxDgUfFCQX+DMEmn4dXQlzSStwY+YAKucUVbzNzJprzGhzUy
eOoWcoIYHmxP/1YEv2pN7nSoaaph5mO5jJRISC6pvGIR0EnvDo/xYL31Her+eHxwR+ONolm6JiFp
r3loGsxMfcznt58HpMM1ck2JrSC6BT7lYMkHS3eOXQgVPpJ04XpzvLIdOm1uBQRXCmfkUtoeAlSo
p7pNWIAK7SMv+Su29gQcEVFy2a5kxrzFrqxnpAEHS8lqq0tjPIaUjJfpvtN8Ckl9qgk09PyaMQ/N
J9X5TFRKLplYPVFLfmgzm77WjPe6CtaT1gN+yjh8Zq9kJ3Er2h6yDuNI+MZ0gLNsRI+JUPCe8sRm
YXWrJ3F02dIpMQkNzKeJjkxOgzT3H7xIko5DXyDwh+sx8Z8avYNGSvyCUdYoL8Oadym+xhJyihDT
nYqnvRMl2YosPeLCvLmOQStkTsJwTLwLrfNmkrS5Agm2cUA6U0hCE5sMEJcx0dLhJ406QDlPGWRF
96Df55r9XE4RltI6o0pn0J90oudSTKeWSeTedzEBeCK5YwqERmF0XhDeHKoJLi/TrYoAX+jYuUmP
ux23BqHX27S9GSmudm05cMmQrwPliu2Uc11h51o7gNfnsgzKrUFCCeDbncyDUx7WLwKYzLYfIJZq
CJNqz6QS6gR7Awswv3574QWzE5mKgUPHlWbQZVGzqshr+4akWIyV7vDIoVAxmNwKu+/J5MjvNCd+
7PVUUbee08IVA1npN9t46PMN8jBYpUOKX0bxzblEHRXaIX+k7lPXKacK58oKGj2TPEdDMCUBeEH3
BZgSHKepj0hsRRhcmrTne9qlRmP11AnkrUfS+y63iSylbrWn56zPJvyzXZjvRZDEV7p99JKbikX2
XWtMl0MYmEdaZo1ONkHQYNwcGLCyuEMyH7jT0Sqwf+J6W00whidBNa9oyW4pQ6yO3vDYUBbqhTo3
eX9VdkKu6eE/NXWebUz7xSs+JCzPjVZH/koX0TmLprMyKdNV9CzHOujPmAndPLicqIk4GmWxnOq9
bNN+l8LHraaJllKEpb2YBm+di+5o2+1v4WUEGfojQab6o6W9pon8Ql687pVQBNDNqNkuupqMYNp6
gbCZvpsQptSNgAlt2RzWyiN6i2JbPJFW7aZqp8lQ7toiOGB4vUGzrm+sUVAcbJqdHxrRlno0GF6E
56vJBI7djgo+PGMIe425DaCqdpz7gdhvUp/sUG8vB8vFvOns3eGJ8gw1QrTOxAx370rQlskK/74f
nBdDDE+UIx5bhVUMLUy11zJ5M6iWWvT4aVRUZNOWKU1F1yYgwWGdtT56de04FXq7T8C0r4w+wLSR
M5BoaX0bS0JTwpxAHyfpdo2yj6VHrT5w47cpZdXWZi891jIiHV7r0NuppqIvX/glE6r+mob4NfZR
udHLQN7Rm3VM9SVV50JlpevRtgRL9yw/gyk71JNzciM8ttnUGeuRIfsgJ3GyA4uJFqVO29yFdbTv
eoiE2B/f+1HNuZwIf4P4wNgX7HPjsfUsYppmZl+SZmoHw23lptltbIchs7PuzlPivnM+a1JHiHwP
18zW34umxWuw9osqu05tOAcN/yYkS7ih0nTv+9OVqbcsc0VdY7awLmh3HxKgtY2HkxZ194FVn0bd
b9uzEKuGrcyzxygiEiAzyfiwKpNAqonc6hBUvfpdqiTfei2KZTeS79Y4kPaTxXLbRcY5tOZAzx7z
TD3Kl/bdzaH6JiXdJEqMLSwasGUp5Z6GJZcqdqHPkjbpH127vA6FBE7m4tSZ1Lixy8eIgO29l033
UmhzxLwdMeFLyaEXBTTmIax30LnEFpXMXjQNnTV1MMymX9Pfup8CcLx2cLIrKuuGH71JV0THTnSn
GszzuoIUuUmHLMbJPsAMtOy9pzrnrNnjWkosz5rZb0PKK8gp1brNqxZeuYVcMT3QzPG3+dh3QOQO
kOzauyTgk4m4Q6HX0cMNiq2pD5+L+vj/U5P+B6E2sBMB5ug/C7VvEPiH/2fzBnbh33Ta//yP/9Rp
e/IftoRN5AgQRbZtIav+C500U5UsiUCbAp7z7zpt7x+6jryYp3UB3shB+P0vdpL9D8TUSMX4byB1
4an+b3TahmP+u07bcj3HMh1i2/mEtmsZ5t8IkZaHJo5cA3HFIDvbppebtImwJzcmBkndEXsxW6m1
2dvRLTGZP4+XjdT1sYiRrrlhUUa1tyJ4dG3PNnvLOFInYXGOHxgyXD+aUJnaYdoSlsv1iuq3uqiS
OQQjpGn1lwOm7109O0Rm52GTXS/MHyqXpTr8MIBszLvmUIaoUTOsWEx+yKA8q44UminMnlKC4MPR
POtBSoWtuxkQyBDyF23l7G32u1NCwuSGGVRF5aV4rIPpAYlhe9XPsjIuq14SUZMZwdLEoWswoSMw
lOLhXR/Fl5YfopKe8I8l8A+pizUbn70HzdE6NIaRbYKxJK+dBPdVqMoPE7QbgSTObWGCXXVRMZTB
3ag3z6nNRF/YwINMLi6dOzF5ywxqejSKWdL5V0z08ANH3m9srFmFw4NlYc4G16BGQ3G8pUGS9ddW
Y2tbbWLulo0nsubuDNC6diHTDSK5O2Q+G0Xf/DDpZ4kPBabNa+fZGD4s0W+GoF8R6E3ILH8QB9Qz
FEfK95RJBoWQBqHlKoGfghTAG3esELy9Yw/wavOOrpA65yjYcUsaFXIbrMfmVdio12JOaYKQlK0T
mfoUrKZL+re/CtdFu1DeG2XFQtR59ELjqXYpngR9fGAWce0ZPr87BDinvBPMwDUCpxJqsdNQXPbU
SDZhUH6WDUK63GRlBUudsZXgDWQGUgFo7j96RKEEKhK1MEfqJvuQWTk5nxd+bc/9ix3UpJ0JNWnj
IbBKHHmsdHDitYFcu1M2V1er/C0EnNpRn6Z92DKfDe48R5zSxviyU/ZWWjxkHX2HRo2k8Ib2b4KJ
mP3KS6hH8zjTEGnQF5Dz+NJEuG88Fmer0Wk58KrwNZonh46Tj+ixWNc5OQKH1Fn3vfde2CkZ0311
Uuql15GXeUVU0RSmDzTZ+b3xDAue2QbyiVVnsdLq/CvwVLv5eCp02BS6S17LWK9InwrXTK5uo/So
eu2E0Im1t7zQHHkS3VivzQmxtxWRaQdtf4Vo8HMyhptU0v0Imhjyva7vm4QQ6pYQhc7I7qqBtWKp
J0+VgftYeTdNS2pkq49YyDUbaS5TY60Qn1aj32qEcDcGkSEJ/qPCjQ+IRJO15YaUeRzilYri0e7l
ZwvBZ5NkYqWhLFqFVXrvMmekRkYdbBpOputSaOvzkol5dKHhNi5L6azaGgGA4xM+lvo3NlCrDI1n
6al+3SaHyqxJ4xjBuorounKbhz7pE8Sw9OsUR7JkHblSEnBnE0BqXmeSNK00x7ncFMyB7hHUspMd
qsIB7ZcR+CPsw02b4FXv7eCuGczLKdUvQ3D2/Ki6IrDATRBpp8X4mzf4lUXWLQAnYCxV9G5lw5G+
B0ky1T1K6Hfu0/bt5cHVNG8W17TJke5/QjstvorKAODxhkpF3+Uk387fh4YUOwr1BydpMqwFUnjg
UvQuaUuvEhWfaugHmDJ+x40GT/dGedVDU+lnLyAphzofhfHYvG3D6xSgPPLP+o467FNvkaNek2FW
Ni2uHGbyet7fUnw6O5RJGCU4vOLXzkTSRTzz79pt4KDOao9AGy5lqt97MQczriQU/U3/pds3voem
KnBPdRp9+cZgrIq0P0N1DvmQzYPBWpBCAS0jb1IACciRdCeGlLD171nKf9RmftaL7nUo+JDmpG4s
gWqj0bw933zjOtZt6KljHxMv4LTZmzZUj0ZvbjphPeZY7mqLNh1ipdJQ9CpS/ewzCDjd+NsQ6oGy
8J5U3N9DoC7jYdppomi2LZnl64aojDVmGidinZ62zcogNCou0afmNxBNiZC2u3Xdqkd97gLSx97q
lFAwneiHNJPbCl09nlfq7zHXihbUqGt/TKM1UCtw+SMR2R5Ex2xxoEC5nGj1N5N1E3XWZZCqQxJb
z36kfzm+uMhzC3w2QJZtaDlXvuh23tBfOqPhr7tsuo38llTFimY+5QZhI0zJ6J6IFJTUTteDsz5D
NbPmyjSPUG9urYzquesg7moLe1u1HvNWC16LQcaquku79IsELgKsyPXzuuHNNVlX4Wm67UrMMPPZ
NUwlk35oEoBQviabbIHeRj0Er5omHfIIZs+0AWQNuT+pvUNJlaFBh75JEoyezFduXOV/dGpScE0R
rajpvRHB0zBE58AFf97F5K+1pYmukspe7dCz8RscSibKOo0m71CaGNedjtVsdYXE73YMmU70/hro
LxYPLDc0ofe6PZ0NkLarMkbN45frSrLmbRLrWldIleMm2feIwgsk0aXtPA9DFa7no53gFGNfu765
CeJxFwziV9CDwQ5q8z0zq7sOhWlAa9YDGhHqB2ccvryh2WrkCpOZ+FgY9r0asKg7Q/sLjlGzn1yU
+Rh52hb1aK7V5zIYw/nScGy8g1GzPBqG/M7Mxdmawks8tKjfYLuhYdx5lbw1kDLQYV4PrnrwSNAm
FOPNYuU+B2Q+FSAKNZ142UJmlzg7UTbbBdc7tJlQYst9rvJ5padjR7A5bugpg1hpOtLYpnnJVgLl
y0oqk2wvdI5cQGr+1aw963Od0Y0jxLQqJI7pQRasyHTropN8YHIxH70hu6x6BLix9ysyuugYT/Iz
TMReOnDo41579wh6QNxyouADiigxr5uUtmpdpq9Nb+v7vACvW5v7LqEFr+tIZvoAGrPF4vESItOm
bRE109Z9kNR1N2hL30wrflAjl5yqKr/METS4Wz6aiU5BoKDyq1IK9w3zIT/XOB3Mx7zjdA0L98nJ
N3bhPqIOosTgIHOe/Ul2WP0SbnoaJZ74II/PMvO/lKr0LTHXDEFIHavxWTZkPUc0NyM94nrTNxQf
h3eM8lRKA/2G4syUGzif0gfDAw/o/MpuSDJhLmAg6gV8S5PGqh9cC9ZKmunP2kxPNDuOBJ8UXBRQ
JhdW93kociADNBr1rsHN0/TYlgewDG1PPCf5T6QE3Rtu8WF7t6anv/a2+1njWKDg1F/hm6BDbJHi
EmKny/NHkuAJ1Qv129op9FVMH8ulzkwSKw0/vbcIsR4EVofgxKqX5sKx1SPmR0nwKzWTd0Jt6eNN
N6EZnwm0oEimXzvUsFCw6JdmbRCbgaiGUsmuFtTRZDg8jWpu/k+sZ10T3Yy8zG0Swow0vW9TeQVj
E17CgOU+0nZZ3N/2efBs58O4VQldh9LkukvQApe/jaasB9jO+krDxUhKX71R0fCC5pS6RFPc+kys
+SotHkVZNZs5zxcz8imntb4asr0nDnZKzJMBGoXI7yBzGLTc8QPL5VoPHG1VAW/ekRJFAcu+ZEau
WRmKMTtHu4iIvfcfIH83iFnRDfthdK17c0RLSPnS6e5ykwCvuOYCh2Hr7JN9s/KagDew6WRTvn0j
E+RBupTiNOWba3tUDGd1/ozPi2DB8kPV1hlQn1ilafiGzeTFCbvPsW2+BKZTZtrvkYfoptD5rUI/
PrcEr8BNAp3szTRKcDJUfs6GAIxn91dQjy+lsP31GFSvRKUiESNCM8r34LIQAceHOHJeRJxdIp//
HTYMsaORvva4E23DPUDIwp9AadZoC48+kfsBZRLbueqvDT05eUbnUIGX700K3EQ5CNtnQ0Y+rBnH
81anEdlXdPogA7kSctKolwz/7T1Rgu9m7NP3Td09F9whg/pqEDOdQPzFt147ZD0PH1xwzibwNM+n
UIVqlvBlBWKFSBOSg6M4of5V3lEupTwH2vwQGglT5sfBUg9jEDD8r/3MJmw7mwIWG8RkhHNKmRZD
hRHMlFtUB6U9QJQnrypvxWkKnVPv6yeBon4zlqhNy4FFUE290812nWivSlR3guxTcrbzQ4t2xNW9
DysYz7WZ2oeqLW/H3njSC5eIj/gKGxHXF+IYaA26aIho69cIhqc+W/eaOHYR51STSPK2jLtEc/fU
cGY8WHQVKq5QpfckDD/AwA9y3YzIIdcd61SZJGU0xlOCaES69r70F4BVdoid7HLwH+Legk6UzrNa
q4XdHTMARnDmtei6pXO3i0yq22Y+HMyRa5Tn4Svwf/m90Rxbmg1GEELIedBoX2yUA80cNb9/ITP0
jvDv/Mx5NK3wyfXhlfTOTcHvGhTtmrjer5bUGKPsrpR4tkT3FYX+ZzD1LzBR39tQPgUW823PvWD9
fWsVzu+SwrRPDwtzTbEfwMivCUdbEVmL/dD+iIU6GsYAOOtEbE+zxQu6d3MK56lPrR5RqWCyMGTU
3Nt+BMkn0ZcH6K/rEgFUDMY8USxqPb2s1iAc3rKSReQUDhorvvBXWMH5q+11QEV07WkhuJjkLCYT
EfwYfuFo27XBg824J+T2o+0NVNJYFA7ERqNhR371d/Bc3KCclZIC8vJMlpWIVjnWiQEaicDAyBL4
4xxoCtlwwQp6wSmMyv7YqK7cekXxufy/FM067tYS+yLQZIai+b3y+e3VLGG1aSj/sW0oRLuPtSEc
0boU358JZzTv0BkwG5EqktUtqjd/3rbcUBHet5Wqu42S6AOzspfET5VOuh5DF9/urCxDR0dJgXr3
K0JvfestzGRpxRm26Pq+m5mkMnFP+OeHHWrVuRjTI7GFoPctxyOypsEvHTWb+q9vq+bvZdvksy4U
v4Xst9xDEMqbLXcX0p8dCkxbHLTegtSwLS9hXjLTNeabXAvUBjVXSToAg3efTOvla6W1Zk3bP+4u
r3ZGF2JzNKM6vu+Sv7CVSkaH5f2GuibmBuRYkzwTWH6x/HLfv9Lsn8IzS2bx/PsvvwrgmYKMDfpn
P/tk+R/L3lm2fXMIl8fLjZkSplq34QGtx6bp2/Oy4yNaaLOJ5F+Iy2XjclMNSFWhwk6EeP4Leii6
GRfSBNgFREO5A97kezPUW7dOScqZ/4ilHNRwmmXuMs+3OeoogajmGJjhTqGC2jRiPC8YTZIt1AUF
bYw2wbQLsCjww7MGgnBSt3JFaSf/L2+8/FDfn2G5S4aWWhlAXL9f+b33oNgwh+5MsRnmgyOcQTJt
peUHWeN2OqcpYWbLTzUsUsU/cI2ucPzxv5Acv3+8MkQCvXe1qd6Z4YK8dcNXQK/69ucX5hS5EI6r
GOOQSC6/Wq53t8T3YfCbP0vnl6dUTnDnFphjnXGi90Lbfb90Pq+W/7n8xf+4zWtxqocMN5vlSCAH
iVoC4cbLThfolA8WVfmfw2d+gSwnXmAxLS6CkfwFDt6htfvDSKDh1M6iXMpS4LDZuf/xfWWeHv3Q
AkOmMAIs7/1z7E3xNdQLqDBmLqvj93Vl+cZLmfPn6Jq35Y61na9ItoBq7DsAzekB3H6DTX8Ov5+z
9Y9D9Pvu8qKJMujBm+sg84+9bKqBmu41moBq971XVRnUexFUx58zfPl6y39Zti0Pg/ko1CGV103C
z+REu+U5aznYl1f8/P+/H4LL42WvLfe+/8/y+Pvu355fHv5t2/dhW5QSaOHyVJ4xiwJlf8QeSpaF
OBh5Oq712duyfE+BPX4VCBrjI0TGWe82O46WPd4jD9hK56Sm5s6JE8qVxMnQ053Q6DQ9mD3XRNkC
km0WHlNrvCMAPa8BYRiewKmQJ3p1MDV4hqXWHrRxaBDMcJN7eXNRGZXEgDU/dpDnI1nRAzAiuYO7
RPjGGts9tDVZ8szy+v/+rnJ9hGyuuE9SCLPk/Y1WHF72840f9YwCy2NfSByry91WVNUhquYAuAEa
imfL4HJ5IggYKKTbwnjkCp3Np89y483Dxs/Dn22DOfATL09/312ecpfD/uf1/4/nf/5yNDj5waKD
OFzZQzXtfv77H3/u++5Cz/pj6/db/7Hh5wP+/JX/btvPuy/PDtJ+VX7lBnsTFO/fnvz5/99vJ+Yx
929/fqpUsCui5vH7z/38OH973R8f9efPNJTA6L+zlvp5KzBUgB/0X98Q+YUM9cfdBTcvIB0cWh+g
xV/tlwXXvtws25Z7S19meVgPya71dSTTbQRc8Ye5Vc4i93HZGCQIL+shCLYUzRlGlsT7hYn1x+Mk
KxDIKKwl7XLdX/BXyw3+W657wTy2IuWtdrlp3C3tGTtD1jfrApE7MMBt7ZpFTTU/7KaYmobEWLG8
0O3L+GL47umUyxSiSVDsWYm7Zb1MR0jVYaiDaWYoWsBmOrI6RKLysCQJpJZPK3mBmP0EKSwPAcm/
AqwytsZMuhLzSbvcYyaxh4hWUamMCGfQyU8NWNoA5VJIlWLkcYhLyb5YUgwW4tly72/bqgqaBiVH
RDV/BWA0M6O5n3nM39tifdgnWb7WJ2u1PNdBYtqHJXNJ9AMX0WyPWO4Z/DDf95ZtxMsCgrMxDY1j
rDCJ1cx+bRvO74CECH7XvP+Xx7IST3gg/e3SXlu6bQQG/StH4Kf7NhZVgv86pGI8N97K+Wa5t+zp
v20z5/kja58PbFnMb747cN/3lx3dKWpqDaDaZXcuu/inIycXxvb343nAkpAJQ6Rehz8COpa7Y0ZH
hGsyDPEEongXQRRf9qC1pGL87NFlY6xyarPMVVtk3UgHZhCe5Cr/k4rxnRKxPEaR+n/ZO68muZH1
2v4VhZ6FCfhMREh6qEL59obs5guC3WzCe49ff1eCc07PYRxJV++KmAFRtqsKLvP79l472QMffnZU
LkY2IHO5gCnvTrP7uiZgrCEQn4t/dh8VmKMWt8YhMv6WDrFGRHQFZYBWrBpDgIDrfTNwdbKJqC5D
a7Gx9lYEZ8Rv2FiqEzVIZG/t8OIYC8fgup1+RT2sqz2nkMAMo73Rtuzrn1ti3TCfWydqDCapYka+
po61z4VQJ6fPm78Oys4tsTymH+tmWDfQP9tUvdo+Y2lWx5By17pRKrivdgURfD3Sfm2i9cjDX+Vs
C4WIW5M2BlVRn8V8xKGa6dsVAadG5ycH0ZPFKJRmQlq9B3QSdqPK2AgVPT2TLrzs9favVS8Uw1aP
mD+vPyEKlg7Euvq91dp607AH5o4xDTB1tMQJmQNtKr+uJ8j12PHmibTEdfXXsVS68cktqZ9Vipzt
5nLaWgpSbyrTUKQZIMSJH2NWZKbHqRh39C8pNK+PIgqvALOQ8U6AwZd1X1oxeGsKy+fNdW29z9E0
Gg8MINY9LVpJeOo9/vfSisNHefM9/2j/XQky3tG/NsCEuv/893+4dR2/N2Vb/uz+22c9lTn//f6U
f3jf9j/Xh8OP0v/eff+HG7uVXnfffzTzw0fbZ78+w5/P/P998F8+1nf5n6QVuONIIvqvpRXMq8u/
plGpFGZe8KekQup/OBDldN3UhWN4DgqIv0kqpP2HJNqTR10HMaJlWJ/oO+MPihj0bqm4uvzj8NCf
kgpL/mF5QgdWZ5muAbRO/m8kFTZv9A/gO+FBfTbBOhqWhLQkUZH8NY8qGLVwIBXdObED+kLa823g
TRjLnRZtf+i8WejTEvkmB+Oh8kqdHiWC7KGVL7Uni71Dv4eqHIitxh5OtBUoNvA4FKNlj3vjDkcy
tZdxCpgziOVI+JHveM19ZbgU1geKqcaYm9sloOtmYS0M48g7LclN2dGHnZWr0NFf01SPdqKQHPVP
RXnI5iU65oZSTrRkBbRIm/6y9e4YaIdl8S9Fn99xfe7a//hX85/8JCZyFodfBXmM+3sKqdeTe2SM
ZDwsmoBHbcYWcl3tJquwABKgcXALEz1zW5GIuVh4gsm0XtJvGlGfflJRmp75phDv0m1PQ3BJwiuv
0mnSJTjkU3Lb5aCBDvDcFwKtq9N//9kNNt9vG5RsM0caNiGiCHFce81Yff/+QGQa39X4twCCR+X2
cX0KwuAlrykFV1Z+n0+uToogOTbzYtwW49eCmRia65r+KhO4k93Ir2UCLs1QFoMJxSB9/qzeitLc
ueN87AmSdJUqN0Geayqdbl6/DRVqDctUXmUZbsuQmmQLks7KCpC2qDQMZL8xamAaYs1H7sCEqYLu
Umcx8YrldJkH2M3mck20PVWQSb4AQnkWVUfdNDZO+oJyf3BPhlIgu/IuJN0Am33f7xlcPC9X2apY
HsxTrsGtp9wKH6dFblmhFfEmMrsiNeR5w5lR46If3sEN9UoXnSuF9BjdSqWYbpV22lAqahc1dQSb
RQ02ZBLMpxCvAwbnHNSD+7UeJ56nVNkl8mxX+1IptfaAbLtT+u1IKbkjJN1Cabv1waPLF0RkIvX6
VT2ytwBngpCNKHxGHF7Q3Udah1684000pSDHVXlPjOJ7GKAtNxGZC6U295Cdp/MTOFsbyor9XUYn
g0YKVqXuLnYkpKnKBiyNvyXN20uay32YJa/L4kJLyBA3N5S9Wxu6VJy317W9WHs9QqvhLOZBFMX3
JZ3l1nXI8Vhw5vRD81IpZX2pNPa1UtsDlaCHIH3q95fcWxZ6IAV0+sTNtjGJELf4q1Blm74VGFeo
iJD4aY/Skukxa9AkUU3NF4N+A46HXHRvQdORTLosqsW8j4C1aS494pysdT/QB0yIOG3oryBAqebX
fHhu0EJuM8wHFSaEBjOCwJSQYE4QyqUwYFdosS2Yyr9gYGRolKMhxtqAQup1cbbYAedNp7wPQBN2
oex9B1NEpdwREzYJgV0CUMV1rfwTJUaKWDkqUuWtqDBZCOW20JXvghgqGrhYMXQsGQvWjBSLxowA
IjK7K/Syh44YSTmBUUibd2HeKwdL7+XPLV7MXahP3zV4aEBDz6mV7BY6IaXyiJSYRRSuieCUeiOx
kUTKT6JF/clRDpMSq4mN5USm4kmVu2xtuUoqZiDRhKI1SkJkYggDeiRUQ1w+JG77vVTOwWw4QFXc
r0ihIuq/dfJoMXXZlILOG6murWFApPQCY6OD6BFewInVfVqUj0Zkb62UP4lP+tZgsymw22gtvhtT
OXCEYuJP3l08OC8J29NIots0iC8p1h2M388E0Kvx/J3A2hMoj09hf8em2hwE5p8AE5BMqmvcs0xD
lI9ccx4yu9kBTaSBb3r0KgP6oks+ADkzPgrlMpLKbwTK+rnHgITuEFTML08Sai9T+ZQsDEuxci61
WJhQ6u8N5WlalLtpcPFXVRieSmV8YqbGO9/PQt7FU3qfYJDyMEpVGKZo/YPSVB4qASgH5hi1wPZm
jlNr44YIEmiJn1qcrEmDmyEL3kwnv9KK6BERXQMue3qulHdrCXBxBdi5fv1d5fAKsHrh36YUmnzP
sICp43tWnrCGQ6nJ41OQBRjkIBOSjLHY4etQl4BYh+kDlqaS+iP50Kxq1xl3QWXcqwcST7ykwEDc
yXszO7IJUMy1eJw26H8hk8hvciIpWV6C9CRaD59bPbwsp1lHNlUb8KthzZbZMu1igH1R3bcMgaEB
6pV7KE3SrYXy08URzroei12gvHYJNidTue+iju5riyHPwJhHeN+p6IyvlrOzkwa4jAAugpEv9JpL
irGPFnuyofmFReG7LgqcfyQ/L4BuQJ40u6IPqc9G0heoBTdVjy6u78RT2wxQFZhdAAxP8OJKdwso
UmJrjQOuX1+sODpm4DMYJ5vjngTx26xqvgTRdOcKsunCQnwxMDQmGBsj5XD0sDpaWB5L5X0sWGmU
G3JQvkj10IxRssIwiZWWa6Ckd4yV0sRSCW6s8BNMlpFyW2o2vstJOTBnWtiu8mS6y/Bzsvp7N/a2
U5i/ufqkn6cmAZDnugTJM7sK40mVIHACm7NzGyLg2TGHgTvTP01aOW5Cfeb8wrVnNvjOqfGeKxep
hSAG4T0oKMt5TScq3Ulgfq+I0Gii/tpSTtbCKgsgRPrBst2YFuB1LpiSmMBCNkMzI3KbCyLoZvu6
MhGWzPIxgcapSfGSy9nDHwui71tSxd/nHLMiUGaAdRxV4D0bzexwbNHDo5hU7NJG3NgSZhKFZbCO
nXu3SL6gbmG/IQgXD116pB3T3Nmqu6YrRF2MME5WVncbmXqxlUSQX7sYsy5dG/5YpP5Uw9HEfwpM
Se3woMuaLU69oYdBpTtAEEa3/Ih1MlYyA/oFoAA4wkRUGd4JoSKbR8WPS+epC+PwaghOYsKp3OTi
TrdHNrY9/lhii3gYcz5QUX1mXl4cbI3mOZFv216Ip9HlCool2sQaPekbG6O0qxzTAdZpyXkrwEoN
WXI5OMpdvXfQ949B/3WRtuBcnOPBJseqsx9VYrHo0u5V/XRdQIiw2h6j47yEdf9j0TiIcwzeo1DN
URzfUCS/hkb+iBIgYkc3dm1pvIjGrPYC7kBnZz+GYqBYy2i7QwdAdGJ98TLtjmbYN1t5zhfM5yMm
dHd1oytfeo1BXRL7NVrZTeTWJ2BID5o53gKdIiQmfWL4edb66QkBAQ4u5X0PFu9E3knLqzZL6Dyv
3251y2Obz5V/Xv1Zi0AkM/UeZeJ+kKTGPj+JL5WI7we+IdEFuzG1jzK4cef6VvMaPjiO/QhorXLw
YwZBr+p52V0/vC1Djgovxe9PfQTgt7Vzq1FsnZbuZD6LUzcBjR0Q+9JqoAJE3Xs2dxAjnsdufqV5
SAQDMdqTZjNnhh6CnIzwIZx/Yts1BLCXS71FEZocNZeRj9eU8LUhS0rYTVQNukvpjXeZMM2dpvg1
NUZPvzJBgeGE2SFL9h2gFVepjVymk2SImcxgUkAKUhEVRqK1yIsfDwuwBVNRF8BGZXBG5VOiiAwF
aIa+6wlJSXXc5CotoNgFTnLo8aZdAUY6MS7pj17hfcRhE+wKxX4gaxqFhuJBzCbd/VQxIjgOi20O
NgK5qv5QKJKEEcb3tWJLpCtlQvEmBkWeqBC5ZO1pQmXhY9TZkolp+ZWkmT6ZJDfqILHzbNRPtdAu
me10/qwoFwW4C/TM+bUAgBFFAtzakgFFi6IL/B7tgGiz32h1TibwQuxBFkTZEeUSVTsL0ISPO43R
00hE2aAW+hri8feb6wPG7F4arMaH9UFAkzDBiqKmM/n3F1h3cHsnRkaUCj/fYl1DszzsxaDd1Qow
AlvTQxyhc223DlG4uCcNFwxOxl/gEQonmhnOjJXZYdaFqT7Q+kbrzWoy74okGfYr0GRa+z7raqoH
zC8AIIRSvq7gk4JQkm3hKI9SYmqnCsJ53mAfsgRqtXgq7JNoCPFiAheeuXw8Cnh6PXbbJ9shIkh1
w9a3WdfWPxGu9eL1zkyVlrEtTH4bcGIKtbTOj7NLooWR62yveryK2xBrqBh3oHUbHLxGAX5PJ5gI
pxBwCLncJJ6aMVlOdbDAacrYXi7sMtFtoxnR7SQjY48FWnAeaAuI9AgiQ6NNbqIgzHbTaDZ+FeLX
F8GCTYyLwhR05gPgbuTaSQ81y8kZzWX1AJV3dnxbKc8MzXbuHdOIz2aeGn5ok3U4U0BS+n7sbyYZ
6+WsXZcBgRYRbjic/wk5HhEFqqH8xngE1jxN/qs4wr+XaxOjxGJXZ+Z+NoBi6/gy7rScwYPMkYHA
ddtrAEahM/H3W7CEV+PgvFJfeF+aJT3lOaPUtglITNxnbVbBHSR9yNYq+yEykrM398BQHeQsbsv5
oai4VHQ52PI2crJvCxckmViKCTU0F+Aw1d6WA/yRsLmHIt1cTKMBvjs2j7ZhTtfjwmRKz+cWgERh
YB6kd4wi4taYYubqOOCY49undgiS+87r4LFwyDDUKN6GDoib5p1LmwtYq+UFkC9GYijX2udwjuFq
aMRGG0LjRBEN2YuAYFIGSJbNNCEeKR7Cp3Epflo15+8R1wQtk+7kjYFFktv4CiV5OohRLNfsItKX
ZlcwGQ/Do2sOjDGFvIxYAi8g7j0neZg7cC9MuV+owjDdq7z51naHuzRNvEPah29O2Skbuf2WTSIC
jzaku8ltax+dYnLTBV18g4nL3gThRFAmTKV5qecnzdUMPy2IYHIy88HBQvcUam1x0oYe5jsIQWb1
7t2EdwZhOUQkFNyMWItEmleVWgy6jWgJaXLkGSmJIJ35HAv3DiwrRpl+uiZpl4wjLwDchVdMWl17
CafxORNZeVYgg2URd9IvcDM+NIblXcUZ7GQSshDfzw/zXNAiaRzjPFb2S+w2iOByPIujY8lTNJEx
SpSfuSsUIFGvXwJGIz4XMevUOol3yoYSO3FT3VTw0zd2Htonl1Cu2LHuQqhpRw2FBVMkFWPUQmIc
n4yWwsNiu9duidbPNEFOhBkG42kIzzFq+n2UBz+6Ia0elPszwR93gEKGGN1w+MGM5XVopvQYdwdt
0stTX6QX/G/lxWHPbVqXxDXrGfPNGXuGdRLj1O5FVHwNFoy3Ak6wETQt4QJMQXUCFyrBDjEowgbC
qktIVUbJ4NMJh0cw3jgT9RLpTvfxbHgYeZcWLEjqHPHnMhRyKsfvWhPjlBZpl8C+dIOEDtBUKIt7
eBZZF5FQgcgst74MHiOZaWkO1Tg39w17blSHQKnD0l/6xToZuAqrAX9BTmQFMkb0CksTf7PickBc
HO60Lj03eRHeJ3N1E1j5sKMWVzABybcRqXNwhyHozHw7Kyc6ffmy6Jm3B1dWHOIkg/JFLGTUiYmC
AhIsMmjsMe0vquHW3Dtxjtp8QXgXSHs6uHNbb2WPXzmaCiwP2nzLeDrZY7aRp0CDLd57tzrCfa7V
mbYLxXwDTtc8N5kNTiY3vUPcee6N46KVsZtiPuh6cLYRSj8DXXnpBkO/br4qpN4TMCQ/pcpxFyAC
NycGjDjLsWwRIgZn1SYt1tjR01ROHYZ2TdkwyB5TP7dgJE1OkPvtJH+Eihy2jH19mdDlCGeBqNc5
PrXSfRVKSmuu/Tx7eXcc8L1UZPVspyzxjpXeE77bFVdN+kzPGuJ1EO7CbgzOMwLKrrrkJWk5S9Ze
zLLV76lZAsRi54StNaKwQbXtnYVarGtxfFXVXJK1WiMer1GrU3PFFDg4F1GkncMhOY4zHLjEq+Zd
oFNL0ppJATI0FZNE6DeI9Eo7Z1H9E8rmvGt1yGMJ9eKNocPtjiFdkqfRlxYRTWo1hu1ARaHOznl9
kgUg7VviGMgqkUi7CEftqC8Stzaly9n2mMB3OeS6zBHzOYKSGwmUdsww5Ha9a13Mrfdl6il1oKOi
/WnH5nIehDn8uZqWdYypJcWG4OjnWS3WNRM7GPPAbvzzdjdnsa9DjPVTpWaygbuf17WCeTgjfMUZ
c6cQlinDtfWBPg7ltpwSd9OogQtADNq6iethpAbMsN4XrEOXz4ddrv27sE2/cZqng5164i+vXd9g
XXy+4Lebup7QbcRSRjyCAqR/vqQWjGfDAjftby+GTchL1if+WjUQzFN9C3P/89V/edJ6p9TcYcvh
lGFfVoOv397zt5ueNCqmwJAU1geimpC6zpwEZEl+knXx2yv+2X2fTzEmjty4Q1qlRoucCMMNCvQM
Xa4yd2quQ8ezJCbtM0zWHFUfOmke4lDodNvcjkkdCxHE/ZniKTKX9bZUd04tgsoUROqummcmb26e
D74L0mtDeNkjueVPrkeX3FR7AMfVu0fJZ+eUc0kMtGaQU6Z2hS5smOAHzYQv0cwePRUSFkw1qYt5
NF+yFrbERGOBEgBEwcTWv03FcmqG8UeUl+MeC4VL0E9vVucix0TEwIIL5OyYnDLQP7AXYX5inO4M
z3aKBwsM/SO8JrLpKlKQibWxvLvSCL+7sEk3xpDeUIn9SRJCO8R39dQTn9LHwq/oPDLtfqGXjYfD
gSmVW29uqyH20CDK6432vcdn4S7ENiZLddTq6T3Nc4vaxzT5kdbbZMBJ/no3X1ul9pOg3JBrzGMx
2s9JOj5F9VztelPCBKaDUAS4HbJsfLdgyKJg6LauWX1t7A85Ucl15HCb68PRzE+DTgVIb0Z8kVH3
YRfaNrKmi4hSsszDg2mE30z1nTXaFZBCTUNehJMEDBAj/trod4z/ElD8AOkQ2YbFI1jtywjZocvz
TVqLTeHYt6bTf4kphkUU0wFXDbPz4BCLsykJEOli7Ucrbd332vjWrKdHaSzPKVD1o2HjuGu88ooA
jWOl0SFm7JamQXquEOEec29+qEICHobgpyhnhkV1Gm8jbBFzACegdaGThkT1xfg0+CUsmwg3gFA4
acCtMxvwsufJkuTdjsteXhoGW9sqlZ7vUYfwalw5yqIKC53hP9F7D139PKfz+BODFVJ0L8XQMGvj
vp6Ck9EHNzWaP2/wAC7UnCYtNTy/0WXyZBuevhGl9ygmP5mva8dG1D5c19I5ulDtvA7xLemD5ai9
j159lQ5GeoCI+KXCwWMmX6cAe0YIIOwgq+RCrzzfAX+AlRDFDxKuqy/d6q20SO/wWmKmOJEcrMQS
27m3SFmqXeJtqwmii1kbvI2nKL0kUdLy2vYVTYjcKqONXTkIxPElpVISyFcykA/VRMZFOuLX+Q+g
wRM80aHctug0iMyMAJ3DHGwD2Mf8gNVI1qk3Mxdkpn6WwEfnB0+D/lMt8ofos1tbkGYLxwrRXI2t
uQzuMS7hfimIgaak+CQtd94JJ3iOS3Eo9PYLk7ITcwkyVQe2na17mEpt544mf+ADl4cV3ywXchU/
ALunUfpYZt5POer1biirs5eSvmMtZKSS1vwNCKuL3WLysSqQEEtFdWtmBUJxwC0Jtl1fUL83v5YZ
9rAyFxSCspiOBBGYG32qqw2nlPSYViQD0n+a7F7CLakvo+B388L0ZfZ0gJFYpByqpgs/QVVojj8V
30BXpntTHWuVmzNpOVeOcaP+D5I53mYMXSlwWjtQ/wmZh80TOzxnGhftqdcommIv/aakZFdnVBmA
puBkJRLGbibsXjq22lhFqkZI8vOs9GMCSejeuBPkjfAmp1XA1UwgAdVDtPyKM1P4+qyZuyzkyp2N
BYXi15Zyz6Ul82m/SAsG1dSQ84Anj/YtiDmZvjSUR3ZW3gD8a+rHIBPFtrGz27RdKDdpL/kkaFCN
HFdKrRW438zSC/i8/JBGgq97cfIbZit0tfBp2vO31vHeG+ohbA3jmzyEzaSQtAEupOmjow/ZpOlD
7JU7McLbC9zwWTWk6XaB4uii7iDd7NCMNQ5oRVgVKR7PsUa9ERD6sDHSZdoIBx7GPCYnS0axXxBP
hBFHff1OxL7EMl035EWRZHDIavAoEQlmm8ly+YMYeVpHv+s0OEEDlhxQOO0hMeeQBLFTSyOtyXJ2
QdOm52f/HCSz4dpB6andTqpgj2ecZLmeMNwy9E3IkJx9QbZ42rsZJVdpVr43qp5uDtDYCAAtL9fS
CwHce8GmsrT4IFyipLrqFJjzO6EMsqHsrBnGlyGmdNPN8Wsw/Zy0ucLoYPnQl29Gg/auRukbD9mi
UzrV3Z8pJYN9VdE6oCKz7XCJRs5SHJk5NducyQyaPlnOimqQ7kmgo3YSO7jz6Bon6buVmdnOyRYq
ggSdEoc83i+4f1LOoZXmPIvUuODiAjZjmLdaDsW5N+zvXduTCAqTc9u1fKas5EfXMKwEhXubpDnU
8qL1NnLqfI52fn2XNA5GEEm9bgr7icYanh2vyTlRzewQgU6IiKc9SOWmz6vOgL6Lxw1DBBhrKICY
lDPto8nqjLoBnZ3e0cDj5yHHwFR/SbPbrPQWf15GcwNSy7Iq87pfkVGwo9L+RlcoKYJ7dkACrz0F
mUIZ22xrBZ6CgXRcG/7/Bzz5n1Q5jqt0G/+1KucOo2Q7Z8P334IpzV8v/Fswpf2H6zGn8hRLRJeO
h/xl/Gi7//hX8hoQ7niw181fApy/qnPMP9DkuLAFTMvw0FugwfibOsf7QxgId9DlUJdwlZ5mlUch
TfpTeoKqCbnU5+2/SlEMREK/yzmEbVsWxB/TJprS/V2fkzF9XPJKx7meVY9IPbGl5MkjTX2Y+thg
W7RyoYaiIyMSHVULbRiTTL9c6tu2wD3m4cV5qMBGtcrh2I2ELixds3NjO9zlLvUsMekx1q5huipF
ez96zLxzrav8KaIeJCOaf1f54EoaaAy0cqJxc0jZJOtND9PIMNgzvhZBmPhBzMSkhJLNe3Gql5Z2
Y2ZRd7Zv6swJ7sq3pBniU8OAC5UaJ+3Ri8inB1JOoBea88JO/Bb7lm9zRTrMwlZFxvCrZ2XGJtMc
OgIeV9sG59mlb7vnJHqIk6Y6zHgTow4haGiK1yjoCezrWqYw4c+xdQ+tBaIjUiICMouubIVyTs2J
tPcsO2cLJiea4vGBxGqdOYvV7tuJOZJegMki7tTcZgzg6VkZcI+i1CUocKKzajZv1Md/RtRCyZnT
nmk/1rslIWgRlDMNa0C5+UAGXeya13RG6E8kMjnFdnuN+3icOgEjBFxbNMRb4BQjFyCAUT02ZWzx
zA+E19enxdS5MsJ0uZkjurcJ0/aSlKs4tLuL4b61EUmP1mBf438X1y5pwtspaftdU1XpgSsfk14k
/P4wCZAN1B5sl2mGmAFLz1XGAK4bki31OQY8haMxjIsR4eCWjaa5Q8OTwCysotYvF2K+F9E+IUK8
DM24HL1KEj7I6M3B5aB174FRfm8mmE7kRNz28PFvHdukaOzOIE9VvaJru+uFOIET16tbpyzFUcSR
eeNRgppK+xXRaHcbhNXVVHnVRRsUqQsWGPUw+oGLPDD5mJ/gCFYowxO4qKN3IUhQ0H1sTlkoodb2
wfPkodt0EZftkHbnuzmzNqDJCgyZaUT+O+3arQzr1k9dm3g5aU7HPiMVXXIxPtTRj4ZRTROrQWLe
DgdD5HsgpB91ardkBWClRUW74cxvPWD+j0ZNYDEffAow/RWE8Zam/6R4z5lxxUvw/eG73AYqH53K
b+8zcaIdxuBmnMwe7trQ+MkgvnVRRAzZxKUKoVa4a+sOKVunv0xgi5AUwdm1J8rmov4x4g7wk6l9
hBxLhHsbfMu18SrXi8clwjjWF/G1LUOsrdgoCxzlmPN03TcG68Vrssd20Vufrgm82bY5NYHGVyUr
4VDO7nX5PV7ceTNME1xx83GOARiFxXjvaXKvG/Wxd03Tb+cc2mgcPIWj9iGxByNCoqthOfPJQDAj
6vRxdqN6l3e66lIVP3MqIItyMEdLYLG/BPpGB11nhM0VjH6c09RytwUWZqhv7YUPa93zK7/FyXhm
1ElOFSekHTGvb7UoD2Xu1beW5z3hWiH4zbZ8lxmhzyy9u3Tps5c2V9hqD0AGxaYDlHev6ivDj3Sc
+RBTTxvMJaIg1kGiVB000xLwS9IntECXJQHQbTCPZHZcbuHkV/u+kNNmIE0wd+0LiQ80RjsIIRPU
NfpS9pvlZsvZqPHATUN9GJXoIAgQnTimB30W3b4hYmdfpIbY63aMTqHc9Cls+7g2dJ+aEajejKjc
0qGYGg431RTlR4pRxO3agvS5+NgSSxfOh2ljesVzZrbeqcRhVXmXtMf62QCt0Tk/ON6Bzrx5bMzF
jwOKZLmEoCDH1h8zS8EWWurEFtOMCps83op9P8zRcWSagrrCaY79lDLcG0gNUFxFHK4MRFvYwoXY
Tp3TfqHMvdXH7qlzXGSfowyPxsLpYsmjC+iNYOta+e1s2vdiMPdjOc7bKqzokCczShiGwMrd9fCy
ZHRg0qAnF0oS6wWXJYfmPek0niamzrNFbp/Uz1aS6Sgw6FFb53FMkxvy5wKAA2EJ3jx2/c55p5yq
KcEGoF3aVl4u3jXPOZpFHhw0jCjIHnRz13Y2EhcIWVtyHzQ38Bfh/LBz40F3UIL0QaLtGkHCHiYA
SFDx29JREe3j4mtHZChu+UQwawmNxLeMxu8Cl7LxUfT6mz7ENdS86KAtNi3kyjiGALOxjfcnIodA
syYLZ5jOt0LrZ+0WX1J0dZu58YyN1cRbosmJdpIorXpHJwzPy66DBUswcGKOdtPb0sV9tKD/oEoD
V1vXuLWoCm0QEB8GHbkCgk6fUkhCwX3ew9uDFkRbtgbOQAABqrTZ2iXdDbTi+7oJ9naO0sEi9pJ5
4KH0jNeaeJXd1M7RPowon2oAMDt9ZFpmGh2+XxobmXzUS4O4AWECM+ooEE36cFqkNPdWJbgUZ3a/
ZebP+jYu+I1DtzwAWC+3ayyssZxAT+6QUtxTyj5B9jfIZ+qzLXmK3wZscNchCc9Jj3YxdnrmdDR3
NoBUkb5aNzk2Ua3FbmsZBpUnDzYCpvFxQ9HhXQ7kpTTAChOYBjPkrdkjjK1udqGTT2d9AWRWz+9Y
20O/s8KYzYNqlfi+LkypbYhT7+bgeJ2v8SzfnYiQib750koIUml3h4DpazjgBknq9lZL4OtPwdYQ
3qVzk1vCA+mjULdQSZ50C4FAqNpO6p5isoNhMHS7gnPBtmfWxbVtJo6XuQqjjUNWBad4OKGeJMxA
oYrk3L5h0CdNkQuRG53NRl4Z0C2B54REbaIJRtJyWw7Dl3SmBU/Q8XXYsXNR0aHPSnUloRG91YHx
h2X5temxNzWc3ZDjkoJotM+eR0SeNac/zInszkmzbomUeF4S9CFQj4ythwwASqh5CTs6GiHY5Sik
cFyRTTKCU0jgo1RZ9lDE0XNR1z+0wd2nxFlAGsN14aEZyeSTTXcRM6k4QMrdkYKNpyJi77NTQA8T
IslgV1kNvFen4HByEQ4EyUBLvngOpT5aR67s4V+stWPn5ETYkqKcph0X3FFzOTZrHKnhOJ2bqvjr
Yr2PnPTx1wPsAAw53QHyER2Rc/b3hVR2pEbnkNXC/axcPFDZSQYRDgEu620OzgxNBgG9NZklgaY3
52Vws11fAQoN4nI+JdVjnlL0JOsSUjp9nXOrrDPrIm2pHK9r6wNONbr++kW01U0fKNvLag1ffbQz
gZWtDRJvvX91c65r62J9RoufyUkYYn/eta6t7/HrPT/fzqgCrpIVVL9TUr8tCXF25fAYxrp3cgUK
r0pLb6KwoKgAU98+r08Qy0yQmkQh9el0l0uBCe7Xn1C+4aBPesrUOmkCysreKBsWWiokoOvqeufn
4rf7Vufxb/cFMSzc1mqOv93/eVMGKhsFZi7nLU7k9JgUL5WOVaMWYUq6TOXS8Kbww21bOF8glXk4
ltiin5s1IWP0nOkU5DbrZs6mplkY7fMkdxq/QM1HcLPep4uwPLa45D9fvK799oZNChzXFeiCfmX5
rIE+aqEr+4ypFusDceuoGCdCO9aPsL5Vuu5j6xv+WkXC+lXp+3erUXw1UK9r6TLz0xLkqi4m/Y/V
/+tlkeEv48jR6hYoxle7sbJnKymHsxEJ7YBfm+2Xrf7X+vrbJy5n89Ih9xWGFL8EKtPy/Fte0Boa
NHbXaUWB01xsapSU3fhG62pYI6LJJFGRtUa3QXRf18NoXQiRsBUqdUQVTjdDrmVSY1S0/haPQ8dS
YT4znsbzenNd09VNe0hqEtHVqjckVCT1bge5xT1ienoF0dFflOgBpJF7nBGz3HH3ttWq5okmfgGp
b2d2VO7q4JDOy/RgtFf23KQPMnYOZIG+NEGTkQQ1xjt0+CYtP0I0KhEku7g7j4VdYQuxEJRI8JEW
3WwnLJJDVM5cLnuisThfMpmjCr4rFzXyMLG42fALQdIzQKtlloAkdt9Nw0iOQ0/4YQqknGgO6+wk
+k3dQx72Yktu6e4kJ2NiFKFyvCRVqW3rtull7FGRGEOQ35hmyRUSPZXfCabWEDTTcyBopDthdasj
xnQd3bz00/BK/EyMxw1BFukR7S7JTMvHPZOe3bH4yRH+ZHOhJyOWeZmmoX3tdT3b530/A8lUTsb2
rmvB1AeuG55mDcmnB2XZ46qwicIhvjEtRoRG08QYD4AUH1OTiBcCgSdGFAiYVsMvokVoBatSal39
vPO356yPru7kz+eVrfvaNLLaNpZ3vT6Wre73dXUZsHSXKLICJdf6f+ydx5LcSJZF/2X23gYNx2I2
EQgtMiIFk+QGRgmtNb5+DpDVkyx2d9V8wBjNwNCJQEC4v3fvudOs1FLnxXL3bTGLuZwk5jo/N1Ej
pjPTOplK6xCgNSwGzLxO67y1KkXn3IZZLLZ8EIpnbO/zp1Vzm5C04OFgDbf357xZgkbAyhwbyqvK
RaCGUm15Yzu/+/0j3u9ms9xNm4Vv9aKBIzkz2Y8YQJaeL2V5msHLzfcFgcX1rrf6Q5RQKDbIEAFX
Me//EqfhmIB2ZgqK5mt+7P2J97tWNSeC4eAudm1mv71keRbs3xeN7FhOJP98a1EXpG4xzkMS8M+m
MwXUcBch4ygWN7RhGedEqHK7uNWX34FCKOOG5Xf1l+Cv5ebiAFd081XVdQr5c+d+WYxzu36xwHRz
olg3Z4u1cw28mvPG+jl5TDJwMufWJuPy/LjcWuzcvz1m0L1ba72Grjcn5gwVb0UiGGcOZwlBq4hD
K9FIgFya7nkahgdBC6YIGUT242WxQC4+6eVWN+slEtHv/dl5aVgFYUmdtmfi6m8qDo3Vm4F8WYNp
OSHm87otK1j1BomGc9bb8teHJf+t0K96hdE5SkR9kN3nMerbY9+OO2ra2s6bL5AAtit0Y/Kuz991
ccNWUew3p+X+kKBARYQJPicafGiVaxO5q+1P49FIquEgY9oMyACXRdTAKd8vHlclFSh5AH3laGKT
I0J3fK/zAmYFrRebza3OGoTlfcsTrRnNLOLl+hEty5acITdI2bd+edX8Ge9/8c1P+5ePyYXA8/4J
y63lfe+Pvd99/+j31Xt/LCo5WHGa0T2xow/e+ycvL7YX//3bur+/J0hksMcZtHl/6O0lQrOpmpgQ
otpC747T2HZH9ObWFuM4ghGO93y0w03LpZcpPofym+HcdAJQDjP0eXkwnwaUxMjajQi44tTDKZ48
cox9Ggcw2rG+/DsQwbLHDLa84hTQttUUzcF290iPqqNEGXMMwWQSVg3Hb8rS2VSQYzJu5utwEUGP
Jy6Y9VlWQqm6p16zsq1EXuWHerpHrVcf7RltLCVNeZkiteQrgOxujtgew0NgVJFNLK4XHdJ5BIp+
66YmjRPCxp1d+zFKhvkzuIpPKEEms9lVanIskqBDvpT+hP1drv6/sfB/sfuiiDCw6P7nxsLrlxqx
j9/k2a+m3z/e9kdbgUL9PxxVZxptSmcGqVPV/6OtgMf2H7ZugcNVNfPd7zsj1HHf0jb4p6n3nx0F
w/yHaZg0E3RVoxegsna/dRD+sqNg/amfYEiTvgVtDQPYmmLhPYbV/qvfF09B2SJxtO6xYtJIq+Lx
UDc+NgsFpFiLQjfVTRDISDwbhIU7q89PmaIQXNVDZ6kLJMBO5eyjpFUuIol//rIl/956u6wdfmTs
zWQqYbw1f8O7++ZgJHbQGHdLxelA1MwlcbCXNlKYTMLVO9eTR1OFVJnlUeuOucB/YKnqHgQhspVU
hpuYITSOBwZC0ozO3oRvRhkJZNJVPJ+tF25TEk/zCaWTnntf/2b15433Zig+fP/v//pj9XVg+OQv
QKk3543/i/e28pu4r3LVuE/OUHyCURldSybb69gmqrkg+J6LYeDc4EsSefxp9JXm1qgkuTMHOaNa
Cc+anxzLRhLPnSdrKeINUVXqi1NUhzAXCGJTL92GMGcPBOs+AsknkcRXVzktIVcvFPuciuT+N99p
3uR//k42jnZVkY502Ad//06aHvqZEyX6nR09w9Gh2GsGjf5W6f1DS1QQpEbVPMfsHyi3pNx7eSmO
WLnG82B4PZPR8kViDzzZKdFQUaliLXqGO9yutSg2Hq3Z0uJnVFpJyfkbIzdO+H+z6hw7BjZ5rPL6
b3tTVmRe6xeOdsfnR1NEIJZWdz3y0FWS4iuzcb6fsomaWTjGl65Nhs9FvaYMtTVN0WF/U/EDVmTf
Dv40bPU2J68mpmOEmXdd8hVApmsX0fmUNHHcrbQqm13F+gZFIkJUw6ld264po4axw9jXTrbsG8Q6
GQGxiJImiK7WA+J1zdmUIbHMcR8EW+ZmVLT6It/bOpEos+HeyP395E3BvfDQyXiUYFrhqIdy9K9h
YDmXZRHj5uysdGdaiHIZGl9GCI0HMxTNVoWKb3gKbQKktJ8dxHAr2YevncjbSySMZI6VGna1QrCw
jNRoSzRJ97Dc6mN05ODsNgpOhEed6c1VKT0yUZ2dpMNEsY5ykhXTIjJQAQ6xuhGq0azGqCoPQ62A
YRbF9xGDwCENiUnKIH1PgzTugVrsTbK23nrh/7Fbqv27XdXSbZMWr6kqugGF4dfDT/YSaaodaHcB
VbOzEdEkiBx2HiAQUB3GQdraFSGJPORj/YI9Cl1MKoGY+zkdGABYF5R2u9Yh4oV5xTlp1XsvXD+m
+K47tFHo4F8IsHNe/+YIm1fr9yMMVaCDcp9TMv//ebUtodjRYFbYPE1qj4oVPFJzfNDtGJgu5JAt
FiYiqDwfkQNsuosR1MdQxE+180UhduNkKeFPCe9n34OMOMxZWKBb041eZqgUgjbc/fXqLviD31ZX
x2YubUtxOC38fo7uHCdDAjeo95Qm6E0B0i/HmLCA5By0ebuWkglYlMmjzAwSLrP4rPrRSxjL5m9Y
B/qMpviXFXEU25AKa2Muh/8vZ1vkRzT6FH6lNuueYPgb5+oV8ynA3xCGrSLaD2n3Kc4z4ymc4ouv
zWpBzPgPy6akiLMNxz65VllDMDBVeX+NIVYj0Ar7clWrphtG4syPA/I/y5hxpPZBC7vHLjbya1aO
x95DZO97ar2u7FI5A2EZjyJKPmIUE+u/3ubav9lFdF1Bo2CilNH/5UymGSJ3SsVT7vSovxltH51g
ns6ae912k8h8hET9kx7hXYgShaw3JJ8pFxJc2lkw3vVpW0RNuxslmVgBRWGtQZS5msSwm5xMuKUA
/PvXK2z9maExXwltm8EF1wz+2eYcTvProagWkRIKvdPuVd1IV8PgQHdV3U12+61AKPUg6fqQjEB9
nNq2yZAeR0RaRbhtwD62sXlTg4nYtxxcL5jbM5kXsWvK/LOhqMB6FH4UYuHjA7CbB1w8gk5vp5Pl
/GoRmLCHclARn0LnOOMv7NtaPwZoNdy0qDG7KjrGOlq9Z9zz6RnUsu74+cnWhseYEJsz4C9nI6OK
TvRgoy3twF7K7lpK6vuC3AX4/A21N/xmtW/+JNZ4nYVYtPGr0dFq8YxF6pPq+Jg6hpktoeXG0SQ3
lNLZcPEsXRzTAEz+/KW0Su+2f73djflc8dsxYSMiYTMYJpgY+dspMEoQccrRUe+OUyQTM5/ucQym
/DTZVcU8xBoehUNCRcj44jyOE9lV/Yh0mmJrJ8gaSxXD27Y11WSp7hDpXttWb9YmDel1pPgdhejA
9dF3nQr/pe3qtadLZ1uUbeFaOiotr2FsmI3Gk08i5xYd2hxcYz1LKdYJTPVJb8mpzEGCl6PXX7TY
2E54iQuZJ0/dLIV1GmObBi0uZ66DROzZxQZsiHPQSJb6mz1UZbD9L1tKNxDoKAbby1R+21KCnnxn
eYZ6H4rs1SgJyJZt8DGmvnyqS9VA8SoIFOgrgrnDND2ZOBWCNu3RbxDwMnpJvdKL8ZLp9uj+9W9o
/T5ssWhMUl5wdEU1Fan+vmYpueWRQkIyeGo9P0V9XN8c08TFEb94pZDnyhZkDmDuEISuuKo1hzqX
k7lCoyvWy+5b6DG5W2NFqrImdAJGDNBVbaecR8+5TFouoAejc0SuIbZGE6NurSeEb20wq9b2fmso
j73+iimbc2I/qUjDLWMf280XAST3oHoAXSaUM4lZEkKT+XhU0OKUEyKSspizhhXMvvPOr8/g866g
QxGiKJqDiMgHAjNmkxOd4UwiLNoh4yZVBrcnMIRm4HiN4y9RPLbnsN1QHzVcxh75DGL4EKequu2k
Xq26oki3iAcJm3YMgoh9jSJMDrEX/5EPWSBM/u786xh/xuoY2GkVhQMKJZaBEutfdFiTxLZRhqN/
p7SYX1NBQdIQpOGYWWCvc3E2zfJ76A3NlhaMPBCoenT0LHhuJlEdepPwi8D+KocK0f7YoojW7Gly
aXYwbFSVg42tC/ZBMzZbYvDqdWR9TWqieuyo8zYjScFX7KZb3F7xTVE/NU2pPsYeCYqdpVza/BY5
8YPSCfrFSaOAka2+ha21S+nn0oM0zeCxJ17xKW0EDBLq0lqkdbiVNkNHlJXkkF7pedhespGv1Bkq
Y9XIB4bhKy5XHARXUeS7Q/Jo0wVFCsUoqbOcvQXxJ5LUPIoAxbIlx2ynVEShpwOQ2hoc7Znq93B+
u6W1dxI0MWYMOhURzzurYb1R4iF+MMt+k+bkouiisnc29IXChzqATDbbFHKg5x5rj87Ue3eStSxk
N1bvuU0Zvaq9Xe0jGkID0n0A8Xgfq2lkT0umehcAIEpKO3zwA+msyqiYgTq1jelZ0Vd+DdYfiweT
sRaPdWySTajk5O4NDHqRq30cK1XFp4eSbKoVf2PBcu5KMYJxUtMN1fraYTxQof0BNk67QUVVch0l
cI/Bc6yNPqTf4MaM+6wK+J6mcUXOfQbXHz6QgNL61QMwi3KtxLXqdnqPFsomiyFVmnwzUDdNze5H
pPXJSYFEMmvTdpb0BrfCm2pNor0bPXsPP2+yK1L7uxoJb1cFuHOnntAdODrXqHP0W9dEn2t9+pLJ
LMBHkFj3kXx2rhnqoZPWzZibKqRt30JsKQY1WLdS2SEiQ2xFUef7kiisLdaJ70aiaYfBnihQdmAc
MMcc8JdNhCb04VrI/MjAWN3rpg44qY6voSAsLSpQkSvAYU/JaN0KDpU9Cq/mUrjMfzwCBIOzzNsf
Us0ltYQ6uiQqiQjarMALcFRcvTGsr0nluBMBuAeJbfikEWNMOQMln8f1Fg8brJS6Ty9eUV/wvCAz
MuRwt1HTY/UX6y7ja1lhMz7IRCMqWAbFNgyDDEtkTqm2T8muH+n0dB6zMH862IoaIyz+mSccYEMC
9EtVyisY+4vHkCv3awJudc93WxLzXAIZoc+UjMA5IePGFLqFemAORCLUdH6oekAvXz8YyQRWV9fY
rIGSnJBe0Q43jQKYgMWupgwfsOmyY6AXpjQgSOAQfP9u2he1QzDTZCi3pCGkapzG/hYdzAxWTtjM
MsWooOGe6og6nQJXWhD61wLrXpMb5jkNrC+tF4cbEwhZiPT+QU0QLCVzELxnCjRPcirWKOkJVKic
bxhV10mnfybVXOw60iXIWGvIC7DZ8zfD7MfTJ59zLZYdu4mGqzMv7AKGUikpCjG3s09e4MW7bki+
Ixfzb2hMm4PQkHzSkRLlZDwjSrpUledfQovia+tU3V7FKZ6WsfZk+dps2ZyuobJDVwsemQQuMAIy
+xpO0/fRE/YOJSLK+8YhIBuJCYOxYK2q1XAqzJcApeIxRp65JrtvZTiTfVvGMn4UPtSQG66eXV39
wAv2foFmyI+xO1LKYHzXoePgRGCR89TlR2LrkYB69q3Nh88lPf+kHIInIzZgO1hAxfTpo4mQdJuW
Nu3QtozdsrPz5954oPgLEqxUHzhPBW5LOletEW5hB7W3Befi6vjM1o1FSJvaDYRJdOJH0Kj6oa28
mw7laVU7rfGiqtqLCIDzDNKDnxyaVbJCB1Udf7nJ7J37u0FDc7CAJ7sZ38q0iC7YLIjQ6gF693JT
Rs4DZ+Vpu9SjzUxOymYpjb/dVwBZ0LOXwFzoz5X/2y8hy+CCu9lGT8JmbWei7Puico5KWJgHOzPY
P1D81Btbat8XaqmhMy6CztS48ezZDOfF0hDxEIcJS+v25EpjRaa3j2+q22n4wSJfjEBeui9vDwfk
U1izqAF8xhGja3tMda85tmFKuKCB7i+ZG0gp7SSbKf0+HAgjIOR7brXNi4XXiXK0PoIf+malfbUl
uGm25tTjRsuVcdtnyYtv+C+VhUpYdjHDKeIcNtEsgQCBwgUoCBxX79TwBJoIrXTVKXOk+5MWcKJO
tRQcUH/M2sE8LLjYBUi6LH67OxEd4k6ipI3vkGBNPhHCwjr7QJRRxuCATsSymGZ1wftd+D3GvoOy
5USIIRa2J9diXEbz3eWWj5EXfPJ8P0J4XakCp5udPVSD+hQliIpFwyXZTmyUTpzsXS0YV1WgOW4L
uGhHJ/YZqSFEPb+t3S4eb0oYVdCBmlNV5mJjqz+UwrrgMEHmo5gWc1rCeWOJoLwpZ+AKXGZ3IAB0
05S9Qhe6X0tY39fEeW6gsmx99CMbQd5X79T4mxf0jEUGUBdbrteDu7E8MHkkcrQBndZ6zEEVJGG2
6suUDUW94thXyk/hiC9EdruhsDk8A2a4cZMcoCttqsbfD3VsuH7Xb2yGOGcZj5Be8+AgS679iYFq
FaZcJvCjSXzzzVRDRQZyAjSkO2sD/nLm6iS4J+LJMkNEKB6GdPS9ppuqAGBhDp0oDe2zuQeHhBfJ
TDh30RAkZEcuXwfHh2azPBTN7b3ldcut5bH317699z8+/f4JZkBxsOlEsP79b6ZLG+39zxSlEu7w
s55++ex4eY1WdslOpX2MqRWVyfuHF/OoyAvKH1VdaNNmeSLn9DSt444A0H5irrd8wvLM+/uWVVnu
xj4d39j2XdUfhWtWESD7bNhGEUdILmEnjYIJksyb71GEHHPQkZZP/eRqjqdjL509uMti0rRq3UYK
kURRwwl/VLcE5+EcVSXmdgcSLoJyppemrZwUK5Zu7HTMONCki3WhfQuiEP2dEpjHrCvNY9ybGBky
01G2ogmeeik5kpenl0XLPIh+HexNraRlTtBBSBzx/G6uguYRJPOpQoe0W163PLQslrsI2Yy9MIGS
zB+yPG4m8o9bKOepGiiR476/gZH8HBZD5yEtRrnH4r+KpGgOKQS4o1lx8URvNmtPJgESazL30Ue/
957M1JSbRUPk+SYkyOVmloqarnIh8RcvDyyL3lJoQy6io7xgENaWOnCM/01fWTRd73cXidmb8Ov9
wd9kaO9ys+XV73eXWzCGEgJaJOeYHnim29oaRYQl7QNEkgQ2FA/PYAfCrbYIR5ZohfdF9qYBmcNG
lgcXWdP707/dXZ5YchneX0IunUQZ8p8+YXmC4UC3stW4dIOWWsfbq9NF4PD2/MLBf/9jdRg3O5NL
DjAszvLkwfySk/H+svc/uiRjvN9dbv32uqUb9v7YL198eea3t+C4FZtJvzh6casonzaoiOevOLS2
jol++ZzCm+rmCdlsevRS/Nj7ZcsUcZelZOHaqxoN9X75zd5/0eXuW7BPulDS324vD7+/dLm1/Lxh
jhuBIgsxJ6uumyN9MjudZgvIvlM0xv395BSbus3dkon4ImGrxp5wxWUPwA8R1R8XTdsfGT4VsyO1
RBhK9M0KGWh6WASTi1ZyWVQ1Nvk3UeVy3zN9sYYqaSIftWbSOkLt+Xy7fGgwSzfBEPnUJbxTInCD
mwKtqSL79bJVl9+lYuC71cr8uWBWd/DmEYw2/8BT85KEzWbZgL9t/uWxX36iYtlN37b6+00vLsiW
CNv2s2z9b7YI6WKZYX4a0ROsplYWuLXtDKeodxo80bvJZA6PeRzHOJOZcSlyK0UttyG6nJ3lebPE
kh6mEffxxrbbYFM0Tb3rHJTQOUPJVaRN1YUWxGUotfLVvCFc188yu3uq6R9iB/4siXHrKcd22Abq
10mtsVLlyrPZ46PSmmuL4fLkpMa9lJW2p9DyNdyiUxyvhh0nG4NTMNc8ukQ1wulcK61L2AbPUyVs
hgjGc0Tewc4q5VfkmKgtkkhZhX0XENjEtR760eeyytRr3oJtGwzdO+DqPSUe+dG1pXx2AmkRXBZB
OZbqJzPG4TL24arVUoGBqClI8S23VUsyrKd4wzbrmdALY8RyMhDO1+WnMKICpShMnugwaYwNHGtb
ke271mObXECCxA6OOnybaABv+5SEVc+v/ZsCE8Z268yo7pE/fjBx/RzGzP6eeem4VerW2XtmT6aq
4jyWmR8+2vWEgaKLXgj2bjY0hxNXHQvf1cdcbqK0N79oHQUzAp/9Xe2Hh56D4YHALx0MJl6NMswv
TqS8mqNhcon1nHWYDr7LZr+SAEnQfZV9E5mSXboCeFuSRXvqoDdOSOXJmKzgAOX4igClIyElvgMI
T5/xAs2B4sbXQRuVD1UCUdHMT7mw7S0xAOShgi9sLULdGjwXBw/NM14WLoVR6RxrnZoBv8c3dInX
zinMUwiuNvMI16A79DPNqVPGCsJ3pc7UtVmiVzum9IHOaSuzDzJmLqY/D3UlvyTkIOMxbudQGj/B
xbMumqE9xxYnBVOty5tWk6BsEjqQ1KpDOJ1cScwBjLO9CSJw99CNbbm31WF8BPi1N+FOCNts71qD
hXrQx9nLL2OE55AY7CRiopdzHZT2dTI8nG8RTcwo84nNS3Ztc29aKAdtZ0h4zsUHv7PVg5GHh7Lz
km07UkNUzAKLuhenawnP4TT04nO7T2JwqkPsnJMgxUCfBt0pVL8KfNVk6NFOQJM/roypwWVhleZB
t8ydcwPyPGlScLoorg5FbMgisv6eOn4Ick39QP+GESwz9K0KZ5SjO78OJTvWiMEMd3p2Ah32FBS6
dk6/TLScPzRwWAtoVGHm3dXQ+KyXxnDzB89EpTReaOGlV9OGQMhYpTtU+YA+Nq8/VENlPmllfEm0
KjrXyvAtq6hR+eTZXUaR9m7b00dylMadaK4/S5FseiUaNlkaV/uszj/0uiwOzE8PiCLQeuvDGdc7
/Qv8BwV9EyvPqlOnTs5G0yLWjg2Md9PA0zxOLxG28GdoUaBFh1usb33Lr++4FNZVTuZ2aCaUiumK
qonNECnR4IOMw64KDWVH02ZYM9gkLk74ylkiK92BkyVqOxv9kzN70U2izrXZqBADNNKRnpyayXkd
Oi05GzXw6E5rJxeqt+LC/oMB5Rn6iYEXELdUI12y1Mm2wlWlghjCYf9x7FlzZvtiZVbNR0E04Err
Eu8CsugHSvuPQWFveUm2hdbA3q20xakc2vYR6QFpihr1BO5CEit0ui2ioRf/lSg09ZoV8toGMa4n
W3yaZdHXBhTaagy0NYLdEPzPlJ5pu37TlPwZFP5z44+AtQt7D1DrEqXFx1xUV8ushp3i0Wt1hk9K
AzYP/M+4IXvYc+f2o6r/UADZIn38on7UvGy6AN3aVNWhsFv1ORw/hzZRyHlnfO611tq3UffYmNFP
MsUrnL70Tcycam4auB1z2eeaDjWAwrE6pCOq6FLZdINlrQ0rm576jgqjDhoj0616ZzNrTaxIvGA1
3ts20VGR9hzo0h1oB5zNEhAYnQcbfhPW/FF2ymn0lUMeVNvOHF+h9tabwq+bq9ll0SbPS2fj2E9E
tlZnP8OniCvYHaJO7oTHDHAUNk4V6lFAif1VFvbnTEnExWxdo2mLJw3XzTbQi4eg7VOk5Gp7Tqev
uMaqOyGN91brcV7QoezpHgxJP37U6/ii68kZ11Pw5PhWsFODCLB0XRUQEfvgRehed7dhD4STg/xn
stp7N34LNaP6KmoLpl05gd6K2WmpRmZMo/Ho2/YwrrEiICEt4uI+whtfywToXjs3+jggcMVN964x
MBnPj3i6X530IfsBQI/QYTxQ6ZhbO2XIztIwxX6qGUNpU0hcnscBQ6jHLiz4O0bUFRc/Glo4dD3H
RYtLS43i6GWEHFj5AL1HmUYPDS5lduuUjocDCaMfsoeBPNEjYKFqwz6BphyJeM2FwbYIDC2a8TuK
yOuYq5BVxvALDhb7AISQ03ZKLRoUHsc3g0qGXpWzTZqB0v2I6KFt9hNjqJttNbujjvHwMEhhb5QO
H7CiGCCPYmxKhvEzG9v+Q2FGx1iBW2Z4SfhYJz5AxdDfKXk0EWsef9GDMb/UHb7amj71sbkLUDgn
qzS2ESf6HW0XpvI4Gcsx86l3p1zDqIpq1qHLrf6F0gq7ryDTvsKtMgfZHqVlzWOl/gvFeWWXoGNe
ybJ3LkbkIB7CSOcM8XCt+rtffOJPIg1mKwCUnD5CaDRWowKZPBZdTedeH9eeQckUroMNF8V+afKY
4QW0EzetPBtoR/zqJwg1paVNgHu0eltZI6U5hd5u4QXZSqkBhzNS/WjAG+9645hplFgdMPvuGPYE
tQbDc2xmGuIyI96CYnwYKqqfkcVKRJiwyYRM9r0OXIKyMMUVHBmK9YXmnXpVCKtnQ+pp2n+CxK5u
LNP/4Vd05nL6TPdh9jeWTXC2Ebn7neVqWfIEShYJeyg7t1Y5/TOEYa8Ypwd10gFgMlfuG7t+AC9Y
byx/+BAya6aCPIXPntVefN8zcb+N0w7S5lp6xl6PnO9hOSQ7peNwhfhYbCK7voq4qVCn4yKsgRQr
xk9Gdcne0cDxZybsy6EtftDMeTRbTfkOPoRCsmO9cvUqNoTuuKSaaPcisV+CKZ2+4OTHuhlNGftH
yZixi0kniC0Ap1opdti68cGZvXOo/SOXUOWDUmZfbbKWnLDuCbdWSUQ2JkGZzWvPkx84Z2g2D6pl
M65HPbIJkxaHbMxMA510e2Yq3jqxfRcYw8GyJ+SRtfEuVuV9KrNq38zlEhK16LKpRb5NkpK8usHC
amG0lIUhMQdpjwAiipEux5H1yfGTzzKAb2AmVnnu1c7twY+dlAZ4BwZghTzd0ln3vn6TWSpvZtbv
PFzO9ELDEy3BPaVs6irG9KkEIXYi8GFV045x1ZYyHFlkFEb8xjuWrf4YoZmBYmc1+1LUjJatODnQ
rOLdAw27hMF+kKDKVxztjCiBerExQDV/KWzhrRqlSTaNrSBEcuStGJzxGGvKJxJrCzdRuaDYNFWx
J58ZKpCxy4VvX9jD99JUH4Zxi3WNczU2r1MZgxGbygdNpdhCtuchnuwYjlbthqlp38oo/1So8Sls
CzLbVK1eiYmkooju267uWR2GVRGaiKY7BGr6GI2iO+B5iN1ByJ8MePQTOndvBUN3OgwAkfErdQ/g
NA4VBKxdS+gLJdzhi1XTgDFEG76YRD6TUH4cBo9hk1VP27AqY5BFNtUlfD0jmjJAM9YVcu+MR/ps
FqP9Axv5FyP/FOrK8GiBo01a/RO+V+fBdopXDG/qsdGMdKMVNWbPrMchHJnmXqg4kWLYv0GI1I8Y
0PRCsiagXZjAEgQBUfb2MZg/MzUb8tXXVumoz11S7HXhpXTaJnlsAsIlpCIfY86/ydiapyQnDiAa
0c4hLkx3StFpO9UY5Aa17U9q449BkLGxcpufryY+pLDG/eSrn/LeuzA8IuVNt3YVGKQr6cleWA23
Lj7bfvqpNHr1pgUOCRdlWbgwFKaHgV9ihfMSIDoWSk8nkkRt9J03Nrexke0hNgnbMZ6sMjEuatNg
vPbV/KIF3T0BMIdBLbyQDoJzG9XUNlEL8nnh7ttSBrtFnomlAWaECEArCkSygVbT5DDxEg9wePOg
K9xqHozHYrh+7XT6Ny0U9EVekgaAFRTFvvZj/U2V+dqgQX3uJOh4WU+HFtDXmq0wi+KnjE8O3WUf
Rybrxn5aHPqw/4kMkbCzkvfGBt1+mjWrQaNdHQJeRyB1wo71g1iuCSzCpDA4yrFMoR61PPzeGOg/
BFKc6dLkV3/4LAqEmpIi5A1BdOT6JVf3ZREjdr2U6fjax3a7Z+SXnqfUBA9RMj/LghQaG0qkRAIy
MEhbZnrzXEviN+OPcAiQSjpAzDyrwHWNbmTT98xBlrZTrnXHCIrvJfLKD3+UBhKhH/CLnXIeHOIz
r+u2I3LTyYRJkjEfwdOqgZ/kYrOPHfmdjv+ek0F7Kuv4XsaximUEMjs4r9Oo2/zgiikuhtOTVFxq
lqsO4tHoxx/Mr+u9GM2vsMASNyKkYt8HubpiTnRKwNPT4JNYUwJwp1L5nk8ESNtTJoAVmPWpbSGa
ctzsiy6P6YiJem6t4DDU4KlFRos90qAulFODN6rEWQPdx5fiwPKkBKwdyoa7QTEY6AhG5UhoUsjV
Lc43dZZ3xLKJfseMGKcwB9eask1yynIlIhRhullJKtxZaNNW9G6yELuR6gyIkYAuDjA9unZPI0J/
NfPvysT4aMz7c8Ns7MA4/JV9pj7VsDmoatzj2LmKgipNoyjptg2U4TZCrsYHQk4PNnHgzYZxNx1x
or5AKk6UXZJG32Z+qu8txcPp7EsQZQUxboBk0rVG5fWoRaJdd0nNeB5Z19bPUkKojfC1pqZ4MavM
w2uIW4XaVrhJAtvZBSMOQ3SY/U4AcF4XqH5PfNhowLwAwTLurdpC7VYBmgAu36+Tpv5ewGO4DIV/
0/yOrDHP+TA0KhLlTFFPXHcbWPGStHtmiwrCQDCqcOdT6LV7B6HgRrcTdHJmu6HrW16htJW7Jtbh
pY9FuhF6BGxtXFl4ix+NMfqR9/RY/TojEtIz27OTxs4eK2QCLFD9KYDYXWzQf1NblQ99j4fQCsPj
xF66HirZ7jNo4XSmaW4HXqJeBcbCOg/OBS0vmisK7FXiMEj6AsAfTNHRoj4jgv4BFs9LUYiLBTln
C+WocVtwdog7xksTOfhbUr+92H7yIMpKWVvzhMQvzeiaTu3rBLPc7mLte9/ZQFocjZyKVnvpOSU6
jRU+d1VD47ezr2WtlZ+dtNvCjvumaY7PfFx7Kk0REg+IikJz8NSmepveW4sRCbbZrSeI8ILlBTFI
FiDTk+yG/FI/eAQVwQwLNgzGagIyrGhjU3tYo9aBxrBdpgx9G1a0PGuCwHq7u2DDRxRFVpbtWd6+
AhtOLYvGeV9l5B0pI7P1eVAS4TE9+gVzBNqXdNqLal8GiC+nELFj8T/sncly5Ma2ZX/lWs0hg8Ph
aMzqTaJndAwGg5HMnMCYVBJ93+Pra4HSq5Ly3neznlkNSwMqKSUZHeB+/Jy915b9TSryDjzG/AwM
PGM9RHgxQCl7A7xlw3NWptF626gVLRMMLAygL0Lmd/qbSwWloBSfrLh47eJY27fKiK5CMgwp1o5Z
QWSbLQkOGRBLHeYS9yvR553vfzdV3DFmvPosF2eQix/paCyV5EjuxANSnsAFq9MhuKzbjHV/gpZU
cdRbMkfRNl0SkvtYx0s766OjMz5qY5BxbgRbZOHp3Dr1ixZl7jp2QlD7qSdRM828Fs9owMQxs69T
097HzUiZFrfGpslDwcDJ3HBHZwgluVEBnDae9mhkA6Orylz7kd4e9NiBZou6Kbn4zRA8FPMy24+m
uWzsoNjmXUk6se0gAic6RVk7dN4pA19z80d/Ta+vkUtFXc20dLJdNFJEk2gzZd6XsaiKtW/AmzSB
5TzK/sJuFB612n79bMEkdm8uSZUXu/irzBPBDBdBUL5suN0mc2CISJ5H7cftFtZgWKmEdmpvXrKu
+12lFuEeXr/G3IlSP+nV0h7Us6qBoZZYuh+0cqQ6yN2nzhXjQ1xUs+1xANYSFx+87CdZhi9AtSHz
0DJdSgV9ISsUxVFHF6WfJRyBp39rRBStHD/Wkd02pPtKkOJGACzPaHWcZeYGrne4LRBxr6wpI9A0
8MqdYee0/2wqa4B2ydUQyYvThVd3AI/uk2izNjsKEEvv0g2YTHNDrt95qO0WPsEy089m7o17Vcgf
LRKLo0hhU4qoAeiEeiLUKy431+qXEeEAmKfZ4UIqldUU2gPnZBEv8epQYHRoHOtCnYK4Sw9R7D32
mb5x7Fy99cXJmALnKNM5hCzCfQJ85fdYg7+X6i3XUzURhBKGWCjb/MenGN4bnO9ZYdVfFvSqokWg
HG+r8yLXJPvUj0TarZTxooah/5hkTvKnopqWMKI68Z2CK3xsJoO+XzUkJ+nkl468nyMZtHIT5chT
caDrS7rNy7Rvq1PeO0fli+xK39ZYitCafX7BSxOV4ZZxM+qBUDlHBEdfzaLA++rjkWjJf1lXiWcs
ojpp1mNZo3hwBkYflXW0PJKz9RRNUpQfPFJymGxDcrRdP7iNjCSQ6qIPyXKxjECvEjYl212ti+OU
FObJQxYNZaU3x+cxCYoHFVT+hraSWn62HiO/nBZaczEgL5UkSUBpbKLXksPwMSLXrvOYvzhoPg9+
XDzW4SxedLWVIZmeEuvq73v3WgAJOHx+SUhI2gZ1eiXLVKLcNH8EnFERDqOeW/Ra9jZGZ6rk/JjF
1vAlJsGFgLt1JgLsDVns3shgek64EQ4+VFmrhnZLIBLNuCGhxRUHzSNKuPrRKJytC4WcNX6tO7Rd
NUw2tpt8lG6nr+1iYiOri5OMUwKHALM8jBMgqiAPmr1C8y9i7VjCDHkJhyh+qr4bdbnNwjx+YXcW
x2yEAVGVW1MzomcdZf06FSMjG2GOJ1dUS/CX9XaoExLn6mrafvYWBMjpqtR2el+EJMWgMAyYf+hO
Fe7034dACw5lx2ofS+05a/jOaNVqbIR7gmL0oOVAmkutKvcY4L6FZeusRVpxRzkQfXuHLm84EBhI
UQsFb9jhcaCHFRhyGUP4oWET7sYIULUKhLdDIYJcaEzpLaUOnm2LeD4OI9ZK88pnvZbDthfBpgmk
fQUzsZUNWr3cEWeQuN+aaVbQdEV9zQgRyIBRIDttIzKKlfMQZXNiQJiT1qgFW7z8+mOQ5XfeggJc
PyX4KMVFBrz8jAklKLs03ZQOrFis7OZKUhFv0ehinaXDEgw5kj3LOI6J9l3rO2ubOcW0sSH0E15+
b/x02AVeT9xMZnU0VsOTl5Hk5hOZfARTUSy8oU3PVfzdzTNyHo30jYwFArOQr+D48U9F3PTrzJDR
RomI1cgK85UaMHFovZCvqqM5HDdf4jzx9kmt3WTRFGeYLuD/TOFty0qsgsGdnqqhyy4QUDOG8usu
4HRBy2e8WIEXPQ44tMkye630ogZVNpVI84CrdSE0ON3LmlObFQZYZM4PhrMQBJqcMB2pk+XG7+S5
JQ9kCGqPDPuf3YTRB+06gn9ANeqgjWkGPbPnuDCgUvsArw8TNRHNuDR3nXul7x0/a9pHMjY5qFhw
duCixLUv4uNAZ+SU6AlKHD/kaovC4GjF8jEy8/zRFXZ6TuqXP74xOq4LJNlLLUSwZ5mZfdAkglUi
qsx1aJq8yRzObqHRc5EIvztKnM3Ec41weqrJ3n0aLox+hpTXnCgZFeVbB5j4FFnOsewYWRm+lh/7
MfrSkiXi6EK/5Ays6qC11slQaku7EBWdKGP3eVLkJaD6jbSdXTd8vhHrvaMaBLaWvTXCqSX8bYSV
FNK8G6LhonxOnL73VAVieOQZUKE74ybpgcnGXj6s0fxucz4saGSZWKEOBYs4lW9TSiDQ0CLhKH1h
bcwq/urP6wlWe4DHjfbk17DN9G4cdugYtRVlpL0jdJIWcPuUZLI/MTfQtmU/BIw5GDsWNdt+T5KW
axYLhlhUrBllMZIYgLstmwPNLmeh4b9YZFDPzK7OD7pm0XxiHy4FNL7AztaRVx9K1brrukA213X4
zXhNaBKbbuu0NOT8ASZvzrGs7N9pYMa70QTj5fUpLPeisgk7QM4vjUYei14cCn2KHjknFxwFQrV0
AsUsIityzKLETlWNEjca+h2dbnqsO2X3482MzOjJZ8nyyQbtdHt87mvF39BDB12ZWHbFXJ6FAkCD
caS5gNEomlEL+eisvKpFl4OFZhSBcYPIjE46OqWmgb1G0ubtneKHJWPzQaMuPmd9saQRt4q10PoG
y8y2gUfbrWxYmFrnQBq5CxxOb3ekI5UauUNVMRKJgrpjVUVhtTNym/5degDZBK7IDhQa6dk+SU7w
kSEWpv4yugA4TpbQohBJNFGzL5BbMNO0zoXThKuJA9exsowvkKMH32rufFgvYe/0zCsqUtpki7rA
Atcn9IBYUtN46WT+3TTK/uzBIEvdmvMzB6DCc6k/rPQ6BRiSh2qbqbb4atjauk/D59Tos7XWWs1l
ytMHE4BZDoJq+TmZixNu9UL0zq4RI5+eEfpsOIY4G2Z0sMdbayJAH2GLs0Am42MeQDL2rP6rcgi+
iVxvZeRyp3FSOibmdw057tZv/RVDiZJts7VXTDB9wpKt4NDkgAg1EXv3NGhAfuEeyQTcxYxEs3VY
hTMLEwVzQuAkcEciU7KUFmzTH1pihy43H7HSQZnEPUV3SqcS+nwVsSFX+rq1Zhi3ZFQCE+0BAN8L
Uunh4JpDfxiZFA21kvu2j8tThWBl6zrTd1v6GYxHmR4+/5SrAmB/LO5+WRUbT+bT3jf58vkncpRx
hmojvaSkPtnk+Fozt6VR6ASgA41Lw0A25oQ+yuk2v/bYh5gk8zFnXYAsMYJ9n9sZfoV4Erex8sEt
E6NIWgZINZLVh1PF+P7TXpYxXn2eoneEWI+l6Vlfa84rhBR9LQa7vcokLA52X2J+7+HsWZp9kPFs
KghpBtb5dDKIDnmS0TdkieqZdJCtCYIWgVmrL9NDXtQk2uSGsYybjzxMXwMq/y3jB7q6qNfZlCd7
Q227Z2RG/ZWG+9AfXk0d6p8IHOBrjuQQmUZvn/qIwQdk6fVheZrM3l+glEZdDhEU5bVTbJ2guwVu
ZBw1ELFr2lBvLU8kQqu3QE3xIRpF3rDiNq50a9arNIfONO+pGK7I89wVIazvUTilW+Fpq9GAwqQm
dTI9hzirBveua7arKBw5GDrdoWJcdHC99Fi0frzqC2y80PvthSQ1a1W4AL+VfPHxve8pk2AfMeWm
e8ru0NgkEs6qnq4yzmExyk04K5UzzSkYBybNMmlTyKH46Nbou51NndI9CXupwQcNmCUXtzZxSAWH
PbrIdA/jOdOpZZQBqo3JP1rUAw1zgIu0FfvGw5YeR+s6hTzbxoA2w9BK0Keqh+iEBtJ7kXXJMJ7V
fulaKFJCO6E3mo1vSMPLna72vqZZJ1pZlP2GtiZa1nhxEvsHCJxdz765TZm8pG1donp3QlyX9HQn
pdgHxnyHsKrf9UgQsoDGc9ntZK8TJZV+x+iSb7s8fAxoyEKHFDXpZta6tvpt3Eb2e78DtL7up769
5kb16AR9taqUBgG3pf8JWIJMkLiTqyB2BZW2IR7LrjlFJrblNH9NaaktsBPZrC8F2PTCbjZAUfeh
jWhidAGR79ykwfdi2URn+MRit3aanIasfR8iQV+SsFg52i+lYERS2qQtDWaEW7xJ+3VTgChhboFF
MDdWluOKEweUJ6LRK0IGqq++1M9GXqeXRgGMDHv/VDviMrbBRKM2gcKZp9AmfQz1ekbaDoYVYmy0
PZrH/qyZBLZUU3399BM0prgh0cwfmoa6yDSjZziG3W7KrHtj2glHa3vEpaL9rnp2ijSIy7U2ui52
mx6bHlOnJQReecya5s2vyuYQduMsIFV/GJ//P2r9V6h127Kw7/7XRJRrkP/+4x8PdfKW/f5XJorx
xw/+J2pd/IbmwBCWZAEyHHI//zcTxRa/Oa5JvoawoZPYf8GiGL/xE/iIYZZYON9nYsqfoHWTX4dr
U7gAUfnP/w0kimX/3V2t8Fo6DsMDyXPgeUn7J05EWfltlbpuTqcf5b/hB9+4ci39NjqNgcgjv0C9
4Iwuqw5rEXG3vTtYmzyLHlh7xKZN7HO0bP304pTdzcmnQ2ioVwf5AnXK0amjeKlodOFrTL34ZOf6
pteokaMToUAPdX6WKnwCwMth3y2Wqh+2Hd1f1+3Is80dZ0uS4zUcLGcviqemxx+L3YWbq8cTQzqN
n7LG6Ui6G5TYhGfCKWUY2S/gs9zb6YSvEBY52UDLUjNpcDD30aK6XOhM0jqhPuhjHDLtG+kcA+GT
+l2LrDP61An2Cm3thkMo9IpF3oHtnWVm0TifWmr7XCTAOI1BXOKE2FDT/r1jJFzRfl0w0GVqVpt0
p9OT4bNSUxlKRgBl1d4ak8fGfQcs/Ec/jlcavmsi1X+QBGlLChVv3rVaNHyh9oxwwVt4RneixKfQ
4d20B41IwO6p15MTG/IJZ/+OLgg/Aqy21Kk4x0tIdjGZMIcQk1ru6hf6BvdAUzvJUc4rWxJqNlUq
7pVWbyhs1nU9btkmTlA+PpgVL8iT+eLVKNuc9mYE6rWNweTvaw+zS+6cbQ7U6RDTZI3ehJoOY8/L
jLMTE+NroHsPhv/gxs3GDNuNacQnGFoXk7lNxGLvVjGtk3BfRYQ1T9GJKQxXRXgqxNJMYlrc7aYx
mxXJNDsj6beKpq9I3XNv6Euy219LMiptDdPGxBY1ftETgM6uGczDRVh5Vn4YVPDgWeLgleauz/w1
PQIf0SVnNOmAx+GR89qbFskgViF0f4r617hL3nyVHP1+TZbXpQjUrmiCfQRDWhj+Xq9i2tpwqLz+
3tLnjqf4OyTJD+UHH2UzXOe3sdCme+lwUZvTTZRbuCPvo95CQ0yWiT5sxwzliyNWSRY/lDGEBdlf
3YzglirvDxMDNHSIOKCku2dQfAEjDyktxPiziIU655M6G1gU8c8cRGDufH88IMwEdUFpoQ8IMAfJ
+ArFkJru8zU5lSQd6vrSVOHeU8O7U2A2d9boSG5WMHJkNl8DGe+nXixlEZ+qMnr7fIyxJXFnlJc6
BPzfQxRqS//Dqx1r9jts/SF5s/WBQ3O9nlvxnOBWMWGCJtdfM15wcGI/CF9VG31UMXoc2WxSO9rr
YwJDON5L7vN0DKHixCjExjtNt2XKeXlAWDNTKeK+2ZQR16pWPTMx6yL0dmV3NQkLr7T01M3LgfN9
CKa7O7WYsoGVDFeDj6Sykre6+0oS/b7pp7tdTvf5E2z18QCX6YSj5m1+Y+brUfj91Q77lZZPd7Sd
q05w6kOkML8kjrpIwyrEZeZOQbCh8TBd+pqQGqMnIIpoofTBlxW/r1q5vB5c0GsSDRZ9r17roV67
2BpC0/nuCiJfWBOYzjy3WrCar+35hDA/t8RnLeu75haKAUmhsY2i7BSFLAUUCwcLudjkzeTvtN2k
dfIxmPQkwte+q9ciHG7wqjfzxeSWNZpc4+41hN+kd4yIW9nZr0NB0yXWp7sOO0Jzn/0CeQ9qJi2a
Q9jhUGbTxWaiHqjhluokYOIrToeL1o53O+q3WIVYZfLwzfG1L53rPx3rQZ3NSn8PKrDXmD47A8CP
1K2ztId3l/QosoMXLlq9Jhvp7Ala9/1B88N1M3Ictc5E/RXaxevzo8xJmAOLNBrIPaYY5qp1NlV3
m0r9UpiwsOc/qp2S04GENnqTyK32TSV3pZGc0vKToRkgTOSS4J225sELpt7qsW2ng1s0txqpxJTY
qDmHA2RXzgnxSQvDTY6BjMxdNg0bO7mYmw3vtTdcBq7NymxvpcEtFpnF1gsm0OhqNy9WYT1X7EhW
Fg0MKhxRt3nBNgkB8fPo0WVna6LpLqL0rSnLF8O7t+lwkx7CntAcCCD6UYfugz9Y5/mWnNcE3bXP
QcRnx01UG9xjQoThsvOd17YtyoXI2Glc87Vs1Y49EWOa3lxx+s01pQd140Kux1vDYyQZq5vbngJ8
0oteWtxqdADdnvsjOFYBYI74lBr2+fOOE8NZGEwFPM38RszSGd12uta14LFjfrqwIoibwShfJoPY
Cp/gs/2gNfTsRrlLBt9b6goYblS+jcwHdyoS7xEK2Qdidhc2zOqjbNHmGL3FkD/zj3EwJhirRn2N
0U3GtrVnu8OEMI27CGFaGpQ1B5yYAKvh4uYx8/s8PTSi/iY1xajccxpQ2BqbXoZfj3220dDQDi4N
AtDqiX4b4EztRQSeMkSF+MefPv/bOIXjtk+bh9a2nsIgMjb04SRJhCHcjvlPn180s/rzW/JleNok
m8wITge35CdY1LX9L/QnhlUnmyMGBW+vu3j0Ei2BjKWCEBpHNYn955d+JC8qjcxm402AQ51yATDH
23sOpI48+RKERk0aKbhuxy38h5TczRab1GbUwzvUl+Bh5DzhBBNLCLOMsrEA42OIyTqibGNIBPRQ
2nrBHrDItVen/rAqcOREP46ZQlbTrJgS2eWKHKf12HDiLQKYATXU8ZlkxwCKLvXnl9YYCEhxyokm
Y322CU3YUBRBaeTQHDB6TrTgkuVmvqb+ujsLN1Fvk3J3AbvAugycNywPzrpEobQPs/ZbODjLDCPm
WnDU4KiGwcFCw50n5p1uYbMqyKNDRmvFLDc6/mQapn7GhT1FxnuixfsuU2fHLKCGdPoSo/guL8bX
toAVDBZuH1UsHtwCqC+vqTtdfSa03Gzr0aPQMZXzNdFJR0El4bLYiLxeOyx/g8GUeYztV1sjsTbt
b0Y13mYcUYL6rqRdNanwLcTE1lcHE/bwX4r6yx8Qmb+FEelwEP+CTJnrZNeGUwVvybV10/yZ/IQq
shnAKmc7kVAnZ2m3zMuowpXO3V3Z2Nq1WD/kCanXggP5QhtgpdXFQzBozwQeJCtz6s4Vi1HHAtaa
1rk1nX3d3BU8VSx3u3mB6bpLnQ5XROZHvENHZgpfXVrERQbAGBozYOwvowMhxOD32wbVQ08gmhl6
m5zylJYcLhQO/CUbVcf6wnuWiXjfVsO19dR5tClXpu499xC16TUWiv7dNqnLk/DNlvmJ8dwCJ9+e
PPQ10rmtYAukxvQ0uiZOdxVtCwJg2KT5t3kpteNoX8FQUlMDX2lCidJuoTdc59oNhvG9DPQLy9DA
vFhS0mUBdw+OcJ8lZ+Grc9ZsfNHuzaq+pl3/PrbDlnSBtarnjVW+utGwsFDU40rftnl/txSvmP7L
iSbRU0Eh2TjfY4X4B1/RLwA0f0edfH7MICLnf4QEICZ+Og71PplRTd8R6oZWr3a7hVlgHLb7fjvv
YLIZLqa19wr/8O+vL0P9HRr1xwMbcNugXAkD3vhPSJ7SlCO8hDbbIbG7p1WCGjg5oX3pknbd63wY
CciHHvoSVV4cdStPmrtKVusCwfdchxuUibJWi3YyVllLYUXVHFN8V7pY4gbYEp5ksd2b8BsyqyKk
iph12NHswVnsvHZuvcEWtZ8Ljj48tZq2rRlWMY60e+5aOkk7nEbvkHPOjONWJiVoNEKCKJKTSnVs
LvE+4qKL8C8QpbOoUoQ+5M5E6WlErF7F/dU3sx3VbF5O7zPp1s74NCPzaBHqRUoKLCF2jWi6Dsl4
SG0Ke5PKwJfx2/ya5aTfJ6Hfo0k/lfTd6vi7ZienkZzMlp+N8b4FdrU2GLgP0NJ9azwQ7XVouOxr
1tfZzFkmZyS/jvJeqVpn2r/zOu+jfqcvyCQiTMM8g+74mDdtpxses2qd/Y4DYNtBrhJNvhL9R4VK
ogG8YSEBW4zT9J7qa+lV80a2hPVDm+w8NdyVZq5fJpW9TTon336Ew0I6sG72GYQgejOYsWsWZcAk
+xEwYeDopyLhvBDZZxJq3trRPs9nK2R7y7kmGkufSbWJdprITJMzBi/ald3NiMWl1MK9blPzRe1V
8KaG3BvM386+N17m7wtjPOjtIqSoqdrwRKT9G96JExlasNFx9oUxoQQeYWBNYu5KZF1z/Zfb/Q3x
4iNGoM+ldsSIM/bviMCeJ0oI0erP2n4uWFqOcojHTgYHXDFFb2YYnTCw3DwneDPJYas09aozSSJh
FMq/F0Gp9w8KPd5cD6YZf4G7N9PVa2JyTkzCk5521yJ4Zq5/9BW/Kxnv5LC8Rn6wzhEEEUD5Tuz6
VeZqR6N9r3URaDOqXbfaEHa19G1Axf5mrgibJqEIpnua7xwK96IYD58XPEdzrYXLaZi7oef9ZPUy
2bvMLFvPe0ZS2Gd6hisq3aWRAnvinsrM5jofybq6W2X+u/4ZCckFN58RosLkmmbahdFw7w4pB2U2
wdru7slEHwIUyrpDPJ1M3bYrORuxHM/V7FR4P/798iEkUN2ftyfHsBV+KmWxiOgzV+svPMBklFFp
mCrd1fb4ntW8kVP/IL0XqjG25ZbBhhq6q9Ni78F0lnGPxtxI8wlpvrAQOmGIaNh+QY3Q8+iTaxKr
z2X78xfYxvcyGt+7KvzI3fE9chgDqeGsG+GzGxP/DRBpQfhadaRqQeJDdL3RLfQ8RP8DYt3s2HOy
SjPXetJgbmjHnSwLWs1te0ntstj6BhQbVQB6daZTloevYq51EOh4i8FKq40wyreicsGvYZjA/pzc
qpyKvcmpwHVZ9Itzxha/BP+JYDbf9lHAea19jprx7pbUIN2HXsliCUzlY15f0GkQ2RNhuYIwyqpu
mc0BsfRwmNecZ5J7IH1WEKqDN92JGeP391kUPUTmrinQVoh9N+fbs4djumUdrjdgRVcIvA/zEui2
yYkR92a+/2rbfRbyueP0jcsUm2yMgDqcaYzbvsdt9Qj3aZ1zcp2vitjG5MovcTmVVhyCsqS9ahx6
Y2PYNwUy0rq7idjakcv9PqY8AU6X6UhgrSs2qO6aq5u3V/0YljYxaGO/7dDlWxl6rrL+SJr2JokK
mG/oxqaP9YvL75+biK5hu44FG9mylS1+ongSlGu2sNryHUDDjzLG+5XcwGCxFOBjwV/CdKukyzTY
5foXj/wvyjIDTgJuUVh2wrF+2jZds28zQvcyIndowEusK0wDH5KVlXL6og0URjWENhSnrnWet8Rf
PDy94J9vOyIwHZtnoBsUhj89fI/BSkZ4g3dGQynFSWyudDQuaVdn1eivlgzfapr7w1Oo0kNlcuaj
7RdE46/ApH/n5n2WDxJwrm3R0nLnf//9/vdlhjO59jLYsv1tvtUVfZtEOzi2/jgWtE2S5mpDAHJK
tWwFuxtX11xyzSViktDOc02EVial35d//xbNHex/fotc0j2AYiIh/Rm6XcR+P0Wjk+3clsJZzw4y
kLhXQpIbe8o6QNJrgi+/fxb/RU33Mhnf6VMxuL/kKgLzOrzLgOPRZ/PMUdPF3xqW9gXC473hYC+R
vVgjTRo6XxZ5CXOtMzdoLJcpUwQ2gOPB3MPUG84RCd6GINo7KTu05Lbjs+h9B9lQuQyC7hq11Vpw
rzo6AyEqHqfdZqQjVE59Lcd+lyD/iMkCE8RxBp23mesonZyMkjJsSP275hPNNelfrME8u0xObVld
HNFevSL9KN2WXx+9VXlJlGC3hLMHyIGrZpHoTPATuuNpTpxA2zPbrPLsF3fov7o8TKEzzLSEroxP
xupftgcjCXHnGJRgWBoYJ+kXMkX3afL9s+843EVT/QJQC531X3zuQFvnmYZDVfszodbthUPnnjtz
LsfqhMFWurEieY/y/lrTFtiwM7+NsyNpwuCjtx0C4HBfmuleshQnnXoQ03NQk6OdnyYqA9cFK2Bk
sIHni0GnXZd040Xibqkc45HpPbrKaWFlTI5bDtZ9dpw4LWJDOsy/F2nGBlSq6qydSXtu7pmCy927
QboXBsP8HocyJ6SOnnOKHhPUELKyb1YtlnPBwPRjO9fjWdgBGvjOpJImTtyuXIusuAHBBvPaXTga
BCD1DmcwoVDUFFjNCdA0CjTvSctV5J08h5Eik5B30WDdps9klFA+W/8xi4d7b3u3mQ3e0aCmPylf
DVRgtIvXiZJfK5r1OUe1uaU37waRSs7pWBOPxrZs0KzKQgYawRU8esikt/UfiAm5zGUUzvhT4Jiv
BmVT34GRAk6uRR+aUewMXyGWbTdko74JJGK2QSF8GTBPBaPaka1zIBv+1erw4dAMp59zGNcat6uy
/+gi59YOXzPLbrAvs6fB4EjP6yAD7uxaPrTpnHg5Sn3RzcTed88xz1jnf7X5/IsTmzRtTudCd2zj
nw5Ok63lpanJbDc3t+eG98DHLu62V3yZX3JmFbvsF6vtv1r1lU5DznFsmgLG/P//cjdVhOUAkhhZ
bGPa1TVte84//37Z5Mn/8/0Dvt9ggM1X1/g5/BhOIkILAHk7eLkYTFXNiCuZbtUQb0sfxT6DMnIM
yuuEN2R0OPkI/VAH8cfcg6xcipHGWofg3lwFy4qC19WMc0xTuDPMV5uF0M6SPXQ+4umrZR1F3x2L
hyk7jmX0u0z4YfNCHKfDvfWNexexVFcVag6ASsWYnmqobp+qET5/3BdvUAqpuptDjvh1PkTacroD
KD3HlMgD4v6qzk7Kvk79sFO0gecnqai4S8s6j9K6IcDmkll3TvFSMH8BCjCFs0s/Orl9exO2ekUp
eXCs6JRV8hQY/lqrx8NcvM0FlT7ZCBarI5fHYfIfHY8TXs00BSs8BSKw5aHLv4jWLhc4XtftQGOK
0vVDsV0gAj7NJ59uiPeG4S4SPkknkVD6zN38cHrFQtNF6jWz2hvY9nVc2pxq9OV8AnIHwGg8F8/r
b/MKPtePn5fB/+u5+/ZHfn5Lf9T/c/7F7zTTqtAPms+58P/57hS+V3mdfzQ//62//RCBGn8+u9Vb
8/a3b9afGSJP7Y9qvP6o2+SPByDNe/6b/7f/8x8/Pn/LL+buEogEtdR/PXd/ztsm+MeS/RJS2ttf
J+9//uh/Tt4dEkSEzjTegij8OUT/M4zEkb9JZVOzSipXh0gSOjLQK5vgP/6HVL8ZuhLKMaS0gG3Z
3Jt/jt4lU3l6gIqjliWUAUT5vzN+N6Tx8/Ll2kpXukldpIOAlD9XkG1oxBlyv3zHkcZHktTZlPBc
aia6O3v4UjEKunKGK5dodDv4meRNMFbtppShkbKc7aOduvnGdIhgs8snD7Psyp1cNKGa2EsGZisz
8Ly1N57HCsdNp7vvUcTchGMsecJgIpfSjJhjzBOpHingyj87KZu1G+tr9lj5Au3ZAWwrtY2YsMUN
FgmqYyy3je4jNfZRXicVp26zYoJciw5Mlk3ZDRApQsBIrwOv7sZGV3xgHWVXgzmL6GEteKLoM4N8
7VZF9pB74d4ZBlCvek+Ua+W726wgz4Rmx4aZF7NS9pTa7DZ1XSTPHAAx1HXSgtUK6BOqzqoMRXHQ
B5TRZU8KeTiqrREML9TEARx0iHma2raDEx4KdqklVOH6qyaHYVFXcutHkbvRktA8e02U4iq13TmK
7neYFjR6GXSuutwQ2zpuFQLDWS1pKVyiYf2aYI4ZOy24N0mGEhaguwxLybTOfTC4qg4tIvt90svv
FZ65pVPjNxb+gx0KdaM9a67zsCRHFv07dp/0CD4FMzernzA7pjiIhIfxberqYypfFK1pDHG5QEHb
X6Uesd0lHOpJsnROVJLAY3CUotD0GnSwsVabjziC0ocae/ciDrBkeb6tH1SrHWJrTPYBToOZljus
dbd46SxOLbIdS2wpgTomBba5IFgnbecdvboi+8lD+iCDflPNUuApF1+yYiqPemXfhxw3uFQUQ6On
21eCZqHEQa1GcDACV8f54rYdhse+DJZWk6OI9dTdazm9Gx5qysrHmxfKTZlES6fEd1am2UXHSHaQ
Vkn/AL4VQQ4WB5R4KhZDo54qW8ZX3tAVRzr2/Lq/FZqLQtFFpqIlCGSTLrJWU9GTwxznQHFiH9hL
BS4YCA4HJ/tiQrdY5PJrkYribVzK6Jh4XfakdQEuPr3ulpXR/S/izqw3ciPN2n/F6HsaXILbRQ/w
JZmrltS+3RApZRb3feevn4dVrp5SVdttjIRvAMOAXSomFRkMRrzvOc8xaOywX4rYB2WFnLmYGfem
kYzLGLci897oOEqNF2lgSlcczA1fLs6CIb2xICWEbXMLIWDajVVA68cPziB+YdPwNLIren2DPtO8
9op6U6ipv1Uyf9OKsjqH6wnZvyHHAvz/nKzXLhsLqcSAKnEBZag+a6TpGgpRvJkgIZxNx4iu9s4M
ZSr9aXprDM0lG/0RaK93BH1EggYHVr7XzFrUPs6doLSpO6aQLhQoLREYYyAY6uBKRdbjDsdyCXtM
kV7M0b4rMXnsY4+abKmv+aKCvkVVF1nnkl33y1yppQXdNJsQwvheToUj6fas4c328pwhamntflCH
ZJ+t/Ut0z2eojCPMp7DwQ1+WlyJSd61isTmRiJ63g6KHuAwqaSjaddzRd6oHBIH9hFyxIXRpholX
6kNWGQ5Wj4GioRJe+r6JB8hWnUGRzDlu8Y4lyLzq+/ZLUGugjjOvdsKc0F2Ohca5jNUwBce+tFvC
KwNZGOsI0Bdm7jxzFKO8HPzQPM8b26PSD0tpDBOYg02L4diiTVWU/Q4aY4DtYszAIbTakgKj5o6F
HTI+6gsnX3DC8AXWctAea1pjfuKra8lP4k2kcfJtRHUyW9qmA0pgt6Exu+wjK71yxxkY0VfSPSQQ
dRVqMbHUBXltmaHgJQbBRq6ldDVRNFhOQ9AtIdp8Ebb3UGm4tQsl0xahZIh1/ohvOQTGjS40Kj2P
+x72DK0ThGN6U2anlCrQfdUqi3wQbiQo6csiapcCXriC8HMANdf4EbgmRcU968Ei7ikiuF2XDHNg
thtYTeKa48krsnBdl/jXKvToq6YuHyMdI1vYVYYLp8EFEf5UxVVJZIufg74d7jMiLtxxgGpQ6955
oACG7OXsbbLKXYuD38WL8ZYqPs7jmM5uFXVLcwzQkSfJUlPMepEmyprTrUZ0FBoVgB4LT2kQKvvj
ir04DyXyLRohVLOB/wPIiVFvamqJRXPYDHawpU9ungshDZzHA4kQue1QGfKuNYEQZxMLh1bNJjy/
T1nmB+FMIh2XtfQoQv9+rDE4Y1jXtqONYHfsX/UhHUiDx7GGxS/dalP5rPoTp8IEm0a15fjf3cwc
sTHWry1ZhFd+qCgubXXUpUaEHWqO7sJKjacDVcAw8mhWqea77SQts1jg2hz0RZeZ9koBRErMKIdQ
jRylRGmAJ5KttJwSzNiyfGF1+rRvzChz/CKTN1YWvU6T7rs9B1BUoEuJlW6dAxFcmOW482s9u0yF
KAFepBMd2yhdpoaqEs8H1ljPIuBhAZoa/CNLzxQj+i4RO5NWPWqUhilxhQrShRAXR4+7LWicARrG
dppiohaMSXdVfWCWMMGSkp10btb2Ni+uDCPy74dU2qRDOQveJhJnxXE0zeBiigJtkVCIkZTmCy4u
5S6rN3KePilmX9AZ9B/ndlEGfnw5NcwZxERwIPR6Xy6+ml4jyLCeJO2Utnq2jLjclInfu3bR0x7T
KfCatWkAYJnSW0VttrGHtz9k/V6VukdAK7+AhkLr2jaMZQQ792mMt9FQextLVeOlynlzhQnN2+mG
j4WqE7dWOFzXGPieOlVBrlCqiyJq9TvLk+5ZluieBs2jqfjHQJAOYsQxffiQipLNDsYhU0/exCR7
uDGM8VsR9jDvkoq6scyaJ5da6kRws58GY3xRx6a5VKjGuXZ0jvZdHDqZKlVv9h60deXSKhH5BUEP
kMhozIMeWE9e4R0CmZK/LFJxl7WFj1gqMc+DCgh5Z1aoHWSeF+xNJDOW/o1OeQxCcgBfc8RD34SS
cOj60i7WhxuRdt2F1lWZq05SsTFQWk5ecMKjgmfEqKJbTOUt0iySArxW0/dRz3joIjdA2qsBtX08
yXEvvuR+xNKYnPfqeKLNdW4GZrEFLk7vQFZWU1n46z6AfBiHeNGqUQFapUw8+W1zbmQ3cYpFpQzA
QBMFe2cTTQZNTuvehtxwMGggUyRqo/TkelvgAkjyfAaqU8Wpw2LbNhx0DQ+YmZZU/pmF3C30TQPL
qNXypejI0ZTS1YcwuDOiq3mf1aXTSk1IgDcDhBfgHe55966Myo+3ZhnS+5b1m7aor9R+6+WV9QJc
SGO/O9m36C20JTqK7AJ/MSkgADro+AiHxvxJ5eWPiT2X3CLTJleaJw5yiGgZ50TSSybuB7Jzv0R1
r7sk/xmbNJOvLFAiU/0oer06aq397KlF+CRj+3K6seAFF2EpmvR+BZfKMfz8geiGmtZUoTpwn0JM
AFGOrG0Knr0rEMAXntkPJx98ZUD42vNYa7cwPV5rO8tvMq3bjqK9YD1iBbG0ZJ2IkpasFe4VpiV+
k75ZG/2TTi1vQXvfd3AzFkRJK9XJm2M3zTo09lYnzqYgldAafdG8FgPozKCO5Ch3yNzp8cfQl1VM
Am/gfKPORb7gZBNkkjmVCCDjg9WKHfu4wKVIJ+9zTwq2Sh8fC4vco7pXxk3uDY8lOpCyANuKd91+
xg1/4ZXcfmSa8gYe3WIIxQOcjwb7nPoFgRD87cyCfNfK7U4L42zFMeGoZcMiNtT2jA4ZoqAiTBeq
GmLtJBiao8dEz6pLXbCO7e7rX4T91u4CgVWNnIh0wQ79tuglwFt5TIVinUdUzsmifsjk3HRENxwt
negWkjkK1kDQZ73lPRgyPgU2Ht2u9f3+279Yn0l7Lq5BU8guKEEamSEJbcw4FRFyrsCJZwN2Magt
xYUZfizaod99/RdC2mEXdv2zkhNeIkLFR6Cn2zwbwnTGatkZeb+LfTzySYeLe/JpRGajD33QbHBh
VIFZ7rwZ0x4XBSlURfRIAkW8apvyUqpJVVawjzoBsC8nVMmz6ev2zDdbMmYCUXPiLA0cDu24U62E
FDD2lktkuPO22XhtykGimEmYK6zBcNF5zV05jJFbA+1ziFJY+WqSL9LR7FzgUtelbhpI9FoLhdTN
VJo3edcuzeDViAEANccAQSLnh2if6q3uNGEPz1Kpz/Ih8bceIrLzodvR/ZLXcQNfyS9EcKFIXrDK
4mgz6Va0p/OBsiyIlj6mecB/pn3RTclDHiCaHmIR3sQ9+PASQkprs0EOYpARqbku9PJkywFN7og4
gp4U4mWSUaSOodC44dQ9S72UOvqEPT9Gz5epKGdztOlrhHJtzyNJwsosJKaV2msNdivbdiTfeoZb
vxmrLtjIWfKEbP5ZROgrCuXc7IPXQLcJs0jFo1RdBALJV2NzEC2J+4LCggbEm/ZtMz43sb2a5Hoh
97AorVLSXNBjO2te2QJ5pCjebTmYnMVZRAGP7qS+8GYmV6K6uAmQzXEqruiGbrLB7nGzqet6tFCy
8c5agOhmu8sZEIRlhBa5LJwkMKSVP8h7geYLVfE5OEax09ry0EXYVNtQv5FqsGS2XMhLAOBgs4KH
uLcOxgAsjDSRrI0fPa0wdnZDlX2AlGBQDmZj//VC+UTCTVnEm9KrdqIueHEUGrZLuVqQ3/Go+ql6
5uU8xwH5QMuyw+TU5wV+gnn6tXHacwqifBDYyZln2yrkEoxwKSW9EapNUibGrurtZI06Y4+S2Gkg
nG/tMS2X5hzsTQ/W3NUdJi0lUTs3tK3alcf2loXnOmw19jgpm0g4JKHbIZUfllo/eYs+3YeCCG8s
ZItxD/tW2RY1sWaopv0zssI9ggiOWCEhhNgmpJq2lTgEVpfWAEYzjM3BHdMBc/E8kCk8Lk491h0n
K30nZshAxOaNlkSrrXWuVxTCInsAioasSOlinNc0u+1vxZQ+J0YD0iJsnLaH5pBL7KPYy6BDJ/A+
s82evhRFTi/w39gNVezrffCGgb6mQ3TfD57m2p10A8Inoj2lWMpMHKNm2plwPKzkUp6aaelPRQTE
uH6QDVBwkhFc+GZyhCSsLChIQymR15LMXlmNE6wFNFMWyMnmPA5ADl2B4kX27s0eVGSrjKc+e67L
Ib1V1ZMx2Q/pECKvhnjQd/gN41aLF9poqesk2Kcjbni6zISxSPm2TWrXCwblLDKbV6VUNvRX3XJS
zXWjWleRr7y0CljkVt+KVn5uqAHucqtZgAA0F03bRpuc2E2v9t0goq2uKQebigS0mGbd1KO+9PGn
LqqxHBxfPRVSaV9ctqNtv6hUyqzagWMJ0ZLKmG/5Z0ZtEUFRj92iVBvSdEYZYaVPKAPqvDbW+j0s
lgA7JJJUHTniEKbRucpW32mq2kf5gJS1q0nxFksdurcYPWsx6sqxH5KAEtp8BqAywrw0zjzJN2lc
W90SgF657/mpSM/v5aKJljgHFsRGTC6JJ7rTx93gJGQKLyXhB3v4RSp1mj52u1aF/xrTCorzXEOb
NNY0UH1AcGm8qZJhWUzJVZyVdKbzU8lZdzEE/iY0O8uRkmFf3AfgB/sBvT5pNTZyWhwyyVVtJyRA
hS9qIOUINpKYZSNe6ykgxIYFLacUMqmXPNeraCx2UN5PRcN0UDWw0F45OnrVXwRSN8wtMHdQR3fq
4DCIIjvI6JbL0rgt5Yi0MCQ4sUemgioI8dJFexiBQXQabzlbqy9V3iWLlGOcCU4KsOaFaeq8F3L2
LBqBppw/QnG0ouBI3dAOotvBT9tlrGl8QdVTbMTPvTGXiLei4pubzX8CTqXu6deBzy9cIZLKCfrq
BhQmGTARoDUuqZZbVNAbX86OFhbRIR+yJe3gnZfVjowbEjCEVBBkBZeoa+StmBXTHKrO5Ei6KnJU
9uB0/Cq6C7vilkSmcF7hVzAYXTZHoKTdxi+uaS6eDJWko1oxHv1uuMwNBocSRRUVNxSYdqEqvYYe
BDxUUeQNY7SwWpktALMGOpknL2ulTFcsatICidBV1Ri1g9rGVTuBQSZ/nOyKzro4RVN9nwpjOfkD
fob+ofaMjZ0NbyEULVepRoT02qs0lOi9UqeLwmMnKzfm1Luy3W2nOHvuEoW4h5z6kR5nbtsmh0FC
mGP3wxGtHMalhseH74GDyiXUJl5DrbaFk5wvkOTfa4a+HYt464d4jggqQbvynJf6Xc8poM+jVcJi
ThtmU3eIR33M0YG0TlPTDcycqisdfZTSpNfC0FvEhQLtS9aOFvk1VEfhTZmAE9omeQCRzj169Y3J
KQTyK3+EaslN1NqFeAWG3LgKtiJF5KctpKq60KqeF6sc54upxyZLew+PS/naqOLM08dt3pNsFA3Z
w0AwMQcpu8YUhLxapu6ZJ6dRbDMJr7aezKcbKwVbsB4U60hS2rPo9GQRKewf88xaGkW2L6cCBsVV
IpaNVD5k/O553FzZzCmfELQydAHi4ULr+WJjKDk6sD1f5RcAG+2o3QwoD7WlYZo5ltUEPkNV14uq
ZW8d6FBXAk5BXiQeYu0+jq2djTuqzPnrEzXoJpNAuVXDlwJCqVPE9j2yrJGUsOk5sHCw6R64WS2S
nSim2mL3wZc60y4b3Rx5PO1ta7VLFaq2qwUZUsz8NFIHm0VGIaIOtBKWtDHam3JKxRYiWkCNA5w1
aGjRz99Ie1PPHbPE6rxtYwcXXlwHnMqTVTJ5EATCcJ92HhtTijlZGRJbJrH0oikxCBBFyNrJGoq8
rnImb3j14+AlKwmrDYMzM0BMwimcgJsUIMhY7SSKp3QH2cJsRFGivgNUwlnRd6O0DoFTUZYSBU+d
1KqOKpPuMtm88ayaM2YVtORFjli8ay8fzyUeKzUpLfigJTVZRXdqsxBbhA/A+tOWjWeKnjqLDkbg
99tBLonjsud4uNlvPcSygzwCckioG+c0brXBWkyqJFEwTynwm7s0tNgDkR7advq9rzDKPRQY5ZAl
b6XXafekkWyzqia3cE4jrEcAFZOp99sI6PAq8WX6jwlas7arIKep7DEU6pKaWAYZO60MeO6qVsOb
KSLWQrJFA1uO4meJisGufGlJOFiwAGq7qbqqvdT3U/smF5pw+gnwfcn6LCDtrFRpzN2+6+5GVYb5
Ld1AVwVvYlKSkE07QM0ULeLMnhs7qAoTaN1hEWMea7DjqUOLEqKJsT3qZuFoXvYwUoWrfP+uwIOw
IOHmMW5I/NLJE+tYtGylVHEl2ldyKe4IUsdpadHhNUhzmnWsmtN0+k1RR9WW+DaOLXH3WgX+XWN4
HIZqn3UHtWiPnXwp1/WtlTQWq4FtukQFI7zhMLltwDQTuzPTpwreEESkT6tq4ukkAh4Gl5DZi2gE
1QsUqrrCbm30S2aKJ5/TVe+wepAMhP2J+7K+wGFInYy1ypiUDK2nsQlKGJ9h9EimVXElfGOhVEzD
Bldim8y5jylS5S53Qlt+YINbwYYxaTxTE2EHkry1uaQucvWesLZyG9scwnQ71fayP73UegqmPtHy
yw5geZqU96mH9FfTUQ/pY8Ihry9cKfUORQtgvlfofHca+vViTNZqwmUxBQi37B6o9rdu356ietwN
WnrsG1jLKg34SQLSZWT7ySf3kTDwEhjIIuqmp6yOQ8gK2e1gclPyNVgyVh6q+pXesx9+Uc3+1soo
YdhKLy8LnYKCj2lWghUEq4ykY2IICxjEAsniqvIhklWjXCzkcBWJLNkoQ71BJ8KDL0kL0eBfHz2n
rm49SjrhwMJtRhzgZHgOKVGYkmfe1pq3Z1tA6R/UP2XMeCFHmjuTbexa7TlrRjTDiJR36UPcjJWI
Md1SS6/l5BDww7Hwv6TjUUc1ZspEYRLYnNK5K27UEMNLxOZbrFPoXUCcXqq+YcYmzzrbXWMYzsPA
d6j/OoVUjBTDTJDrWncVz2cDDSU7zscmfTQGOodBbLDnksvTlHQcU1JOKZS7tHUst9fq0D/SXcTJ
o6H1NJEwt18mhqTTxckaksqVC67SQ1dm7oXaQUPABjTjmCouJIPrfIQko6iFA23yXJVnvI/XLNPO
uK4w+U0gCW0fjJfhI22oX2ozXiIMeGCXJ4BQWMjMzQvJAApbcWpdyGg1u7Z5KmDnzteqdNT4uThj
x7rGKVvaFUK9ueU07BTeraEAAB1mZ366JxLmyVbHq142bhD3gSpcG1P3pKomgeC8PBJXJRlVjzy3
1mdyD6sPDMRMmckycM7YmVS5vkxYpEg4Y0sM5XSRTxx1yBZGA2YtwlS5tcbpLqyzJ4hPTgNFZzC7
89QozrQ+vyfMhVHDbzmQkoUiln5INdh7vW/38/fVShR0wc7zkZfANeTcuPaa+qUvqGpNERgto+Ws
PfTQJARcOLKR+n4DpzNCaFPxakEqtYCV6hQaASPDWF4bSftI5AzDXfMGUG9UA+JRAwbDgOYaVctK
I5uuyJ4jXasXeVRe1/Z1pszC02BbQW0yggTszAyoK/WHEOQjqsmd12YX2A21RRFLd0MGf9Pur3GJ
DtQHbZo1QRWtkyR6GKThSFfRSVIgUEXjX2ltfCNb2IwxpG+GBttTQt+glgTADHBHRSf2pYoevg2O
eULDNSgLizLZA7VnrENK9VV/iF9dVvfGpUcYA4ayZOywj+DFsrtoI9v+OuvVTc4pOZ1g9mfUoa58
Y1g2zBEJhGkolHUYBds2Cu7UiI23pK2mZlzHdbHxPGmFzZwUErouRYZpZqCrpLho4BCL6+2tRxG4
AYrIsrseRE7fxpbP1TxcpmF2O0/8RsKlnFD14J2Wd5CVc2i2pVtp5lMSB2eVZF+iUl8Ssn5Po/0J
/bEb6cMZJ2yWq1J+BDukL+TxS6YhTx/S+nrkkV8o5H7g6u8lp1eyM7YeQLzEVpWrdVor+E68O5Xq
Q8H+JU/VyyEML7OoONC+fq4HawPZkd64mq7N/i0TmZvR9hTS5FZsXJAk7YiLeSWv6Nim4n5Urfs6
oO5OMeKYNcbdGBtLSVK3RlM+0Md8mdgrtt6LrHvXYqq/xGVwn2XxKtbja3rO235mo480WtFX2FlE
zPEarRuG7talSbUK7eRVlekDG9otmT/LEHcZZZgNEe3Yug+VJN9USf0MLnclZcV5G0RPatE/9w05
SL7QYPWbmzhNryZasFpO79tXq1UZ8wICsWelNnbvyOUds7UM/17VlCuAU65mWUfudVH2gRPU1TpP
72U6aQbvz1JJr6Lhjv7SyRuty9JXL+skfgEmu/DNaJME/jkpSJeWgeZEyi4mTZyhyj+FOCaruDvT
pfZJ46EyDDpQo5K6IT3TWL5O6vCZlJRdUqnU8zjgtiwmPGCPJLqe62FIrEq4KEx0/mTbwCHeaB3N
FLnp99pU7Hu12jWTBq8XLzLgA6YCSIP4vFX6O4pLtxXvlMVERyRXEpBg0xLI4YXE6qmDrh8tHs9U
vWoLzk83WBukReP4KaVIo23OjHw+fVXVMtkhQNtDryUlT0f8YsNVdObJ4qnpledDEahWAYHOi5D6
FeuMRKmkrhLHyyhakWvppdqIeqJY5bPYzN+LjiyCJiOz0lp2JDyYua5hdiiXjVzsk2ZctuatFvVb
HesuMpkLz1ef9DHT4DNQAoJoZhpzNQY850Kv9lMnLqJRvbKl8lUbSIOtinWQTuceXVSiaS7TuH5J
2/AmT+/sIPBww5vYDF88YrgGSAK5VNBJUdTLpo5vAMVPw32vlIceIWFVn/d1/RSI8ZlglyU8ZRDk
PHLZHElZN2+jGl4IquC0RdaFDLFTUtlOaVW+HRqVnEt/E5smcLuGzga6GCRtZ71NLS6lGR3DDA+m
tRezR2LFWBrgoaa+SAFhGOYCzY26bJUMl5tUwCO4Jc8Nt7qp3NPdurChRqIO2HHG2YQieRAdj30/
+Vx9OpMpPxRavcmUiulH4UkXV+x5TyN/7uGBte1xNSh7o0zv8qRa+9r1MIWPdV/dGrq+stlG0B2g
XB44eQGrMCpWkgQUv9GBeCriy/y58Whcy5p9FpTBRQDEZVGpSHXmD0yFcmumeujODLfBb2/sINtx
7Nh4QXivpjCAu/zBBPs1XegKQDlvAG9UB9060a0zKaD/PP/QkJaPrelz3AtPah1gBk1RUKrF9cyL
DhyNfLY8u7WQlAhSh+KUrKbam+G2+o08YRC2iZfmAIf1P6IyPNS0EacHbWoRFderQqrXdWg5hqAo
QgQdJGfeNmRUU2CuYwneR5ovCAYlvaXfVGa3twG2erLYetAFR8m8GH1tizhxHeGyEU9dSxF7vOum
0B3CcWNZ7V6Ez/5cyuzzU9Rbr1Rbt0ZGDzSQF4Zvvpb2PS2aje8lJ09YFyQsR85olFtLrg+TZ9x4
KcGyLdGnGRWcVsPNQCtHqhMicVgiizReU8JzsNG9ZHTTXJ0OeZLkOyUmRAkNl1jC5MMSmQE9NGmr
OlGTIl1ANkAHKnOERgVgSNXnecn06+HJSEtS61JCnqR6b1jQqQlGK3d4XWyV5RHVxIU+Bvh3uw64
1zfZ/mfLP/9U2flODfpnItEPyD9/UIr+ov9ESMrH/6EOvcrDrLnL/3c/9NcX+puCUmShOBTeCUq/
3tRXOetfXSM5NJi4jydkocrvwkD9B6DLwkkBfekfv/Ek+X/8sWTbv2uapprC4vgvW3Tcvn7gD4P0
Z8Pw17/hr2LbX6/zV7/BN8Xt9vjPfyj2xwdB/K7amopeVthCoa/30yAoivK7gTQexw8NPAgHCF4Z
9f//g/AGjLqZlcrUEbMfBcJI6v/eRPjpCj9MBPt3HccZDEHbtNAJ/zwGTARZgaqFM43JgJTs/2oM
Dkf2yi74kip8a34cAx053t8bhJ8u8cMgmL+rujAMG52e+AYie/c0KIr9O9+/amJJVU0Kzoio/08m
wk+/wf88DexZNfz9H1sTxO8wSfAcMeNtQ7bn3/LHNUGRjd8VGVqpbMkW1iuBcffvjsLfeGb+tcii
4kuOX5fX8FT/INH/jz/wfen59QJ/LCnzujE/Mu9+cJbvf7v0t+Gc//u/3g301yf+hz/8vgJ8/Zw/
/vofv+CvH/3us77/Vt//5yY8VYfqLRi//sH4x23O/od//uP/JYfXQ/rOD6DIMkvU/9zJP//x7j5/
+P7/w4Xr+KfrChwKH75uFU75ewPDt0X64xeOD1l9qL/f4rflX8c/+9ErO4cEmzc5F++G49uK8uFr
50leHY7597uc7xpPK27Wj185y05vTfjWvlsI8W/xxH704u4pOfSH6vT9SvNtg1X8hMH+vnj/ln/5
Db1rm76+H3YwJZ8wC1eMenh8930qdEtZHD86Mmw6K//9Lc9ead7AH73yhhEPw+/X+Tq96Rx+wkzZ
Hg/BuwmoCHM2B330hrcJVqU8fP9Esj34hPm3zY7h4adVBGLRJ3x/NDbfTwthW7zCPjoWZ7+uTbgc
P+F5OePO2rd4/H6LX+cFXIJPeEjO8zasfxlmW7U+YW5cHMLs3eqBif8zXi8Xh2r8BU2Lge0TvsKL
Q10f3oK2PjXNuzmNdU58xpCEb0HoH95v3dlUfsITfhHyLqjz5t3MJpRZ+YQHBlhgPf9TFO/WJlXR
5U+6et5WP1/6U24ca+5Pa4iq4Kv+/iTNe7b/3d7p8vRaHX7aPXGAnE9FH11HLk/d4f17S9U4mX3G
hfvfNgdC9ILw/Wud69uf8PRcnvrfdqeqPo3f73VeqTiRKJ908YvTEL69e439cdz5+JD3vz0T6P3T
fRufsHhfzvbbf2vqVTVD+bQPcA/xz8++Zswm/o8ODQmF70dcMFs+4bIxfen8/alGFVRhPuHS1cn/
uTqif8ZXeXXKsnpMusNPxwQVD/Yn3Pd/wq7/ucf8X6f9vzrt/Wd3+ad8wK8TcTavf8J+8I7RP9X1
6d2WQqMg9Qkr491peH+q1L6VVj/68Nw3h+D7hJ7XQk0Y6ie86x9OVcqb7d2VeRV/wrv4IeRk89P0
1nRtzgv46Fg8HnjvZHjC3u1+gOiIT1gEHxG3/vZvb95QP+Mw8hjWb3mGZeb7OHz9Nsm0/4yBgRPM
wLy/Muyx7//jzzYp/67S9K+i9K/1p+8V93/3194X1+afeEtOh+q//hsAAP//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</xdr:row>
      <xdr:rowOff>161925</xdr:rowOff>
    </xdr:from>
    <xdr:to>
      <xdr:col>9</xdr:col>
      <xdr:colOff>438150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C01B5-F318-416D-B168-01568143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0</xdr:row>
      <xdr:rowOff>57150</xdr:rowOff>
    </xdr:from>
    <xdr:to>
      <xdr:col>19</xdr:col>
      <xdr:colOff>219075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6DCB6E-97C7-44BF-8F2D-BE76F3472495}"/>
            </a:ext>
          </a:extLst>
        </xdr:cNvPr>
        <xdr:cNvSpPr txBox="1"/>
      </xdr:nvSpPr>
      <xdr:spPr>
        <a:xfrm>
          <a:off x="5124450" y="57150"/>
          <a:ext cx="81248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>
              <a:solidFill>
                <a:schemeClr val="bg1"/>
              </a:solidFill>
              <a:latin typeface="Agency FB" panose="020B0503020202020204" pitchFamily="34" charset="0"/>
            </a:rPr>
            <a:t>Sales Dashboard</a:t>
          </a:r>
        </a:p>
      </xdr:txBody>
    </xdr:sp>
    <xdr:clientData/>
  </xdr:twoCellAnchor>
  <xdr:twoCellAnchor>
    <xdr:from>
      <xdr:col>9</xdr:col>
      <xdr:colOff>504825</xdr:colOff>
      <xdr:row>5</xdr:row>
      <xdr:rowOff>0</xdr:rowOff>
    </xdr:from>
    <xdr:to>
      <xdr:col>22</xdr:col>
      <xdr:colOff>342901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CCF2F-63AA-453B-8C88-19DB64123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17</xdr:row>
      <xdr:rowOff>171449</xdr:rowOff>
    </xdr:from>
    <xdr:to>
      <xdr:col>22</xdr:col>
      <xdr:colOff>381000</xdr:colOff>
      <xdr:row>33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44F85-DAA9-4D29-9BB7-EB79621EE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371474</xdr:colOff>
      <xdr:row>17</xdr:row>
      <xdr:rowOff>133351</xdr:rowOff>
    </xdr:from>
    <xdr:to>
      <xdr:col>9</xdr:col>
      <xdr:colOff>457199</xdr:colOff>
      <xdr:row>33</xdr:row>
      <xdr:rowOff>161925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922BF18-DB58-42DB-AF5E-F479FC73F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4" y="3533776"/>
              <a:ext cx="5572125" cy="3228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" refreshedDate="44630.761003240739" createdVersion="6" refreshedVersion="6" minRefreshableVersion="3" recordCount="2000" xr:uid="{1021B631-C76E-406F-8319-7219A69B8A70}">
  <cacheSource type="worksheet">
    <worksheetSource name="sales"/>
  </cacheSource>
  <cacheFields count="10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/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31.497029513892" createdVersion="5" refreshedVersion="6" minRefreshableVersion="3" recordCount="0" supportSubquery="1" supportAdvancedDrill="1" xr:uid="{D20FCFF1-3EA2-4B2B-94E5-6FB94580E128}">
  <cacheSource type="external" connectionId="3"/>
  <cacheFields count="8">
    <cacheField name="[Measures].[rev]" caption="rev" numFmtId="0" hierarchy="18" level="32767"/>
    <cacheField name="[Measures].[avg]" caption="avg" numFmtId="0" hierarchy="19" level="32767"/>
    <cacheField name="[Measures].[std]" caption="std" numFmtId="0" hierarchy="21" level="32767"/>
    <cacheField name="[Calendar].[Date Hierarchy].[Year]" caption="Year" numFmtId="0" hierarchy="1" level="1">
      <sharedItems containsSemiMixedTypes="0" containsString="0" containsNumber="1" containsInteger="1" minValue="2018" maxValue="2019" count="2"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"/>
            <x15:cachedUniqueName index="1" name="[Calendar].[Date Hierarchy].[Year].&amp;[2019]"/>
          </x15:cachedUniqueNames>
        </ext>
      </extLst>
    </cacheField>
    <cacheField name="[Calendar].[Date Hierarchy].[Month]" caption="Month" numFmtId="0" hierarchy="1" level="2">
      <sharedItems count="2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.&amp;[January]"/>
            <x15:cachedUniqueName index="1" name="[Calendar].[Date Hierarchy].[Year].&amp;[2018].&amp;[February]"/>
            <x15:cachedUniqueName index="2" name="[Calendar].[Date Hierarchy].[Year].&amp;[2018].&amp;[March]"/>
            <x15:cachedUniqueName index="3" name="[Calendar].[Date Hierarchy].[Year].&amp;[2018].&amp;[April]"/>
            <x15:cachedUniqueName index="4" name="[Calendar].[Date Hierarchy].[Year].&amp;[2018].&amp;[May]"/>
            <x15:cachedUniqueName index="5" name="[Calendar].[Date Hierarchy].[Year].&amp;[2018].&amp;[June]"/>
            <x15:cachedUniqueName index="6" name="[Calendar].[Date Hierarchy].[Year].&amp;[2018].&amp;[July]"/>
            <x15:cachedUniqueName index="7" name="[Calendar].[Date Hierarchy].[Year].&amp;[2018].&amp;[August]"/>
            <x15:cachedUniqueName index="8" name="[Calendar].[Date Hierarchy].[Year].&amp;[2018].&amp;[September]"/>
            <x15:cachedUniqueName index="9" name="[Calendar].[Date Hierarchy].[Year].&amp;[2018].&amp;[October]"/>
            <x15:cachedUniqueName index="10" name="[Calendar].[Date Hierarchy].[Year].&amp;[2018].&amp;[November]"/>
            <x15:cachedUniqueName index="11" name="[Calendar].[Date Hierarchy].[Year].&amp;[2018].&amp;[December]"/>
            <x15:cachedUniqueName index="12" name="[Calendar].[Date Hierarchy].[Year].&amp;[2019].&amp;[January]"/>
            <x15:cachedUniqueName index="13" name="[Calendar].[Date Hierarchy].[Year].&amp;[2019].&amp;[February]"/>
            <x15:cachedUniqueName index="14" name="[Calendar].[Date Hierarchy].[Year].&amp;[2019].&amp;[March]"/>
            <x15:cachedUniqueName index="15" name="[Calendar].[Date Hierarchy].[Year].&amp;[2019].&amp;[April]"/>
            <x15:cachedUniqueName index="16" name="[Calendar].[Date Hierarchy].[Year].&amp;[2019].&amp;[May]"/>
            <x15:cachedUniqueName index="17" name="[Calendar].[Date Hierarchy].[Year].&amp;[2019].&amp;[June]"/>
            <x15:cachedUniqueName index="18" name="[Calendar].[Date Hierarchy].[Year].&amp;[2019].&amp;[July]"/>
            <x15:cachedUniqueName index="19" name="[Calendar].[Date Hierarchy].[Year].&amp;[2019].&amp;[August]"/>
            <x15:cachedUniqueName index="20" name="[Calendar].[Date Hierarchy].[Year].&amp;[2019].&amp;[September]"/>
            <x15:cachedUniqueName index="21" name="[Calendar].[Date Hierarchy].[Year].&amp;[2019].&amp;[October]"/>
            <x15:cachedUniqueName index="22" name="[Calendar].[Date Hierarchy].[Year].&amp;[2019].&amp;[November]"/>
            <x15:cachedUniqueName index="23" name="[Calendar].[Date Hierarchy].[Year].&amp;[2019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mom rev]" caption="mom rev" numFmtId="0" hierarchy="20" level="32767"/>
    <cacheField name="[Measures].[rev for last 5 months]" caption="rev for last 5 months" numFmtId="0" hierarchy="22" level="32767"/>
  </cacheFields>
  <cacheHierarchies count="2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20" unbalanced="0"/>
    <cacheHierarchy uniqueName="[Measures].[rev]" caption="rev" measure="1" displayFolder="" measureGroup="sales" count="0" oneField="1">
      <fieldsUsage count="1">
        <fieldUsage x="0"/>
      </fieldsUsage>
    </cacheHierarchy>
    <cacheHierarchy uniqueName="[Measures].[avg]" caption="avg" measure="1" displayFolder="" measureGroup="sales" count="0" oneField="1">
      <fieldsUsage count="1">
        <fieldUsage x="1"/>
      </fieldsUsage>
    </cacheHierarchy>
    <cacheHierarchy uniqueName="[Measures].[mom rev]" caption="mom rev" measure="1" displayFolder="" measureGroup="sales" count="0" oneField="1">
      <fieldsUsage count="1">
        <fieldUsage x="6"/>
      </fieldsUsage>
    </cacheHierarchy>
    <cacheHierarchy uniqueName="[Measures].[std]" caption="std" measure="1" displayFolder="" measureGroup="sales" count="0" oneField="1">
      <fieldsUsage count="1">
        <fieldUsage x="2"/>
      </fieldsUsage>
    </cacheHierarchy>
    <cacheHierarchy uniqueName="[Measures].[rev for last 5 months]" caption="rev for last 5 months" measure="1" displayFolder="" measureGroup="sales" count="0" oneField="1">
      <fieldsUsage count="1">
        <fieldUsage x="7"/>
      </fieldsUsage>
    </cacheHierarchy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31.507459953704" createdVersion="5" refreshedVersion="6" minRefreshableVersion="3" recordCount="0" supportSubquery="1" supportAdvancedDrill="1" xr:uid="{57FFB26D-094D-4751-95CD-0EB01949BAC2}">
  <cacheSource type="external" connectionId="3"/>
  <cacheFields count="3">
    <cacheField name="[sales].[Region].[Region]" caption="Region" numFmtId="0" hierarchy="13" level="1">
      <sharedItems count="4">
        <s v="Arizona"/>
        <s v="California"/>
        <s v="New Mexico"/>
        <s v="Texas"/>
      </sharedItems>
    </cacheField>
    <cacheField name="[sales].[Item].[Item]" caption="Item" numFmtId="0" hierarchy="14" level="1">
      <sharedItems count="5">
        <s v="Item 1"/>
        <s v="Item 2"/>
        <s v="Item 3"/>
        <s v="Item 4"/>
        <s v="Item 5"/>
      </sharedItems>
    </cacheField>
    <cacheField name="[Measures].[rev]" caption="rev" numFmtId="0" hierarchy="18" level="32767"/>
  </cacheFields>
  <cacheHierarchies count="2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1"/>
      </fieldsUsage>
    </cacheHierarchy>
    <cacheHierarchy uniqueName="[sales].[Price]" caption="Price" attribute="1" defaultMemberUniqueName="[sales].[Price].[All]" allUniqueName="[sales].[Pric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20" unbalanced="0"/>
    <cacheHierarchy uniqueName="[Measures].[rev]" caption="rev" measure="1" displayFolder="" measureGroup="sales" count="0" oneField="1">
      <fieldsUsage count="1">
        <fieldUsage x="2"/>
      </fieldsUsage>
    </cacheHierarchy>
    <cacheHierarchy uniqueName="[Measures].[avg]" caption="avg" measure="1" displayFolder="" measureGroup="sales" count="0"/>
    <cacheHierarchy uniqueName="[Measures].[mom rev]" caption="mom rev" measure="1" displayFolder="" measureGroup="sales" count="0"/>
    <cacheHierarchy uniqueName="[Measures].[std]" caption="std" measure="1" displayFolder="" measureGroup="sales" count="0"/>
    <cacheHierarchy uniqueName="[Measures].[rev for last 5 months]" caption="rev for last 5 month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31.570489699072" createdVersion="5" refreshedVersion="6" minRefreshableVersion="3" recordCount="0" supportSubquery="1" supportAdvancedDrill="1" xr:uid="{27BE4497-600D-4D69-A10A-59A27EC39219}">
  <cacheSource type="external" connectionId="3"/>
  <cacheFields count="2">
    <cacheField name="[sales].[Customer Name].[Customer Name]" caption="Customer Name" numFmtId="0" hierarchy="11" level="1">
      <sharedItems count="20">
        <s v="Company A"/>
        <s v="Company B"/>
        <s v="Company C"/>
        <s v="Company D"/>
        <s v="Company E"/>
        <s v="Company F"/>
        <s v="Company G"/>
        <s v="Company H"/>
        <s v="Company I"/>
        <s v="Company J"/>
        <s v="Company K"/>
        <s v="Company L"/>
        <s v="Company M"/>
        <s v="Company N"/>
        <s v="Company O"/>
        <s v="Company P"/>
        <s v="Company Q"/>
        <s v="Company R"/>
        <s v="Company S"/>
        <s v="Company T"/>
      </sharedItems>
    </cacheField>
    <cacheField name="[Measures].[rev]" caption="rev" numFmtId="0" hierarchy="18" level="32767"/>
  </cacheFields>
  <cacheHierarchies count="2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Customer Name]" caption="Customer Name" attribute="1" defaultMemberUniqueName="[sales].[Customer Name].[All]" allUniqueName="[sales].[Customer Nam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20" unbalanced="0"/>
    <cacheHierarchy uniqueName="[Measures].[rev]" caption="rev" measure="1" displayFolder="" measureGroup="sales" count="0" oneField="1">
      <fieldsUsage count="1">
        <fieldUsage x="1"/>
      </fieldsUsage>
    </cacheHierarchy>
    <cacheHierarchy uniqueName="[Measures].[avg]" caption="avg" measure="1" displayFolder="" measureGroup="sales" count="0"/>
    <cacheHierarchy uniqueName="[Measures].[mom rev]" caption="mom rev" measure="1" displayFolder="" measureGroup="sales" count="0"/>
    <cacheHierarchy uniqueName="[Measures].[std]" caption="std" measure="1" displayFolder="" measureGroup="sales" count="0"/>
    <cacheHierarchy uniqueName="[Measures].[rev for last 5 months]" caption="rev for last 5 month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31.577184374997" createdVersion="5" refreshedVersion="6" minRefreshableVersion="3" recordCount="0" supportSubquery="1" supportAdvancedDrill="1" xr:uid="{BD115F95-487D-4EA3-9DBA-2B33C1778FF8}">
  <cacheSource type="external" connectionId="3"/>
  <cacheFields count="3">
    <cacheField name="[Calendar].[Year].[Year]" caption="Year" numFmtId="0" hierarchy="2" level="1">
      <sharedItems containsSemiMixedTypes="0" containsString="0" containsNumber="1" containsInteger="1" minValue="2018" maxValue="2019" count="2"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8]"/>
            <x15:cachedUniqueName index="1" name="[Calendar].[Year].&amp;[2019]"/>
          </x15:cachedUniqueNames>
        </ext>
      </extLst>
    </cacheField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rev]" caption="rev" numFmtId="0" hierarchy="18" level="32767"/>
  </cacheFields>
  <cacheHierarchies count="2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Customer Name]" caption="Customer Name" attribute="1" defaultMemberUniqueName="[sales].[Customer Name].[All]" allUniqueName="[sales].[Customer Name].[All]" dimensionUniqueName="[sales]" displayFolder="" count="0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20" unbalanced="0"/>
    <cacheHierarchy uniqueName="[Measures].[rev]" caption="rev" measure="1" displayFolder="" measureGroup="sales" count="0" oneField="1">
      <fieldsUsage count="1">
        <fieldUsage x="2"/>
      </fieldsUsage>
    </cacheHierarchy>
    <cacheHierarchy uniqueName="[Measures].[avg]" caption="avg" measure="1" displayFolder="" measureGroup="sales" count="0"/>
    <cacheHierarchy uniqueName="[Measures].[mom rev]" caption="mom rev" measure="1" displayFolder="" measureGroup="sales" count="0"/>
    <cacheHierarchy uniqueName="[Measures].[std]" caption="std" measure="1" displayFolder="" measureGroup="sales" count="0"/>
    <cacheHierarchy uniqueName="[Measures].[rev for last 5 months]" caption="rev for last 5 month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31.578823958334" createdVersion="5" refreshedVersion="6" minRefreshableVersion="3" recordCount="0" supportSubquery="1" supportAdvancedDrill="1" xr:uid="{1A09B188-F172-444A-AC42-DEA338EE6157}">
  <cacheSource type="external" connectionId="3"/>
  <cacheFields count="2">
    <cacheField name="[sales].[Sales Person].[Sales Person]" caption="Sales Person" numFmtId="0" hierarchy="12" level="1">
      <sharedItems count="8">
        <s v="Andrew James"/>
        <s v="Anna Weber"/>
        <s v="Anne Lee"/>
        <s v="Ben Wallace"/>
        <s v="Kim Fishman"/>
        <s v="Laura Larsen"/>
        <s v="Michael Fox"/>
        <s v="Oscar Knox"/>
      </sharedItems>
    </cacheField>
    <cacheField name="[Measures].[rev]" caption="rev" numFmtId="0" hierarchy="18" level="32767"/>
  </cacheFields>
  <cacheHierarchies count="2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20" unbalanced="0"/>
    <cacheHierarchy uniqueName="[sales].[Customer Name]" caption="Customer Name" attribute="1" defaultMemberUniqueName="[sales].[Customer Name].[All]" allUniqueName="[sales].[Customer Name].[All]" dimensionUniqueName="[sales]" displayFolder="" count="2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Price]" caption="Price" attribute="1" defaultMemberUniqueName="[sales].[Price].[All]" allUniqueName="[sales].[Price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20" unbalanced="0"/>
    <cacheHierarchy uniqueName="[Measures].[rev]" caption="rev" measure="1" displayFolder="" measureGroup="sales" count="0" oneField="1">
      <fieldsUsage count="1">
        <fieldUsage x="1"/>
      </fieldsUsage>
    </cacheHierarchy>
    <cacheHierarchy uniqueName="[Measures].[avg]" caption="avg" measure="1" displayFolder="" measureGroup="sales" count="0"/>
    <cacheHierarchy uniqueName="[Measures].[mom rev]" caption="mom rev" measure="1" displayFolder="" measureGroup="sales" count="0"/>
    <cacheHierarchy uniqueName="[Measures].[std]" caption="std" measure="1" displayFolder="" measureGroup="sales" count="0"/>
    <cacheHierarchy uniqueName="[Measures].[rev for last 5 months]" caption="rev for last 5 month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ed" refreshedDate="44631.58558634259" createdVersion="5" refreshedVersion="6" minRefreshableVersion="3" recordCount="0" supportSubquery="1" supportAdvancedDrill="1" xr:uid="{8E706461-0370-4E83-899E-AFCB5251CAE4}">
  <cacheSource type="external" connectionId="3"/>
  <cacheFields count="2">
    <cacheField name="[sales].[Region].[Region]" caption="Region" numFmtId="0" hierarchy="13" level="1">
      <sharedItems count="4">
        <s v="Arizona"/>
        <s v="California"/>
        <s v="New Mexico"/>
        <s v="Texas"/>
      </sharedItems>
    </cacheField>
    <cacheField name="[Measures].[rev]" caption="rev" numFmtId="0" hierarchy="18" level="32767"/>
  </cacheFields>
  <cacheHierarchies count="2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sales].[Order ID]" caption="Order ID" attribute="1" defaultMemberUniqueName="[sales].[Order ID].[All]" allUniqueName="[sales].[Order ID].[All]" dimensionUniqueName="[sales]" displayFolder="" count="2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2" memberValueDatatype="20" unbalanced="0"/>
    <cacheHierarchy uniqueName="[sales].[Customer Name]" caption="Customer Name" attribute="1" defaultMemberUniqueName="[sales].[Customer Name].[All]" allUniqueName="[sales].[Customer Name].[All]" dimensionUniqueName="[sales]" displayFolder="" count="2" memberValueDatatype="130" unbalanced="0"/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]" caption="Item" attribute="1" defaultMemberUniqueName="[sales].[Item].[All]" allUniqueName="[sales].[Item].[All]" dimensionUniqueName="[sales]" displayFolder="" count="2" memberValueDatatype="130" unbalanced="0"/>
    <cacheHierarchy uniqueName="[sales].[Price]" caption="Price" attribute="1" defaultMemberUniqueName="[sales].[Price].[All]" allUniqueName="[sales].[Price].[All]" dimensionUniqueName="[sales]" displayFolder="" count="2" memberValueDatatype="20" unbalanced="0"/>
    <cacheHierarchy uniqueName="[sales].[Quantity]" caption="Quantity" attribute="1" defaultMemberUniqueName="[sales].[Quantity].[All]" allUniqueName="[sales].[Quantity].[All]" dimensionUniqueName="[sales]" displayFolder="" count="2" memberValueDatatype="20" unbalanced="0"/>
    <cacheHierarchy uniqueName="[sales].[Revenue]" caption="Revenue" attribute="1" defaultMemberUniqueName="[sales].[Revenue].[All]" allUniqueName="[sales].[Revenue].[All]" dimensionUniqueName="[sales]" displayFolder="" count="2" memberValueDatatype="20" unbalanced="0"/>
    <cacheHierarchy uniqueName="[Measures].[rev]" caption="rev" measure="1" displayFolder="" measureGroup="sales" count="0" oneField="1">
      <fieldsUsage count="1">
        <fieldUsage x="1"/>
      </fieldsUsage>
    </cacheHierarchy>
    <cacheHierarchy uniqueName="[Measures].[avg]" caption="avg" measure="1" displayFolder="" measureGroup="sales" count="0"/>
    <cacheHierarchy uniqueName="[Measures].[mom rev]" caption="mom rev" measure="1" displayFolder="" measureGroup="sales" count="0"/>
    <cacheHierarchy uniqueName="[Measures].[std]" caption="std" measure="1" displayFolder="" measureGroup="sales" count="0"/>
    <cacheHierarchy uniqueName="[Measures].[rev for last 5 months]" caption="rev for last 5 months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ales" uniqueName="[sales]" caption="sales"/>
  </dimensions>
  <measureGroups count="2">
    <measureGroup name="Calendar" caption="Calendar"/>
    <measureGroup name="sales" caption="sal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d v="2018-01-01T00:00:00"/>
    <n v="11"/>
    <x v="0"/>
    <x v="0"/>
    <x v="0"/>
    <x v="0"/>
    <n v="199"/>
    <n v="3"/>
    <x v="0"/>
  </r>
  <r>
    <s v="0002"/>
    <d v="2018-01-02T00:00:00"/>
    <n v="1"/>
    <x v="1"/>
    <x v="1"/>
    <x v="1"/>
    <x v="1"/>
    <n v="289"/>
    <n v="7"/>
    <x v="1"/>
  </r>
  <r>
    <s v="0003"/>
    <d v="2018-01-03T00:00:00"/>
    <n v="9"/>
    <x v="2"/>
    <x v="2"/>
    <x v="2"/>
    <x v="2"/>
    <n v="159"/>
    <n v="3"/>
    <x v="2"/>
  </r>
  <r>
    <s v="0004"/>
    <d v="2018-01-03T00:00:00"/>
    <n v="18"/>
    <x v="3"/>
    <x v="3"/>
    <x v="3"/>
    <x v="1"/>
    <n v="289"/>
    <n v="3"/>
    <x v="3"/>
  </r>
  <r>
    <s v="0005"/>
    <d v="2018-01-04T00:00:00"/>
    <n v="16"/>
    <x v="4"/>
    <x v="3"/>
    <x v="3"/>
    <x v="3"/>
    <n v="69"/>
    <n v="4"/>
    <x v="4"/>
  </r>
  <r>
    <s v="0006"/>
    <d v="2018-01-04T00:00:00"/>
    <n v="13"/>
    <x v="5"/>
    <x v="0"/>
    <x v="0"/>
    <x v="0"/>
    <n v="199"/>
    <n v="2"/>
    <x v="5"/>
  </r>
  <r>
    <s v="0007"/>
    <d v="2018-01-04T00:00:00"/>
    <n v="17"/>
    <x v="6"/>
    <x v="4"/>
    <x v="3"/>
    <x v="1"/>
    <n v="289"/>
    <n v="9"/>
    <x v="6"/>
  </r>
  <r>
    <s v="0008"/>
    <d v="2018-01-05T00:00:00"/>
    <n v="14"/>
    <x v="7"/>
    <x v="0"/>
    <x v="0"/>
    <x v="0"/>
    <n v="199"/>
    <n v="5"/>
    <x v="7"/>
  </r>
  <r>
    <s v="0009"/>
    <d v="2018-01-05T00:00:00"/>
    <n v="20"/>
    <x v="8"/>
    <x v="4"/>
    <x v="3"/>
    <x v="4"/>
    <n v="399"/>
    <n v="5"/>
    <x v="8"/>
  </r>
  <r>
    <s v="0010"/>
    <d v="2018-01-05T00:00:00"/>
    <n v="3"/>
    <x v="9"/>
    <x v="1"/>
    <x v="1"/>
    <x v="0"/>
    <n v="199"/>
    <n v="0"/>
    <x v="9"/>
  </r>
  <r>
    <s v="0011"/>
    <d v="2018-01-05T00:00:00"/>
    <n v="8"/>
    <x v="10"/>
    <x v="5"/>
    <x v="2"/>
    <x v="1"/>
    <n v="289"/>
    <n v="9"/>
    <x v="6"/>
  </r>
  <r>
    <s v="0012"/>
    <d v="2018-01-05T00:00:00"/>
    <n v="6"/>
    <x v="11"/>
    <x v="5"/>
    <x v="2"/>
    <x v="4"/>
    <n v="399"/>
    <n v="6"/>
    <x v="10"/>
  </r>
  <r>
    <s v="0013"/>
    <d v="2018-01-05T00:00:00"/>
    <n v="9"/>
    <x v="2"/>
    <x v="2"/>
    <x v="2"/>
    <x v="0"/>
    <n v="199"/>
    <n v="6"/>
    <x v="11"/>
  </r>
  <r>
    <s v="0014"/>
    <d v="2018-01-05T00:00:00"/>
    <n v="4"/>
    <x v="12"/>
    <x v="1"/>
    <x v="1"/>
    <x v="4"/>
    <n v="399"/>
    <n v="4"/>
    <x v="12"/>
  </r>
  <r>
    <s v="0015"/>
    <d v="2018-01-05T00:00:00"/>
    <n v="6"/>
    <x v="11"/>
    <x v="2"/>
    <x v="2"/>
    <x v="0"/>
    <n v="199"/>
    <n v="2"/>
    <x v="5"/>
  </r>
  <r>
    <s v="0016"/>
    <d v="2018-01-06T00:00:00"/>
    <n v="13"/>
    <x v="5"/>
    <x v="0"/>
    <x v="0"/>
    <x v="3"/>
    <n v="69"/>
    <n v="0"/>
    <x v="9"/>
  </r>
  <r>
    <s v="0017"/>
    <d v="2018-01-07T00:00:00"/>
    <n v="14"/>
    <x v="7"/>
    <x v="0"/>
    <x v="0"/>
    <x v="1"/>
    <n v="289"/>
    <n v="0"/>
    <x v="9"/>
  </r>
  <r>
    <s v="0018"/>
    <d v="2018-01-07T00:00:00"/>
    <n v="19"/>
    <x v="13"/>
    <x v="3"/>
    <x v="3"/>
    <x v="2"/>
    <n v="159"/>
    <n v="5"/>
    <x v="13"/>
  </r>
  <r>
    <s v="0019"/>
    <d v="2018-01-07T00:00:00"/>
    <n v="10"/>
    <x v="14"/>
    <x v="5"/>
    <x v="2"/>
    <x v="3"/>
    <n v="69"/>
    <n v="2"/>
    <x v="14"/>
  </r>
  <r>
    <s v="0020"/>
    <d v="2018-01-07T00:00:00"/>
    <n v="5"/>
    <x v="15"/>
    <x v="1"/>
    <x v="1"/>
    <x v="4"/>
    <n v="399"/>
    <n v="3"/>
    <x v="15"/>
  </r>
  <r>
    <s v="0021"/>
    <d v="2018-01-07T00:00:00"/>
    <n v="10"/>
    <x v="14"/>
    <x v="5"/>
    <x v="2"/>
    <x v="3"/>
    <n v="69"/>
    <n v="2"/>
    <x v="14"/>
  </r>
  <r>
    <s v="0022"/>
    <d v="2018-01-07T00:00:00"/>
    <n v="11"/>
    <x v="0"/>
    <x v="6"/>
    <x v="0"/>
    <x v="1"/>
    <n v="289"/>
    <n v="6"/>
    <x v="16"/>
  </r>
  <r>
    <s v="0023"/>
    <d v="2018-01-07T00:00:00"/>
    <n v="8"/>
    <x v="10"/>
    <x v="5"/>
    <x v="2"/>
    <x v="2"/>
    <n v="159"/>
    <n v="4"/>
    <x v="17"/>
  </r>
  <r>
    <s v="0024"/>
    <d v="2018-01-07T00:00:00"/>
    <n v="12"/>
    <x v="16"/>
    <x v="0"/>
    <x v="0"/>
    <x v="4"/>
    <n v="399"/>
    <n v="2"/>
    <x v="18"/>
  </r>
  <r>
    <s v="0025"/>
    <d v="2018-01-08T00:00:00"/>
    <n v="3"/>
    <x v="9"/>
    <x v="7"/>
    <x v="1"/>
    <x v="4"/>
    <n v="399"/>
    <n v="0"/>
    <x v="9"/>
  </r>
  <r>
    <s v="0026"/>
    <d v="2018-01-08T00:00:00"/>
    <n v="14"/>
    <x v="7"/>
    <x v="0"/>
    <x v="0"/>
    <x v="1"/>
    <n v="289"/>
    <n v="0"/>
    <x v="9"/>
  </r>
  <r>
    <s v="0027"/>
    <d v="2018-01-08T00:00:00"/>
    <n v="14"/>
    <x v="7"/>
    <x v="6"/>
    <x v="0"/>
    <x v="0"/>
    <n v="199"/>
    <n v="1"/>
    <x v="19"/>
  </r>
  <r>
    <s v="0028"/>
    <d v="2018-01-08T00:00:00"/>
    <n v="19"/>
    <x v="13"/>
    <x v="4"/>
    <x v="3"/>
    <x v="4"/>
    <n v="399"/>
    <n v="7"/>
    <x v="20"/>
  </r>
  <r>
    <s v="0029"/>
    <d v="2018-01-09T00:00:00"/>
    <n v="10"/>
    <x v="14"/>
    <x v="5"/>
    <x v="2"/>
    <x v="0"/>
    <n v="199"/>
    <n v="3"/>
    <x v="0"/>
  </r>
  <r>
    <s v="0030"/>
    <d v="2018-01-09T00:00:00"/>
    <n v="12"/>
    <x v="16"/>
    <x v="6"/>
    <x v="0"/>
    <x v="1"/>
    <n v="289"/>
    <n v="0"/>
    <x v="9"/>
  </r>
  <r>
    <s v="0031"/>
    <d v="2018-01-09T00:00:00"/>
    <n v="6"/>
    <x v="11"/>
    <x v="2"/>
    <x v="2"/>
    <x v="2"/>
    <n v="159"/>
    <n v="2"/>
    <x v="21"/>
  </r>
  <r>
    <s v="0032"/>
    <d v="2018-01-09T00:00:00"/>
    <n v="6"/>
    <x v="11"/>
    <x v="5"/>
    <x v="2"/>
    <x v="4"/>
    <n v="399"/>
    <n v="3"/>
    <x v="15"/>
  </r>
  <r>
    <s v="0033"/>
    <d v="2018-01-10T00:00:00"/>
    <n v="6"/>
    <x v="11"/>
    <x v="5"/>
    <x v="2"/>
    <x v="3"/>
    <n v="69"/>
    <n v="2"/>
    <x v="14"/>
  </r>
  <r>
    <s v="0034"/>
    <d v="2018-01-11T00:00:00"/>
    <n v="1"/>
    <x v="1"/>
    <x v="7"/>
    <x v="1"/>
    <x v="0"/>
    <n v="199"/>
    <n v="8"/>
    <x v="22"/>
  </r>
  <r>
    <s v="0035"/>
    <d v="2018-01-11T00:00:00"/>
    <n v="16"/>
    <x v="4"/>
    <x v="4"/>
    <x v="3"/>
    <x v="0"/>
    <n v="199"/>
    <n v="5"/>
    <x v="7"/>
  </r>
  <r>
    <s v="0036"/>
    <d v="2018-01-11T00:00:00"/>
    <n v="13"/>
    <x v="5"/>
    <x v="6"/>
    <x v="0"/>
    <x v="1"/>
    <n v="289"/>
    <n v="1"/>
    <x v="23"/>
  </r>
  <r>
    <s v="0037"/>
    <d v="2018-01-11T00:00:00"/>
    <n v="13"/>
    <x v="5"/>
    <x v="6"/>
    <x v="0"/>
    <x v="4"/>
    <n v="399"/>
    <n v="4"/>
    <x v="12"/>
  </r>
  <r>
    <s v="0038"/>
    <d v="2018-01-12T00:00:00"/>
    <n v="20"/>
    <x v="8"/>
    <x v="3"/>
    <x v="3"/>
    <x v="4"/>
    <n v="399"/>
    <n v="3"/>
    <x v="15"/>
  </r>
  <r>
    <s v="0039"/>
    <d v="2018-01-12T00:00:00"/>
    <n v="19"/>
    <x v="13"/>
    <x v="4"/>
    <x v="3"/>
    <x v="3"/>
    <n v="69"/>
    <n v="8"/>
    <x v="24"/>
  </r>
  <r>
    <s v="0040"/>
    <d v="2018-01-12T00:00:00"/>
    <n v="14"/>
    <x v="7"/>
    <x v="0"/>
    <x v="0"/>
    <x v="1"/>
    <n v="289"/>
    <n v="3"/>
    <x v="3"/>
  </r>
  <r>
    <s v="0041"/>
    <d v="2018-01-13T00:00:00"/>
    <n v="9"/>
    <x v="2"/>
    <x v="2"/>
    <x v="2"/>
    <x v="4"/>
    <n v="399"/>
    <n v="4"/>
    <x v="12"/>
  </r>
  <r>
    <s v="0042"/>
    <d v="2018-01-13T00:00:00"/>
    <n v="17"/>
    <x v="6"/>
    <x v="4"/>
    <x v="3"/>
    <x v="3"/>
    <n v="69"/>
    <n v="5"/>
    <x v="25"/>
  </r>
  <r>
    <s v="0043"/>
    <d v="2018-01-13T00:00:00"/>
    <n v="13"/>
    <x v="5"/>
    <x v="6"/>
    <x v="0"/>
    <x v="2"/>
    <n v="159"/>
    <n v="8"/>
    <x v="26"/>
  </r>
  <r>
    <s v="0044"/>
    <d v="2018-01-13T00:00:00"/>
    <n v="7"/>
    <x v="17"/>
    <x v="5"/>
    <x v="2"/>
    <x v="4"/>
    <n v="399"/>
    <n v="5"/>
    <x v="8"/>
  </r>
  <r>
    <s v="0045"/>
    <d v="2018-01-13T00:00:00"/>
    <n v="12"/>
    <x v="16"/>
    <x v="6"/>
    <x v="0"/>
    <x v="1"/>
    <n v="289"/>
    <n v="4"/>
    <x v="27"/>
  </r>
  <r>
    <s v="0046"/>
    <d v="2018-01-13T00:00:00"/>
    <n v="14"/>
    <x v="7"/>
    <x v="0"/>
    <x v="0"/>
    <x v="2"/>
    <n v="159"/>
    <n v="7"/>
    <x v="28"/>
  </r>
  <r>
    <s v="0047"/>
    <d v="2018-01-13T00:00:00"/>
    <n v="17"/>
    <x v="6"/>
    <x v="3"/>
    <x v="3"/>
    <x v="1"/>
    <n v="289"/>
    <n v="0"/>
    <x v="9"/>
  </r>
  <r>
    <s v="0048"/>
    <d v="2018-01-13T00:00:00"/>
    <n v="16"/>
    <x v="4"/>
    <x v="3"/>
    <x v="3"/>
    <x v="3"/>
    <n v="69"/>
    <n v="1"/>
    <x v="29"/>
  </r>
  <r>
    <s v="0049"/>
    <d v="2018-01-13T00:00:00"/>
    <n v="4"/>
    <x v="12"/>
    <x v="7"/>
    <x v="1"/>
    <x v="2"/>
    <n v="159"/>
    <n v="5"/>
    <x v="13"/>
  </r>
  <r>
    <s v="0050"/>
    <d v="2018-01-13T00:00:00"/>
    <n v="5"/>
    <x v="15"/>
    <x v="7"/>
    <x v="1"/>
    <x v="2"/>
    <n v="159"/>
    <n v="7"/>
    <x v="28"/>
  </r>
  <r>
    <s v="0051"/>
    <d v="2018-01-13T00:00:00"/>
    <n v="19"/>
    <x v="13"/>
    <x v="4"/>
    <x v="3"/>
    <x v="4"/>
    <n v="399"/>
    <n v="6"/>
    <x v="10"/>
  </r>
  <r>
    <s v="0052"/>
    <d v="2018-01-13T00:00:00"/>
    <n v="1"/>
    <x v="1"/>
    <x v="7"/>
    <x v="1"/>
    <x v="3"/>
    <n v="69"/>
    <n v="2"/>
    <x v="14"/>
  </r>
  <r>
    <s v="0053"/>
    <d v="2018-01-14T00:00:00"/>
    <n v="17"/>
    <x v="6"/>
    <x v="4"/>
    <x v="3"/>
    <x v="3"/>
    <n v="69"/>
    <n v="7"/>
    <x v="30"/>
  </r>
  <r>
    <s v="0054"/>
    <d v="2018-01-15T00:00:00"/>
    <n v="8"/>
    <x v="10"/>
    <x v="5"/>
    <x v="2"/>
    <x v="1"/>
    <n v="289"/>
    <n v="1"/>
    <x v="23"/>
  </r>
  <r>
    <s v="0055"/>
    <d v="2018-01-15T00:00:00"/>
    <n v="7"/>
    <x v="17"/>
    <x v="5"/>
    <x v="2"/>
    <x v="4"/>
    <n v="399"/>
    <n v="0"/>
    <x v="9"/>
  </r>
  <r>
    <s v="0056"/>
    <d v="2018-01-15T00:00:00"/>
    <n v="20"/>
    <x v="8"/>
    <x v="4"/>
    <x v="3"/>
    <x v="3"/>
    <n v="69"/>
    <n v="9"/>
    <x v="31"/>
  </r>
  <r>
    <s v="0057"/>
    <d v="2018-01-15T00:00:00"/>
    <n v="8"/>
    <x v="10"/>
    <x v="5"/>
    <x v="2"/>
    <x v="0"/>
    <n v="199"/>
    <n v="5"/>
    <x v="7"/>
  </r>
  <r>
    <s v="0058"/>
    <d v="2018-01-15T00:00:00"/>
    <n v="11"/>
    <x v="0"/>
    <x v="0"/>
    <x v="0"/>
    <x v="3"/>
    <n v="69"/>
    <n v="9"/>
    <x v="31"/>
  </r>
  <r>
    <s v="0059"/>
    <d v="2018-01-15T00:00:00"/>
    <n v="9"/>
    <x v="2"/>
    <x v="2"/>
    <x v="2"/>
    <x v="4"/>
    <n v="399"/>
    <n v="7"/>
    <x v="20"/>
  </r>
  <r>
    <s v="0060"/>
    <d v="2018-01-15T00:00:00"/>
    <n v="10"/>
    <x v="14"/>
    <x v="5"/>
    <x v="2"/>
    <x v="0"/>
    <n v="199"/>
    <n v="3"/>
    <x v="0"/>
  </r>
  <r>
    <s v="0061"/>
    <d v="2018-01-16T00:00:00"/>
    <n v="2"/>
    <x v="18"/>
    <x v="1"/>
    <x v="1"/>
    <x v="2"/>
    <n v="159"/>
    <n v="8"/>
    <x v="26"/>
  </r>
  <r>
    <s v="0062"/>
    <d v="2018-01-17T00:00:00"/>
    <n v="20"/>
    <x v="8"/>
    <x v="4"/>
    <x v="3"/>
    <x v="2"/>
    <n v="159"/>
    <n v="9"/>
    <x v="32"/>
  </r>
  <r>
    <s v="0063"/>
    <d v="2018-01-17T00:00:00"/>
    <n v="9"/>
    <x v="2"/>
    <x v="5"/>
    <x v="2"/>
    <x v="1"/>
    <n v="289"/>
    <n v="7"/>
    <x v="1"/>
  </r>
  <r>
    <s v="0064"/>
    <d v="2018-01-18T00:00:00"/>
    <n v="9"/>
    <x v="2"/>
    <x v="5"/>
    <x v="2"/>
    <x v="4"/>
    <n v="399"/>
    <n v="1"/>
    <x v="33"/>
  </r>
  <r>
    <s v="0065"/>
    <d v="2018-01-19T00:00:00"/>
    <n v="9"/>
    <x v="2"/>
    <x v="5"/>
    <x v="2"/>
    <x v="0"/>
    <n v="199"/>
    <n v="6"/>
    <x v="11"/>
  </r>
  <r>
    <s v="0066"/>
    <d v="2018-01-19T00:00:00"/>
    <n v="10"/>
    <x v="14"/>
    <x v="5"/>
    <x v="2"/>
    <x v="1"/>
    <n v="289"/>
    <n v="3"/>
    <x v="3"/>
  </r>
  <r>
    <s v="0067"/>
    <d v="2018-01-20T00:00:00"/>
    <n v="16"/>
    <x v="4"/>
    <x v="3"/>
    <x v="3"/>
    <x v="3"/>
    <n v="69"/>
    <n v="2"/>
    <x v="14"/>
  </r>
  <r>
    <s v="0068"/>
    <d v="2018-01-20T00:00:00"/>
    <n v="13"/>
    <x v="5"/>
    <x v="6"/>
    <x v="0"/>
    <x v="0"/>
    <n v="199"/>
    <n v="8"/>
    <x v="22"/>
  </r>
  <r>
    <s v="0069"/>
    <d v="2018-01-21T00:00:00"/>
    <n v="19"/>
    <x v="13"/>
    <x v="4"/>
    <x v="3"/>
    <x v="0"/>
    <n v="199"/>
    <n v="8"/>
    <x v="22"/>
  </r>
  <r>
    <s v="0070"/>
    <d v="2018-01-21T00:00:00"/>
    <n v="6"/>
    <x v="11"/>
    <x v="5"/>
    <x v="2"/>
    <x v="0"/>
    <n v="199"/>
    <n v="0"/>
    <x v="9"/>
  </r>
  <r>
    <s v="0071"/>
    <d v="2018-01-21T00:00:00"/>
    <n v="17"/>
    <x v="6"/>
    <x v="3"/>
    <x v="3"/>
    <x v="2"/>
    <n v="159"/>
    <n v="4"/>
    <x v="17"/>
  </r>
  <r>
    <s v="0072"/>
    <d v="2018-01-22T00:00:00"/>
    <n v="15"/>
    <x v="19"/>
    <x v="6"/>
    <x v="0"/>
    <x v="4"/>
    <n v="399"/>
    <n v="4"/>
    <x v="12"/>
  </r>
  <r>
    <s v="0073"/>
    <d v="2018-01-23T00:00:00"/>
    <n v="15"/>
    <x v="19"/>
    <x v="6"/>
    <x v="0"/>
    <x v="2"/>
    <n v="159"/>
    <n v="1"/>
    <x v="34"/>
  </r>
  <r>
    <s v="0074"/>
    <d v="2018-01-23T00:00:00"/>
    <n v="20"/>
    <x v="8"/>
    <x v="3"/>
    <x v="3"/>
    <x v="1"/>
    <n v="289"/>
    <n v="1"/>
    <x v="23"/>
  </r>
  <r>
    <s v="0075"/>
    <d v="2018-01-23T00:00:00"/>
    <n v="13"/>
    <x v="5"/>
    <x v="0"/>
    <x v="0"/>
    <x v="1"/>
    <n v="289"/>
    <n v="5"/>
    <x v="35"/>
  </r>
  <r>
    <s v="0076"/>
    <d v="2018-01-24T00:00:00"/>
    <n v="18"/>
    <x v="3"/>
    <x v="3"/>
    <x v="3"/>
    <x v="3"/>
    <n v="69"/>
    <n v="7"/>
    <x v="30"/>
  </r>
  <r>
    <s v="0077"/>
    <d v="2018-01-24T00:00:00"/>
    <n v="8"/>
    <x v="10"/>
    <x v="5"/>
    <x v="2"/>
    <x v="3"/>
    <n v="69"/>
    <n v="2"/>
    <x v="14"/>
  </r>
  <r>
    <s v="0078"/>
    <d v="2018-01-24T00:00:00"/>
    <n v="5"/>
    <x v="15"/>
    <x v="7"/>
    <x v="1"/>
    <x v="1"/>
    <n v="289"/>
    <n v="1"/>
    <x v="23"/>
  </r>
  <r>
    <s v="0079"/>
    <d v="2018-01-24T00:00:00"/>
    <n v="19"/>
    <x v="13"/>
    <x v="3"/>
    <x v="3"/>
    <x v="1"/>
    <n v="289"/>
    <n v="8"/>
    <x v="36"/>
  </r>
  <r>
    <s v="0080"/>
    <d v="2018-01-24T00:00:00"/>
    <n v="10"/>
    <x v="14"/>
    <x v="2"/>
    <x v="2"/>
    <x v="1"/>
    <n v="289"/>
    <n v="3"/>
    <x v="3"/>
  </r>
  <r>
    <s v="0081"/>
    <d v="2018-01-24T00:00:00"/>
    <n v="7"/>
    <x v="17"/>
    <x v="5"/>
    <x v="2"/>
    <x v="4"/>
    <n v="399"/>
    <n v="6"/>
    <x v="10"/>
  </r>
  <r>
    <s v="0082"/>
    <d v="2018-01-24T00:00:00"/>
    <n v="5"/>
    <x v="15"/>
    <x v="1"/>
    <x v="1"/>
    <x v="3"/>
    <n v="69"/>
    <n v="1"/>
    <x v="29"/>
  </r>
  <r>
    <s v="0083"/>
    <d v="2018-01-24T00:00:00"/>
    <n v="10"/>
    <x v="14"/>
    <x v="5"/>
    <x v="2"/>
    <x v="3"/>
    <n v="69"/>
    <n v="2"/>
    <x v="14"/>
  </r>
  <r>
    <s v="0084"/>
    <d v="2018-01-25T00:00:00"/>
    <n v="18"/>
    <x v="3"/>
    <x v="4"/>
    <x v="3"/>
    <x v="4"/>
    <n v="399"/>
    <n v="1"/>
    <x v="33"/>
  </r>
  <r>
    <s v="0085"/>
    <d v="2018-01-26T00:00:00"/>
    <n v="4"/>
    <x v="12"/>
    <x v="7"/>
    <x v="1"/>
    <x v="4"/>
    <n v="399"/>
    <n v="9"/>
    <x v="37"/>
  </r>
  <r>
    <s v="0086"/>
    <d v="2018-01-26T00:00:00"/>
    <n v="12"/>
    <x v="16"/>
    <x v="0"/>
    <x v="0"/>
    <x v="4"/>
    <n v="399"/>
    <n v="2"/>
    <x v="18"/>
  </r>
  <r>
    <s v="0087"/>
    <d v="2018-01-27T00:00:00"/>
    <n v="17"/>
    <x v="6"/>
    <x v="4"/>
    <x v="3"/>
    <x v="2"/>
    <n v="159"/>
    <n v="3"/>
    <x v="2"/>
  </r>
  <r>
    <s v="0088"/>
    <d v="2018-01-27T00:00:00"/>
    <n v="12"/>
    <x v="16"/>
    <x v="0"/>
    <x v="0"/>
    <x v="3"/>
    <n v="69"/>
    <n v="2"/>
    <x v="14"/>
  </r>
  <r>
    <s v="0089"/>
    <d v="2018-01-27T00:00:00"/>
    <n v="8"/>
    <x v="10"/>
    <x v="2"/>
    <x v="2"/>
    <x v="0"/>
    <n v="199"/>
    <n v="5"/>
    <x v="7"/>
  </r>
  <r>
    <s v="0090"/>
    <d v="2018-01-27T00:00:00"/>
    <n v="12"/>
    <x v="16"/>
    <x v="6"/>
    <x v="0"/>
    <x v="3"/>
    <n v="69"/>
    <n v="2"/>
    <x v="14"/>
  </r>
  <r>
    <s v="0091"/>
    <d v="2018-01-27T00:00:00"/>
    <n v="19"/>
    <x v="13"/>
    <x v="4"/>
    <x v="3"/>
    <x v="1"/>
    <n v="289"/>
    <n v="4"/>
    <x v="27"/>
  </r>
  <r>
    <s v="0092"/>
    <d v="2018-01-28T00:00:00"/>
    <n v="20"/>
    <x v="8"/>
    <x v="3"/>
    <x v="3"/>
    <x v="4"/>
    <n v="399"/>
    <n v="6"/>
    <x v="10"/>
  </r>
  <r>
    <s v="0093"/>
    <d v="2018-01-29T00:00:00"/>
    <n v="7"/>
    <x v="17"/>
    <x v="2"/>
    <x v="2"/>
    <x v="4"/>
    <n v="399"/>
    <n v="1"/>
    <x v="33"/>
  </r>
  <r>
    <s v="0094"/>
    <d v="2018-01-29T00:00:00"/>
    <n v="8"/>
    <x v="10"/>
    <x v="2"/>
    <x v="2"/>
    <x v="0"/>
    <n v="199"/>
    <n v="2"/>
    <x v="5"/>
  </r>
  <r>
    <s v="0095"/>
    <d v="2018-01-29T00:00:00"/>
    <n v="7"/>
    <x v="17"/>
    <x v="5"/>
    <x v="2"/>
    <x v="3"/>
    <n v="69"/>
    <n v="8"/>
    <x v="24"/>
  </r>
  <r>
    <s v="0096"/>
    <d v="2018-01-30T00:00:00"/>
    <n v="15"/>
    <x v="19"/>
    <x v="0"/>
    <x v="0"/>
    <x v="3"/>
    <n v="69"/>
    <n v="9"/>
    <x v="31"/>
  </r>
  <r>
    <s v="0097"/>
    <d v="2018-01-30T00:00:00"/>
    <n v="11"/>
    <x v="0"/>
    <x v="6"/>
    <x v="0"/>
    <x v="3"/>
    <n v="69"/>
    <n v="7"/>
    <x v="30"/>
  </r>
  <r>
    <s v="0098"/>
    <d v="2018-01-30T00:00:00"/>
    <n v="19"/>
    <x v="13"/>
    <x v="3"/>
    <x v="3"/>
    <x v="2"/>
    <n v="159"/>
    <n v="8"/>
    <x v="26"/>
  </r>
  <r>
    <s v="0099"/>
    <d v="2018-01-30T00:00:00"/>
    <n v="8"/>
    <x v="10"/>
    <x v="5"/>
    <x v="2"/>
    <x v="0"/>
    <n v="199"/>
    <n v="9"/>
    <x v="38"/>
  </r>
  <r>
    <s v="0100"/>
    <d v="2018-01-30T00:00:00"/>
    <n v="12"/>
    <x v="16"/>
    <x v="0"/>
    <x v="0"/>
    <x v="0"/>
    <n v="199"/>
    <n v="5"/>
    <x v="7"/>
  </r>
  <r>
    <s v="0101"/>
    <d v="2018-01-31T00:00:00"/>
    <n v="18"/>
    <x v="3"/>
    <x v="3"/>
    <x v="3"/>
    <x v="3"/>
    <n v="69"/>
    <n v="4"/>
    <x v="4"/>
  </r>
  <r>
    <s v="0102"/>
    <d v="2018-02-01T00:00:00"/>
    <n v="10"/>
    <x v="14"/>
    <x v="2"/>
    <x v="2"/>
    <x v="3"/>
    <n v="69"/>
    <n v="4"/>
    <x v="4"/>
  </r>
  <r>
    <s v="0103"/>
    <d v="2018-02-01T00:00:00"/>
    <n v="20"/>
    <x v="8"/>
    <x v="4"/>
    <x v="3"/>
    <x v="3"/>
    <n v="69"/>
    <n v="6"/>
    <x v="39"/>
  </r>
  <r>
    <s v="0104"/>
    <d v="2018-02-02T00:00:00"/>
    <n v="4"/>
    <x v="12"/>
    <x v="7"/>
    <x v="1"/>
    <x v="4"/>
    <n v="399"/>
    <n v="1"/>
    <x v="33"/>
  </r>
  <r>
    <s v="0105"/>
    <d v="2018-02-02T00:00:00"/>
    <n v="11"/>
    <x v="0"/>
    <x v="0"/>
    <x v="0"/>
    <x v="2"/>
    <n v="159"/>
    <n v="0"/>
    <x v="9"/>
  </r>
  <r>
    <s v="0106"/>
    <d v="2018-02-02T00:00:00"/>
    <n v="2"/>
    <x v="18"/>
    <x v="7"/>
    <x v="1"/>
    <x v="2"/>
    <n v="159"/>
    <n v="5"/>
    <x v="13"/>
  </r>
  <r>
    <s v="0107"/>
    <d v="2018-02-02T00:00:00"/>
    <n v="7"/>
    <x v="17"/>
    <x v="2"/>
    <x v="2"/>
    <x v="2"/>
    <n v="159"/>
    <n v="5"/>
    <x v="13"/>
  </r>
  <r>
    <s v="0108"/>
    <d v="2018-02-02T00:00:00"/>
    <n v="15"/>
    <x v="19"/>
    <x v="6"/>
    <x v="0"/>
    <x v="4"/>
    <n v="399"/>
    <n v="2"/>
    <x v="18"/>
  </r>
  <r>
    <s v="0109"/>
    <d v="2018-02-02T00:00:00"/>
    <n v="20"/>
    <x v="8"/>
    <x v="3"/>
    <x v="3"/>
    <x v="2"/>
    <n v="159"/>
    <n v="7"/>
    <x v="28"/>
  </r>
  <r>
    <s v="0110"/>
    <d v="2018-02-03T00:00:00"/>
    <n v="16"/>
    <x v="4"/>
    <x v="3"/>
    <x v="3"/>
    <x v="0"/>
    <n v="199"/>
    <n v="6"/>
    <x v="11"/>
  </r>
  <r>
    <s v="0111"/>
    <d v="2018-02-03T00:00:00"/>
    <n v="19"/>
    <x v="13"/>
    <x v="4"/>
    <x v="3"/>
    <x v="4"/>
    <n v="399"/>
    <n v="6"/>
    <x v="10"/>
  </r>
  <r>
    <s v="0112"/>
    <d v="2018-02-04T00:00:00"/>
    <n v="1"/>
    <x v="1"/>
    <x v="1"/>
    <x v="1"/>
    <x v="4"/>
    <n v="399"/>
    <n v="2"/>
    <x v="18"/>
  </r>
  <r>
    <s v="0113"/>
    <d v="2018-02-05T00:00:00"/>
    <n v="17"/>
    <x v="6"/>
    <x v="3"/>
    <x v="3"/>
    <x v="4"/>
    <n v="399"/>
    <n v="5"/>
    <x v="8"/>
  </r>
  <r>
    <s v="0114"/>
    <d v="2018-02-05T00:00:00"/>
    <n v="9"/>
    <x v="2"/>
    <x v="2"/>
    <x v="2"/>
    <x v="2"/>
    <n v="159"/>
    <n v="4"/>
    <x v="17"/>
  </r>
  <r>
    <s v="0115"/>
    <d v="2018-02-05T00:00:00"/>
    <n v="2"/>
    <x v="18"/>
    <x v="7"/>
    <x v="1"/>
    <x v="3"/>
    <n v="69"/>
    <n v="7"/>
    <x v="30"/>
  </r>
  <r>
    <s v="0116"/>
    <d v="2018-02-05T00:00:00"/>
    <n v="14"/>
    <x v="7"/>
    <x v="0"/>
    <x v="0"/>
    <x v="3"/>
    <n v="69"/>
    <n v="7"/>
    <x v="30"/>
  </r>
  <r>
    <s v="0117"/>
    <d v="2018-02-05T00:00:00"/>
    <n v="14"/>
    <x v="7"/>
    <x v="0"/>
    <x v="0"/>
    <x v="4"/>
    <n v="399"/>
    <n v="7"/>
    <x v="20"/>
  </r>
  <r>
    <s v="0118"/>
    <d v="2018-02-06T00:00:00"/>
    <n v="5"/>
    <x v="15"/>
    <x v="1"/>
    <x v="1"/>
    <x v="1"/>
    <n v="289"/>
    <n v="2"/>
    <x v="40"/>
  </r>
  <r>
    <s v="0119"/>
    <d v="2018-02-06T00:00:00"/>
    <n v="5"/>
    <x v="15"/>
    <x v="1"/>
    <x v="1"/>
    <x v="0"/>
    <n v="199"/>
    <n v="2"/>
    <x v="5"/>
  </r>
  <r>
    <s v="0120"/>
    <d v="2018-02-06T00:00:00"/>
    <n v="14"/>
    <x v="7"/>
    <x v="0"/>
    <x v="0"/>
    <x v="2"/>
    <n v="159"/>
    <n v="3"/>
    <x v="2"/>
  </r>
  <r>
    <s v="0121"/>
    <d v="2018-02-07T00:00:00"/>
    <n v="15"/>
    <x v="19"/>
    <x v="0"/>
    <x v="0"/>
    <x v="0"/>
    <n v="199"/>
    <n v="3"/>
    <x v="0"/>
  </r>
  <r>
    <s v="0122"/>
    <d v="2018-02-08T00:00:00"/>
    <n v="8"/>
    <x v="10"/>
    <x v="5"/>
    <x v="2"/>
    <x v="3"/>
    <n v="69"/>
    <n v="6"/>
    <x v="39"/>
  </r>
  <r>
    <s v="0123"/>
    <d v="2018-02-08T00:00:00"/>
    <n v="2"/>
    <x v="18"/>
    <x v="1"/>
    <x v="1"/>
    <x v="1"/>
    <n v="289"/>
    <n v="6"/>
    <x v="16"/>
  </r>
  <r>
    <s v="0124"/>
    <d v="2018-02-08T00:00:00"/>
    <n v="4"/>
    <x v="12"/>
    <x v="7"/>
    <x v="1"/>
    <x v="1"/>
    <n v="289"/>
    <n v="7"/>
    <x v="1"/>
  </r>
  <r>
    <s v="0125"/>
    <d v="2018-02-08T00:00:00"/>
    <n v="10"/>
    <x v="14"/>
    <x v="2"/>
    <x v="2"/>
    <x v="2"/>
    <n v="159"/>
    <n v="0"/>
    <x v="9"/>
  </r>
  <r>
    <s v="0126"/>
    <d v="2018-02-08T00:00:00"/>
    <n v="18"/>
    <x v="3"/>
    <x v="3"/>
    <x v="3"/>
    <x v="4"/>
    <n v="399"/>
    <n v="4"/>
    <x v="12"/>
  </r>
  <r>
    <s v="0127"/>
    <d v="2018-02-08T00:00:00"/>
    <n v="8"/>
    <x v="10"/>
    <x v="5"/>
    <x v="2"/>
    <x v="2"/>
    <n v="159"/>
    <n v="4"/>
    <x v="17"/>
  </r>
  <r>
    <s v="0128"/>
    <d v="2018-02-09T00:00:00"/>
    <n v="11"/>
    <x v="0"/>
    <x v="6"/>
    <x v="0"/>
    <x v="0"/>
    <n v="199"/>
    <n v="0"/>
    <x v="9"/>
  </r>
  <r>
    <s v="0129"/>
    <d v="2018-02-10T00:00:00"/>
    <n v="6"/>
    <x v="11"/>
    <x v="2"/>
    <x v="2"/>
    <x v="0"/>
    <n v="199"/>
    <n v="8"/>
    <x v="22"/>
  </r>
  <r>
    <s v="0130"/>
    <d v="2018-02-11T00:00:00"/>
    <n v="16"/>
    <x v="4"/>
    <x v="3"/>
    <x v="3"/>
    <x v="0"/>
    <n v="199"/>
    <n v="0"/>
    <x v="9"/>
  </r>
  <r>
    <s v="0131"/>
    <d v="2018-02-11T00:00:00"/>
    <n v="10"/>
    <x v="14"/>
    <x v="2"/>
    <x v="2"/>
    <x v="4"/>
    <n v="399"/>
    <n v="3"/>
    <x v="15"/>
  </r>
  <r>
    <s v="0132"/>
    <d v="2018-02-11T00:00:00"/>
    <n v="7"/>
    <x v="17"/>
    <x v="2"/>
    <x v="2"/>
    <x v="2"/>
    <n v="159"/>
    <n v="9"/>
    <x v="32"/>
  </r>
  <r>
    <s v="0133"/>
    <d v="2018-02-11T00:00:00"/>
    <n v="12"/>
    <x v="16"/>
    <x v="0"/>
    <x v="0"/>
    <x v="4"/>
    <n v="399"/>
    <n v="9"/>
    <x v="37"/>
  </r>
  <r>
    <s v="0134"/>
    <d v="2018-02-12T00:00:00"/>
    <n v="13"/>
    <x v="5"/>
    <x v="0"/>
    <x v="0"/>
    <x v="2"/>
    <n v="159"/>
    <n v="7"/>
    <x v="28"/>
  </r>
  <r>
    <s v="0135"/>
    <d v="2018-02-12T00:00:00"/>
    <n v="16"/>
    <x v="4"/>
    <x v="3"/>
    <x v="3"/>
    <x v="3"/>
    <n v="69"/>
    <n v="5"/>
    <x v="25"/>
  </r>
  <r>
    <s v="0136"/>
    <d v="2018-02-13T00:00:00"/>
    <n v="6"/>
    <x v="11"/>
    <x v="5"/>
    <x v="2"/>
    <x v="0"/>
    <n v="199"/>
    <n v="9"/>
    <x v="38"/>
  </r>
  <r>
    <s v="0137"/>
    <d v="2018-02-13T00:00:00"/>
    <n v="12"/>
    <x v="16"/>
    <x v="6"/>
    <x v="0"/>
    <x v="4"/>
    <n v="399"/>
    <n v="3"/>
    <x v="15"/>
  </r>
  <r>
    <s v="0138"/>
    <d v="2018-02-13T00:00:00"/>
    <n v="14"/>
    <x v="7"/>
    <x v="6"/>
    <x v="0"/>
    <x v="4"/>
    <n v="399"/>
    <n v="3"/>
    <x v="15"/>
  </r>
  <r>
    <s v="0139"/>
    <d v="2018-02-13T00:00:00"/>
    <n v="13"/>
    <x v="5"/>
    <x v="0"/>
    <x v="0"/>
    <x v="3"/>
    <n v="69"/>
    <n v="4"/>
    <x v="4"/>
  </r>
  <r>
    <s v="0140"/>
    <d v="2018-02-13T00:00:00"/>
    <n v="15"/>
    <x v="19"/>
    <x v="6"/>
    <x v="0"/>
    <x v="4"/>
    <n v="399"/>
    <n v="8"/>
    <x v="41"/>
  </r>
  <r>
    <s v="0141"/>
    <d v="2018-02-13T00:00:00"/>
    <n v="10"/>
    <x v="14"/>
    <x v="2"/>
    <x v="2"/>
    <x v="2"/>
    <n v="159"/>
    <n v="8"/>
    <x v="26"/>
  </r>
  <r>
    <s v="0142"/>
    <d v="2018-02-13T00:00:00"/>
    <n v="10"/>
    <x v="14"/>
    <x v="2"/>
    <x v="2"/>
    <x v="1"/>
    <n v="289"/>
    <n v="4"/>
    <x v="27"/>
  </r>
  <r>
    <s v="0143"/>
    <d v="2018-02-13T00:00:00"/>
    <n v="7"/>
    <x v="17"/>
    <x v="5"/>
    <x v="2"/>
    <x v="1"/>
    <n v="289"/>
    <n v="5"/>
    <x v="35"/>
  </r>
  <r>
    <s v="0144"/>
    <d v="2018-02-13T00:00:00"/>
    <n v="13"/>
    <x v="5"/>
    <x v="6"/>
    <x v="0"/>
    <x v="2"/>
    <n v="159"/>
    <n v="2"/>
    <x v="21"/>
  </r>
  <r>
    <s v="0145"/>
    <d v="2018-02-13T00:00:00"/>
    <n v="6"/>
    <x v="11"/>
    <x v="2"/>
    <x v="2"/>
    <x v="0"/>
    <n v="199"/>
    <n v="6"/>
    <x v="11"/>
  </r>
  <r>
    <s v="0146"/>
    <d v="2018-02-13T00:00:00"/>
    <n v="8"/>
    <x v="10"/>
    <x v="5"/>
    <x v="2"/>
    <x v="0"/>
    <n v="199"/>
    <n v="2"/>
    <x v="5"/>
  </r>
  <r>
    <s v="0147"/>
    <d v="2018-02-13T00:00:00"/>
    <n v="13"/>
    <x v="5"/>
    <x v="6"/>
    <x v="0"/>
    <x v="2"/>
    <n v="159"/>
    <n v="5"/>
    <x v="13"/>
  </r>
  <r>
    <s v="0148"/>
    <d v="2018-02-13T00:00:00"/>
    <n v="2"/>
    <x v="18"/>
    <x v="7"/>
    <x v="1"/>
    <x v="4"/>
    <n v="399"/>
    <n v="2"/>
    <x v="18"/>
  </r>
  <r>
    <s v="0149"/>
    <d v="2018-02-13T00:00:00"/>
    <n v="12"/>
    <x v="16"/>
    <x v="6"/>
    <x v="0"/>
    <x v="1"/>
    <n v="289"/>
    <n v="8"/>
    <x v="36"/>
  </r>
  <r>
    <s v="0150"/>
    <d v="2018-02-13T00:00:00"/>
    <n v="8"/>
    <x v="10"/>
    <x v="5"/>
    <x v="2"/>
    <x v="0"/>
    <n v="199"/>
    <n v="1"/>
    <x v="19"/>
  </r>
  <r>
    <s v="0151"/>
    <d v="2018-02-13T00:00:00"/>
    <n v="20"/>
    <x v="8"/>
    <x v="3"/>
    <x v="3"/>
    <x v="0"/>
    <n v="199"/>
    <n v="8"/>
    <x v="22"/>
  </r>
  <r>
    <s v="0152"/>
    <d v="2018-02-13T00:00:00"/>
    <n v="12"/>
    <x v="16"/>
    <x v="0"/>
    <x v="0"/>
    <x v="2"/>
    <n v="159"/>
    <n v="6"/>
    <x v="42"/>
  </r>
  <r>
    <s v="0153"/>
    <d v="2018-02-13T00:00:00"/>
    <n v="2"/>
    <x v="18"/>
    <x v="7"/>
    <x v="1"/>
    <x v="1"/>
    <n v="289"/>
    <n v="2"/>
    <x v="40"/>
  </r>
  <r>
    <s v="0154"/>
    <d v="2018-02-14T00:00:00"/>
    <n v="8"/>
    <x v="10"/>
    <x v="2"/>
    <x v="2"/>
    <x v="3"/>
    <n v="69"/>
    <n v="8"/>
    <x v="24"/>
  </r>
  <r>
    <s v="0155"/>
    <d v="2018-02-15T00:00:00"/>
    <n v="15"/>
    <x v="19"/>
    <x v="0"/>
    <x v="0"/>
    <x v="0"/>
    <n v="199"/>
    <n v="9"/>
    <x v="38"/>
  </r>
  <r>
    <s v="0156"/>
    <d v="2018-02-15T00:00:00"/>
    <n v="18"/>
    <x v="3"/>
    <x v="4"/>
    <x v="3"/>
    <x v="2"/>
    <n v="159"/>
    <n v="4"/>
    <x v="17"/>
  </r>
  <r>
    <s v="0157"/>
    <d v="2018-02-16T00:00:00"/>
    <n v="13"/>
    <x v="5"/>
    <x v="0"/>
    <x v="0"/>
    <x v="1"/>
    <n v="289"/>
    <n v="3"/>
    <x v="3"/>
  </r>
  <r>
    <s v="0158"/>
    <d v="2018-02-16T00:00:00"/>
    <n v="11"/>
    <x v="0"/>
    <x v="6"/>
    <x v="0"/>
    <x v="0"/>
    <n v="199"/>
    <n v="4"/>
    <x v="43"/>
  </r>
  <r>
    <s v="0159"/>
    <d v="2018-02-16T00:00:00"/>
    <n v="20"/>
    <x v="8"/>
    <x v="3"/>
    <x v="3"/>
    <x v="2"/>
    <n v="159"/>
    <n v="6"/>
    <x v="42"/>
  </r>
  <r>
    <s v="0160"/>
    <d v="2018-02-16T00:00:00"/>
    <n v="1"/>
    <x v="1"/>
    <x v="1"/>
    <x v="1"/>
    <x v="0"/>
    <n v="199"/>
    <n v="9"/>
    <x v="38"/>
  </r>
  <r>
    <s v="0161"/>
    <d v="2018-02-16T00:00:00"/>
    <n v="8"/>
    <x v="10"/>
    <x v="5"/>
    <x v="2"/>
    <x v="0"/>
    <n v="199"/>
    <n v="2"/>
    <x v="5"/>
  </r>
  <r>
    <s v="0162"/>
    <d v="2018-02-16T00:00:00"/>
    <n v="15"/>
    <x v="19"/>
    <x v="6"/>
    <x v="0"/>
    <x v="3"/>
    <n v="69"/>
    <n v="5"/>
    <x v="25"/>
  </r>
  <r>
    <s v="0163"/>
    <d v="2018-02-16T00:00:00"/>
    <n v="19"/>
    <x v="13"/>
    <x v="3"/>
    <x v="3"/>
    <x v="1"/>
    <n v="289"/>
    <n v="7"/>
    <x v="1"/>
  </r>
  <r>
    <s v="0164"/>
    <d v="2018-02-17T00:00:00"/>
    <n v="13"/>
    <x v="5"/>
    <x v="6"/>
    <x v="0"/>
    <x v="3"/>
    <n v="69"/>
    <n v="1"/>
    <x v="29"/>
  </r>
  <r>
    <s v="0165"/>
    <d v="2018-02-17T00:00:00"/>
    <n v="4"/>
    <x v="12"/>
    <x v="1"/>
    <x v="1"/>
    <x v="2"/>
    <n v="159"/>
    <n v="1"/>
    <x v="34"/>
  </r>
  <r>
    <s v="0166"/>
    <d v="2018-02-18T00:00:00"/>
    <n v="15"/>
    <x v="19"/>
    <x v="0"/>
    <x v="0"/>
    <x v="3"/>
    <n v="69"/>
    <n v="0"/>
    <x v="9"/>
  </r>
  <r>
    <s v="0167"/>
    <d v="2018-02-18T00:00:00"/>
    <n v="12"/>
    <x v="16"/>
    <x v="6"/>
    <x v="0"/>
    <x v="3"/>
    <n v="69"/>
    <n v="1"/>
    <x v="29"/>
  </r>
  <r>
    <s v="0168"/>
    <d v="2018-02-18T00:00:00"/>
    <n v="7"/>
    <x v="17"/>
    <x v="2"/>
    <x v="2"/>
    <x v="2"/>
    <n v="159"/>
    <n v="2"/>
    <x v="21"/>
  </r>
  <r>
    <s v="0169"/>
    <d v="2018-02-18T00:00:00"/>
    <n v="10"/>
    <x v="14"/>
    <x v="5"/>
    <x v="2"/>
    <x v="3"/>
    <n v="69"/>
    <n v="4"/>
    <x v="4"/>
  </r>
  <r>
    <s v="0170"/>
    <d v="2018-02-18T00:00:00"/>
    <n v="6"/>
    <x v="11"/>
    <x v="5"/>
    <x v="2"/>
    <x v="3"/>
    <n v="69"/>
    <n v="3"/>
    <x v="44"/>
  </r>
  <r>
    <s v="0171"/>
    <d v="2018-02-19T00:00:00"/>
    <n v="8"/>
    <x v="10"/>
    <x v="5"/>
    <x v="2"/>
    <x v="4"/>
    <n v="399"/>
    <n v="6"/>
    <x v="10"/>
  </r>
  <r>
    <s v="0172"/>
    <d v="2018-02-19T00:00:00"/>
    <n v="11"/>
    <x v="0"/>
    <x v="0"/>
    <x v="0"/>
    <x v="3"/>
    <n v="69"/>
    <n v="5"/>
    <x v="25"/>
  </r>
  <r>
    <s v="0173"/>
    <d v="2018-02-19T00:00:00"/>
    <n v="2"/>
    <x v="18"/>
    <x v="7"/>
    <x v="1"/>
    <x v="4"/>
    <n v="399"/>
    <n v="1"/>
    <x v="33"/>
  </r>
  <r>
    <s v="0174"/>
    <d v="2018-02-19T00:00:00"/>
    <n v="6"/>
    <x v="11"/>
    <x v="5"/>
    <x v="2"/>
    <x v="4"/>
    <n v="399"/>
    <n v="6"/>
    <x v="10"/>
  </r>
  <r>
    <s v="0175"/>
    <d v="2018-02-20T00:00:00"/>
    <n v="11"/>
    <x v="0"/>
    <x v="0"/>
    <x v="0"/>
    <x v="1"/>
    <n v="289"/>
    <n v="5"/>
    <x v="35"/>
  </r>
  <r>
    <s v="0176"/>
    <d v="2018-02-21T00:00:00"/>
    <n v="13"/>
    <x v="5"/>
    <x v="6"/>
    <x v="0"/>
    <x v="0"/>
    <n v="199"/>
    <n v="6"/>
    <x v="11"/>
  </r>
  <r>
    <s v="0177"/>
    <d v="2018-02-21T00:00:00"/>
    <n v="8"/>
    <x v="10"/>
    <x v="5"/>
    <x v="2"/>
    <x v="1"/>
    <n v="289"/>
    <n v="1"/>
    <x v="23"/>
  </r>
  <r>
    <s v="0178"/>
    <d v="2018-02-21T00:00:00"/>
    <n v="13"/>
    <x v="5"/>
    <x v="0"/>
    <x v="0"/>
    <x v="2"/>
    <n v="159"/>
    <n v="1"/>
    <x v="34"/>
  </r>
  <r>
    <s v="0179"/>
    <d v="2018-02-21T00:00:00"/>
    <n v="1"/>
    <x v="1"/>
    <x v="1"/>
    <x v="1"/>
    <x v="1"/>
    <n v="289"/>
    <n v="2"/>
    <x v="40"/>
  </r>
  <r>
    <s v="0180"/>
    <d v="2018-02-21T00:00:00"/>
    <n v="20"/>
    <x v="8"/>
    <x v="3"/>
    <x v="3"/>
    <x v="3"/>
    <n v="69"/>
    <n v="3"/>
    <x v="44"/>
  </r>
  <r>
    <s v="0181"/>
    <d v="2018-02-21T00:00:00"/>
    <n v="20"/>
    <x v="8"/>
    <x v="4"/>
    <x v="3"/>
    <x v="3"/>
    <n v="69"/>
    <n v="1"/>
    <x v="29"/>
  </r>
  <r>
    <s v="0182"/>
    <d v="2018-02-21T00:00:00"/>
    <n v="1"/>
    <x v="1"/>
    <x v="1"/>
    <x v="1"/>
    <x v="2"/>
    <n v="159"/>
    <n v="2"/>
    <x v="21"/>
  </r>
  <r>
    <s v="0183"/>
    <d v="2018-02-22T00:00:00"/>
    <n v="10"/>
    <x v="14"/>
    <x v="2"/>
    <x v="2"/>
    <x v="0"/>
    <n v="199"/>
    <n v="2"/>
    <x v="5"/>
  </r>
  <r>
    <s v="0184"/>
    <d v="2018-02-23T00:00:00"/>
    <n v="12"/>
    <x v="16"/>
    <x v="6"/>
    <x v="0"/>
    <x v="2"/>
    <n v="159"/>
    <n v="7"/>
    <x v="28"/>
  </r>
  <r>
    <s v="0185"/>
    <d v="2018-02-23T00:00:00"/>
    <n v="4"/>
    <x v="12"/>
    <x v="7"/>
    <x v="1"/>
    <x v="4"/>
    <n v="399"/>
    <n v="5"/>
    <x v="8"/>
  </r>
  <r>
    <s v="0186"/>
    <d v="2018-02-23T00:00:00"/>
    <n v="5"/>
    <x v="15"/>
    <x v="7"/>
    <x v="1"/>
    <x v="1"/>
    <n v="289"/>
    <n v="4"/>
    <x v="27"/>
  </r>
  <r>
    <s v="0187"/>
    <d v="2018-02-24T00:00:00"/>
    <n v="17"/>
    <x v="6"/>
    <x v="3"/>
    <x v="3"/>
    <x v="4"/>
    <n v="399"/>
    <n v="9"/>
    <x v="37"/>
  </r>
  <r>
    <s v="0188"/>
    <d v="2018-02-24T00:00:00"/>
    <n v="17"/>
    <x v="6"/>
    <x v="4"/>
    <x v="3"/>
    <x v="0"/>
    <n v="199"/>
    <n v="6"/>
    <x v="11"/>
  </r>
  <r>
    <s v="0189"/>
    <d v="2018-02-25T00:00:00"/>
    <n v="20"/>
    <x v="8"/>
    <x v="3"/>
    <x v="3"/>
    <x v="4"/>
    <n v="399"/>
    <n v="8"/>
    <x v="41"/>
  </r>
  <r>
    <s v="0190"/>
    <d v="2018-02-25T00:00:00"/>
    <n v="5"/>
    <x v="15"/>
    <x v="1"/>
    <x v="1"/>
    <x v="0"/>
    <n v="199"/>
    <n v="5"/>
    <x v="7"/>
  </r>
  <r>
    <s v="0191"/>
    <d v="2018-02-25T00:00:00"/>
    <n v="11"/>
    <x v="0"/>
    <x v="0"/>
    <x v="0"/>
    <x v="2"/>
    <n v="159"/>
    <n v="4"/>
    <x v="17"/>
  </r>
  <r>
    <s v="0192"/>
    <d v="2018-02-26T00:00:00"/>
    <n v="12"/>
    <x v="16"/>
    <x v="6"/>
    <x v="0"/>
    <x v="4"/>
    <n v="399"/>
    <n v="0"/>
    <x v="9"/>
  </r>
  <r>
    <s v="0193"/>
    <d v="2018-02-27T00:00:00"/>
    <n v="9"/>
    <x v="2"/>
    <x v="5"/>
    <x v="2"/>
    <x v="2"/>
    <n v="159"/>
    <n v="1"/>
    <x v="34"/>
  </r>
  <r>
    <s v="0194"/>
    <d v="2018-02-27T00:00:00"/>
    <n v="4"/>
    <x v="12"/>
    <x v="1"/>
    <x v="1"/>
    <x v="0"/>
    <n v="199"/>
    <n v="0"/>
    <x v="9"/>
  </r>
  <r>
    <s v="0195"/>
    <d v="2018-02-27T00:00:00"/>
    <n v="15"/>
    <x v="19"/>
    <x v="6"/>
    <x v="0"/>
    <x v="2"/>
    <n v="159"/>
    <n v="8"/>
    <x v="26"/>
  </r>
  <r>
    <s v="0196"/>
    <d v="2018-02-28T00:00:00"/>
    <n v="6"/>
    <x v="11"/>
    <x v="5"/>
    <x v="2"/>
    <x v="1"/>
    <n v="289"/>
    <n v="9"/>
    <x v="6"/>
  </r>
  <r>
    <s v="0197"/>
    <d v="2018-03-01T00:00:00"/>
    <n v="18"/>
    <x v="3"/>
    <x v="4"/>
    <x v="3"/>
    <x v="3"/>
    <n v="69"/>
    <n v="8"/>
    <x v="24"/>
  </r>
  <r>
    <s v="0198"/>
    <d v="2018-03-01T00:00:00"/>
    <n v="18"/>
    <x v="3"/>
    <x v="3"/>
    <x v="3"/>
    <x v="2"/>
    <n v="159"/>
    <n v="6"/>
    <x v="42"/>
  </r>
  <r>
    <s v="0199"/>
    <d v="2018-03-02T00:00:00"/>
    <n v="17"/>
    <x v="6"/>
    <x v="4"/>
    <x v="3"/>
    <x v="2"/>
    <n v="159"/>
    <n v="4"/>
    <x v="17"/>
  </r>
  <r>
    <s v="0200"/>
    <d v="2018-03-03T00:00:00"/>
    <n v="12"/>
    <x v="16"/>
    <x v="6"/>
    <x v="0"/>
    <x v="0"/>
    <n v="199"/>
    <n v="4"/>
    <x v="43"/>
  </r>
  <r>
    <s v="0201"/>
    <d v="2018-03-04T00:00:00"/>
    <n v="18"/>
    <x v="3"/>
    <x v="3"/>
    <x v="3"/>
    <x v="1"/>
    <n v="289"/>
    <n v="5"/>
    <x v="35"/>
  </r>
  <r>
    <s v="0202"/>
    <d v="2018-03-05T00:00:00"/>
    <n v="9"/>
    <x v="2"/>
    <x v="2"/>
    <x v="2"/>
    <x v="0"/>
    <n v="199"/>
    <n v="0"/>
    <x v="9"/>
  </r>
  <r>
    <s v="0203"/>
    <d v="2018-03-06T00:00:00"/>
    <n v="12"/>
    <x v="16"/>
    <x v="0"/>
    <x v="0"/>
    <x v="1"/>
    <n v="289"/>
    <n v="7"/>
    <x v="1"/>
  </r>
  <r>
    <s v="0204"/>
    <d v="2018-03-07T00:00:00"/>
    <n v="2"/>
    <x v="18"/>
    <x v="1"/>
    <x v="1"/>
    <x v="0"/>
    <n v="199"/>
    <n v="2"/>
    <x v="5"/>
  </r>
  <r>
    <s v="0205"/>
    <d v="2018-03-08T00:00:00"/>
    <n v="19"/>
    <x v="13"/>
    <x v="4"/>
    <x v="3"/>
    <x v="0"/>
    <n v="199"/>
    <n v="5"/>
    <x v="7"/>
  </r>
  <r>
    <s v="0206"/>
    <d v="2018-03-08T00:00:00"/>
    <n v="5"/>
    <x v="15"/>
    <x v="7"/>
    <x v="1"/>
    <x v="4"/>
    <n v="399"/>
    <n v="6"/>
    <x v="10"/>
  </r>
  <r>
    <s v="0207"/>
    <d v="2018-03-08T00:00:00"/>
    <n v="18"/>
    <x v="3"/>
    <x v="3"/>
    <x v="3"/>
    <x v="0"/>
    <n v="199"/>
    <n v="6"/>
    <x v="11"/>
  </r>
  <r>
    <s v="0208"/>
    <d v="2018-03-08T00:00:00"/>
    <n v="6"/>
    <x v="11"/>
    <x v="2"/>
    <x v="2"/>
    <x v="0"/>
    <n v="199"/>
    <n v="9"/>
    <x v="38"/>
  </r>
  <r>
    <s v="0209"/>
    <d v="2018-03-08T00:00:00"/>
    <n v="16"/>
    <x v="4"/>
    <x v="4"/>
    <x v="3"/>
    <x v="2"/>
    <n v="159"/>
    <n v="3"/>
    <x v="2"/>
  </r>
  <r>
    <s v="0210"/>
    <d v="2018-03-08T00:00:00"/>
    <n v="14"/>
    <x v="7"/>
    <x v="0"/>
    <x v="0"/>
    <x v="4"/>
    <n v="399"/>
    <n v="8"/>
    <x v="41"/>
  </r>
  <r>
    <s v="0211"/>
    <d v="2018-03-08T00:00:00"/>
    <n v="4"/>
    <x v="12"/>
    <x v="7"/>
    <x v="1"/>
    <x v="3"/>
    <n v="69"/>
    <n v="4"/>
    <x v="4"/>
  </r>
  <r>
    <s v="0212"/>
    <d v="2018-03-08T00:00:00"/>
    <n v="2"/>
    <x v="18"/>
    <x v="1"/>
    <x v="1"/>
    <x v="0"/>
    <n v="199"/>
    <n v="0"/>
    <x v="9"/>
  </r>
  <r>
    <s v="0213"/>
    <d v="2018-03-09T00:00:00"/>
    <n v="1"/>
    <x v="1"/>
    <x v="7"/>
    <x v="1"/>
    <x v="2"/>
    <n v="159"/>
    <n v="2"/>
    <x v="21"/>
  </r>
  <r>
    <s v="0214"/>
    <d v="2018-03-10T00:00:00"/>
    <n v="5"/>
    <x v="15"/>
    <x v="7"/>
    <x v="1"/>
    <x v="3"/>
    <n v="69"/>
    <n v="6"/>
    <x v="39"/>
  </r>
  <r>
    <s v="0215"/>
    <d v="2018-03-11T00:00:00"/>
    <n v="3"/>
    <x v="9"/>
    <x v="1"/>
    <x v="1"/>
    <x v="0"/>
    <n v="199"/>
    <n v="3"/>
    <x v="0"/>
  </r>
  <r>
    <s v="0216"/>
    <d v="2018-03-11T00:00:00"/>
    <n v="18"/>
    <x v="3"/>
    <x v="3"/>
    <x v="3"/>
    <x v="3"/>
    <n v="69"/>
    <n v="9"/>
    <x v="31"/>
  </r>
  <r>
    <s v="0217"/>
    <d v="2018-03-11T00:00:00"/>
    <n v="12"/>
    <x v="16"/>
    <x v="6"/>
    <x v="0"/>
    <x v="1"/>
    <n v="289"/>
    <n v="4"/>
    <x v="27"/>
  </r>
  <r>
    <s v="0218"/>
    <d v="2018-03-11T00:00:00"/>
    <n v="8"/>
    <x v="10"/>
    <x v="5"/>
    <x v="2"/>
    <x v="2"/>
    <n v="159"/>
    <n v="2"/>
    <x v="21"/>
  </r>
  <r>
    <s v="0219"/>
    <d v="2018-03-11T00:00:00"/>
    <n v="7"/>
    <x v="17"/>
    <x v="5"/>
    <x v="2"/>
    <x v="2"/>
    <n v="159"/>
    <n v="1"/>
    <x v="34"/>
  </r>
  <r>
    <s v="0220"/>
    <d v="2018-03-11T00:00:00"/>
    <n v="17"/>
    <x v="6"/>
    <x v="4"/>
    <x v="3"/>
    <x v="2"/>
    <n v="159"/>
    <n v="2"/>
    <x v="21"/>
  </r>
  <r>
    <s v="0221"/>
    <d v="2018-03-11T00:00:00"/>
    <n v="13"/>
    <x v="5"/>
    <x v="0"/>
    <x v="0"/>
    <x v="2"/>
    <n v="159"/>
    <n v="3"/>
    <x v="2"/>
  </r>
  <r>
    <s v="0222"/>
    <d v="2018-03-11T00:00:00"/>
    <n v="4"/>
    <x v="12"/>
    <x v="1"/>
    <x v="1"/>
    <x v="0"/>
    <n v="199"/>
    <n v="8"/>
    <x v="22"/>
  </r>
  <r>
    <s v="0223"/>
    <d v="2018-03-11T00:00:00"/>
    <n v="10"/>
    <x v="14"/>
    <x v="5"/>
    <x v="2"/>
    <x v="2"/>
    <n v="159"/>
    <n v="8"/>
    <x v="26"/>
  </r>
  <r>
    <s v="0224"/>
    <d v="2018-03-11T00:00:00"/>
    <n v="9"/>
    <x v="2"/>
    <x v="2"/>
    <x v="2"/>
    <x v="4"/>
    <n v="399"/>
    <n v="6"/>
    <x v="10"/>
  </r>
  <r>
    <s v="0225"/>
    <d v="2018-03-11T00:00:00"/>
    <n v="2"/>
    <x v="18"/>
    <x v="1"/>
    <x v="1"/>
    <x v="4"/>
    <n v="399"/>
    <n v="9"/>
    <x v="37"/>
  </r>
  <r>
    <s v="0226"/>
    <d v="2018-03-12T00:00:00"/>
    <n v="14"/>
    <x v="7"/>
    <x v="0"/>
    <x v="0"/>
    <x v="4"/>
    <n v="399"/>
    <n v="1"/>
    <x v="33"/>
  </r>
  <r>
    <s v="0227"/>
    <d v="2018-03-13T00:00:00"/>
    <n v="14"/>
    <x v="7"/>
    <x v="0"/>
    <x v="0"/>
    <x v="4"/>
    <n v="399"/>
    <n v="1"/>
    <x v="33"/>
  </r>
  <r>
    <s v="0228"/>
    <d v="2018-03-14T00:00:00"/>
    <n v="1"/>
    <x v="1"/>
    <x v="7"/>
    <x v="1"/>
    <x v="1"/>
    <n v="289"/>
    <n v="2"/>
    <x v="40"/>
  </r>
  <r>
    <s v="0229"/>
    <d v="2018-03-14T00:00:00"/>
    <n v="17"/>
    <x v="6"/>
    <x v="3"/>
    <x v="3"/>
    <x v="1"/>
    <n v="289"/>
    <n v="8"/>
    <x v="36"/>
  </r>
  <r>
    <s v="0230"/>
    <d v="2018-03-15T00:00:00"/>
    <n v="3"/>
    <x v="9"/>
    <x v="1"/>
    <x v="1"/>
    <x v="4"/>
    <n v="399"/>
    <n v="6"/>
    <x v="10"/>
  </r>
  <r>
    <s v="0231"/>
    <d v="2018-03-15T00:00:00"/>
    <n v="19"/>
    <x v="13"/>
    <x v="3"/>
    <x v="3"/>
    <x v="0"/>
    <n v="199"/>
    <n v="6"/>
    <x v="11"/>
  </r>
  <r>
    <s v="0232"/>
    <d v="2018-03-15T00:00:00"/>
    <n v="7"/>
    <x v="17"/>
    <x v="5"/>
    <x v="2"/>
    <x v="4"/>
    <n v="399"/>
    <n v="9"/>
    <x v="37"/>
  </r>
  <r>
    <s v="0233"/>
    <d v="2018-03-15T00:00:00"/>
    <n v="9"/>
    <x v="2"/>
    <x v="5"/>
    <x v="2"/>
    <x v="3"/>
    <n v="69"/>
    <n v="8"/>
    <x v="24"/>
  </r>
  <r>
    <s v="0234"/>
    <d v="2018-03-16T00:00:00"/>
    <n v="15"/>
    <x v="19"/>
    <x v="6"/>
    <x v="0"/>
    <x v="0"/>
    <n v="199"/>
    <n v="2"/>
    <x v="5"/>
  </r>
  <r>
    <s v="0235"/>
    <d v="2018-03-16T00:00:00"/>
    <n v="2"/>
    <x v="18"/>
    <x v="1"/>
    <x v="1"/>
    <x v="1"/>
    <n v="289"/>
    <n v="3"/>
    <x v="3"/>
  </r>
  <r>
    <s v="0236"/>
    <d v="2018-03-16T00:00:00"/>
    <n v="20"/>
    <x v="8"/>
    <x v="4"/>
    <x v="3"/>
    <x v="3"/>
    <n v="69"/>
    <n v="8"/>
    <x v="24"/>
  </r>
  <r>
    <s v="0237"/>
    <d v="2018-03-16T00:00:00"/>
    <n v="4"/>
    <x v="12"/>
    <x v="1"/>
    <x v="1"/>
    <x v="3"/>
    <n v="69"/>
    <n v="7"/>
    <x v="30"/>
  </r>
  <r>
    <s v="0238"/>
    <d v="2018-03-16T00:00:00"/>
    <n v="7"/>
    <x v="17"/>
    <x v="2"/>
    <x v="2"/>
    <x v="0"/>
    <n v="199"/>
    <n v="3"/>
    <x v="0"/>
  </r>
  <r>
    <s v="0239"/>
    <d v="2018-03-16T00:00:00"/>
    <n v="16"/>
    <x v="4"/>
    <x v="4"/>
    <x v="3"/>
    <x v="4"/>
    <n v="399"/>
    <n v="9"/>
    <x v="37"/>
  </r>
  <r>
    <s v="0240"/>
    <d v="2018-03-16T00:00:00"/>
    <n v="18"/>
    <x v="3"/>
    <x v="4"/>
    <x v="3"/>
    <x v="0"/>
    <n v="199"/>
    <n v="5"/>
    <x v="7"/>
  </r>
  <r>
    <s v="0241"/>
    <d v="2018-03-16T00:00:00"/>
    <n v="4"/>
    <x v="12"/>
    <x v="1"/>
    <x v="1"/>
    <x v="3"/>
    <n v="69"/>
    <n v="5"/>
    <x v="25"/>
  </r>
  <r>
    <s v="0242"/>
    <d v="2018-03-17T00:00:00"/>
    <n v="2"/>
    <x v="18"/>
    <x v="1"/>
    <x v="1"/>
    <x v="1"/>
    <n v="289"/>
    <n v="0"/>
    <x v="9"/>
  </r>
  <r>
    <s v="0243"/>
    <d v="2018-03-17T00:00:00"/>
    <n v="20"/>
    <x v="8"/>
    <x v="3"/>
    <x v="3"/>
    <x v="0"/>
    <n v="199"/>
    <n v="4"/>
    <x v="43"/>
  </r>
  <r>
    <s v="0244"/>
    <d v="2018-03-17T00:00:00"/>
    <n v="4"/>
    <x v="12"/>
    <x v="1"/>
    <x v="1"/>
    <x v="2"/>
    <n v="159"/>
    <n v="2"/>
    <x v="21"/>
  </r>
  <r>
    <s v="0245"/>
    <d v="2018-03-18T00:00:00"/>
    <n v="19"/>
    <x v="13"/>
    <x v="3"/>
    <x v="3"/>
    <x v="2"/>
    <n v="159"/>
    <n v="0"/>
    <x v="9"/>
  </r>
  <r>
    <s v="0246"/>
    <d v="2018-03-18T00:00:00"/>
    <n v="20"/>
    <x v="8"/>
    <x v="3"/>
    <x v="3"/>
    <x v="1"/>
    <n v="289"/>
    <n v="4"/>
    <x v="27"/>
  </r>
  <r>
    <s v="0247"/>
    <d v="2018-03-18T00:00:00"/>
    <n v="6"/>
    <x v="11"/>
    <x v="2"/>
    <x v="2"/>
    <x v="1"/>
    <n v="289"/>
    <n v="2"/>
    <x v="40"/>
  </r>
  <r>
    <s v="0248"/>
    <d v="2018-03-18T00:00:00"/>
    <n v="18"/>
    <x v="3"/>
    <x v="4"/>
    <x v="3"/>
    <x v="3"/>
    <n v="69"/>
    <n v="5"/>
    <x v="25"/>
  </r>
  <r>
    <s v="0249"/>
    <d v="2018-03-18T00:00:00"/>
    <n v="19"/>
    <x v="13"/>
    <x v="3"/>
    <x v="3"/>
    <x v="4"/>
    <n v="399"/>
    <n v="3"/>
    <x v="15"/>
  </r>
  <r>
    <s v="0250"/>
    <d v="2018-03-18T00:00:00"/>
    <n v="8"/>
    <x v="10"/>
    <x v="2"/>
    <x v="2"/>
    <x v="2"/>
    <n v="159"/>
    <n v="7"/>
    <x v="28"/>
  </r>
  <r>
    <s v="0251"/>
    <d v="2018-03-18T00:00:00"/>
    <n v="2"/>
    <x v="18"/>
    <x v="7"/>
    <x v="1"/>
    <x v="4"/>
    <n v="399"/>
    <n v="9"/>
    <x v="37"/>
  </r>
  <r>
    <s v="0252"/>
    <d v="2018-03-18T00:00:00"/>
    <n v="14"/>
    <x v="7"/>
    <x v="0"/>
    <x v="0"/>
    <x v="0"/>
    <n v="199"/>
    <n v="2"/>
    <x v="5"/>
  </r>
  <r>
    <s v="0253"/>
    <d v="2018-03-18T00:00:00"/>
    <n v="16"/>
    <x v="4"/>
    <x v="3"/>
    <x v="3"/>
    <x v="4"/>
    <n v="399"/>
    <n v="5"/>
    <x v="8"/>
  </r>
  <r>
    <s v="0254"/>
    <d v="2018-03-19T00:00:00"/>
    <n v="6"/>
    <x v="11"/>
    <x v="2"/>
    <x v="2"/>
    <x v="2"/>
    <n v="159"/>
    <n v="4"/>
    <x v="17"/>
  </r>
  <r>
    <s v="0255"/>
    <d v="2018-03-19T00:00:00"/>
    <n v="5"/>
    <x v="15"/>
    <x v="7"/>
    <x v="1"/>
    <x v="0"/>
    <n v="199"/>
    <n v="9"/>
    <x v="38"/>
  </r>
  <r>
    <s v="0256"/>
    <d v="2018-03-19T00:00:00"/>
    <n v="18"/>
    <x v="3"/>
    <x v="3"/>
    <x v="3"/>
    <x v="2"/>
    <n v="159"/>
    <n v="2"/>
    <x v="21"/>
  </r>
  <r>
    <s v="0257"/>
    <d v="2018-03-19T00:00:00"/>
    <n v="2"/>
    <x v="18"/>
    <x v="1"/>
    <x v="1"/>
    <x v="3"/>
    <n v="69"/>
    <n v="8"/>
    <x v="24"/>
  </r>
  <r>
    <s v="0258"/>
    <d v="2018-03-20T00:00:00"/>
    <n v="17"/>
    <x v="6"/>
    <x v="4"/>
    <x v="3"/>
    <x v="4"/>
    <n v="399"/>
    <n v="5"/>
    <x v="8"/>
  </r>
  <r>
    <s v="0259"/>
    <d v="2018-03-20T00:00:00"/>
    <n v="16"/>
    <x v="4"/>
    <x v="3"/>
    <x v="3"/>
    <x v="1"/>
    <n v="289"/>
    <n v="1"/>
    <x v="23"/>
  </r>
  <r>
    <s v="0260"/>
    <d v="2018-03-20T00:00:00"/>
    <n v="14"/>
    <x v="7"/>
    <x v="0"/>
    <x v="0"/>
    <x v="3"/>
    <n v="69"/>
    <n v="9"/>
    <x v="31"/>
  </r>
  <r>
    <s v="0261"/>
    <d v="2018-03-21T00:00:00"/>
    <n v="4"/>
    <x v="12"/>
    <x v="1"/>
    <x v="1"/>
    <x v="0"/>
    <n v="199"/>
    <n v="8"/>
    <x v="22"/>
  </r>
  <r>
    <s v="0262"/>
    <d v="2018-03-22T00:00:00"/>
    <n v="8"/>
    <x v="10"/>
    <x v="5"/>
    <x v="2"/>
    <x v="2"/>
    <n v="159"/>
    <n v="1"/>
    <x v="34"/>
  </r>
  <r>
    <s v="0263"/>
    <d v="2018-03-23T00:00:00"/>
    <n v="7"/>
    <x v="17"/>
    <x v="5"/>
    <x v="2"/>
    <x v="2"/>
    <n v="159"/>
    <n v="5"/>
    <x v="13"/>
  </r>
  <r>
    <s v="0264"/>
    <d v="2018-03-24T00:00:00"/>
    <n v="17"/>
    <x v="6"/>
    <x v="4"/>
    <x v="3"/>
    <x v="0"/>
    <n v="199"/>
    <n v="1"/>
    <x v="19"/>
  </r>
  <r>
    <s v="0265"/>
    <d v="2018-03-24T00:00:00"/>
    <n v="17"/>
    <x v="6"/>
    <x v="3"/>
    <x v="3"/>
    <x v="1"/>
    <n v="289"/>
    <n v="7"/>
    <x v="1"/>
  </r>
  <r>
    <s v="0266"/>
    <d v="2018-03-25T00:00:00"/>
    <n v="12"/>
    <x v="16"/>
    <x v="6"/>
    <x v="0"/>
    <x v="3"/>
    <n v="69"/>
    <n v="4"/>
    <x v="4"/>
  </r>
  <r>
    <s v="0267"/>
    <d v="2018-03-25T00:00:00"/>
    <n v="16"/>
    <x v="4"/>
    <x v="3"/>
    <x v="3"/>
    <x v="0"/>
    <n v="199"/>
    <n v="8"/>
    <x v="22"/>
  </r>
  <r>
    <s v="0268"/>
    <d v="2018-03-25T00:00:00"/>
    <n v="4"/>
    <x v="12"/>
    <x v="7"/>
    <x v="1"/>
    <x v="0"/>
    <n v="199"/>
    <n v="1"/>
    <x v="19"/>
  </r>
  <r>
    <s v="0269"/>
    <d v="2018-03-25T00:00:00"/>
    <n v="20"/>
    <x v="8"/>
    <x v="3"/>
    <x v="3"/>
    <x v="0"/>
    <n v="199"/>
    <n v="6"/>
    <x v="11"/>
  </r>
  <r>
    <s v="0270"/>
    <d v="2018-03-25T00:00:00"/>
    <n v="14"/>
    <x v="7"/>
    <x v="6"/>
    <x v="0"/>
    <x v="4"/>
    <n v="399"/>
    <n v="9"/>
    <x v="37"/>
  </r>
  <r>
    <s v="0271"/>
    <d v="2018-03-25T00:00:00"/>
    <n v="14"/>
    <x v="7"/>
    <x v="0"/>
    <x v="0"/>
    <x v="0"/>
    <n v="199"/>
    <n v="3"/>
    <x v="0"/>
  </r>
  <r>
    <s v="0272"/>
    <d v="2018-03-25T00:00:00"/>
    <n v="15"/>
    <x v="19"/>
    <x v="6"/>
    <x v="0"/>
    <x v="1"/>
    <n v="289"/>
    <n v="7"/>
    <x v="1"/>
  </r>
  <r>
    <s v="0273"/>
    <d v="2018-03-25T00:00:00"/>
    <n v="3"/>
    <x v="9"/>
    <x v="7"/>
    <x v="1"/>
    <x v="0"/>
    <n v="199"/>
    <n v="9"/>
    <x v="38"/>
  </r>
  <r>
    <s v="0274"/>
    <d v="2018-03-25T00:00:00"/>
    <n v="7"/>
    <x v="17"/>
    <x v="2"/>
    <x v="2"/>
    <x v="0"/>
    <n v="199"/>
    <n v="3"/>
    <x v="0"/>
  </r>
  <r>
    <s v="0275"/>
    <d v="2018-03-25T00:00:00"/>
    <n v="7"/>
    <x v="17"/>
    <x v="5"/>
    <x v="2"/>
    <x v="1"/>
    <n v="289"/>
    <n v="0"/>
    <x v="9"/>
  </r>
  <r>
    <s v="0276"/>
    <d v="2018-03-25T00:00:00"/>
    <n v="2"/>
    <x v="18"/>
    <x v="1"/>
    <x v="1"/>
    <x v="2"/>
    <n v="159"/>
    <n v="7"/>
    <x v="28"/>
  </r>
  <r>
    <s v="0277"/>
    <d v="2018-03-26T00:00:00"/>
    <n v="16"/>
    <x v="4"/>
    <x v="3"/>
    <x v="3"/>
    <x v="1"/>
    <n v="289"/>
    <n v="3"/>
    <x v="3"/>
  </r>
  <r>
    <s v="0278"/>
    <d v="2018-03-26T00:00:00"/>
    <n v="6"/>
    <x v="11"/>
    <x v="2"/>
    <x v="2"/>
    <x v="4"/>
    <n v="399"/>
    <n v="8"/>
    <x v="41"/>
  </r>
  <r>
    <s v="0279"/>
    <d v="2018-03-26T00:00:00"/>
    <n v="9"/>
    <x v="2"/>
    <x v="2"/>
    <x v="2"/>
    <x v="3"/>
    <n v="69"/>
    <n v="9"/>
    <x v="31"/>
  </r>
  <r>
    <s v="0280"/>
    <d v="2018-03-26T00:00:00"/>
    <n v="16"/>
    <x v="4"/>
    <x v="4"/>
    <x v="3"/>
    <x v="0"/>
    <n v="199"/>
    <n v="1"/>
    <x v="19"/>
  </r>
  <r>
    <s v="0281"/>
    <d v="2018-03-26T00:00:00"/>
    <n v="20"/>
    <x v="8"/>
    <x v="4"/>
    <x v="3"/>
    <x v="3"/>
    <n v="69"/>
    <n v="3"/>
    <x v="44"/>
  </r>
  <r>
    <s v="0282"/>
    <d v="2018-03-27T00:00:00"/>
    <n v="16"/>
    <x v="4"/>
    <x v="3"/>
    <x v="3"/>
    <x v="2"/>
    <n v="159"/>
    <n v="6"/>
    <x v="42"/>
  </r>
  <r>
    <s v="0283"/>
    <d v="2018-03-27T00:00:00"/>
    <n v="20"/>
    <x v="8"/>
    <x v="4"/>
    <x v="3"/>
    <x v="2"/>
    <n v="159"/>
    <n v="0"/>
    <x v="9"/>
  </r>
  <r>
    <s v="0284"/>
    <d v="2018-03-27T00:00:00"/>
    <n v="2"/>
    <x v="18"/>
    <x v="1"/>
    <x v="1"/>
    <x v="2"/>
    <n v="159"/>
    <n v="4"/>
    <x v="17"/>
  </r>
  <r>
    <s v="0285"/>
    <d v="2018-03-27T00:00:00"/>
    <n v="11"/>
    <x v="0"/>
    <x v="0"/>
    <x v="0"/>
    <x v="1"/>
    <n v="289"/>
    <n v="3"/>
    <x v="3"/>
  </r>
  <r>
    <s v="0286"/>
    <d v="2018-03-27T00:00:00"/>
    <n v="13"/>
    <x v="5"/>
    <x v="6"/>
    <x v="0"/>
    <x v="3"/>
    <n v="69"/>
    <n v="6"/>
    <x v="39"/>
  </r>
  <r>
    <s v="0287"/>
    <d v="2018-03-27T00:00:00"/>
    <n v="4"/>
    <x v="12"/>
    <x v="1"/>
    <x v="1"/>
    <x v="1"/>
    <n v="289"/>
    <n v="7"/>
    <x v="1"/>
  </r>
  <r>
    <s v="0288"/>
    <d v="2018-03-27T00:00:00"/>
    <n v="3"/>
    <x v="9"/>
    <x v="7"/>
    <x v="1"/>
    <x v="2"/>
    <n v="159"/>
    <n v="2"/>
    <x v="21"/>
  </r>
  <r>
    <s v="0289"/>
    <d v="2018-03-28T00:00:00"/>
    <n v="20"/>
    <x v="8"/>
    <x v="4"/>
    <x v="3"/>
    <x v="1"/>
    <n v="289"/>
    <n v="1"/>
    <x v="23"/>
  </r>
  <r>
    <s v="0290"/>
    <d v="2018-03-29T00:00:00"/>
    <n v="3"/>
    <x v="9"/>
    <x v="1"/>
    <x v="1"/>
    <x v="2"/>
    <n v="159"/>
    <n v="9"/>
    <x v="32"/>
  </r>
  <r>
    <s v="0291"/>
    <d v="2018-03-30T00:00:00"/>
    <n v="19"/>
    <x v="13"/>
    <x v="3"/>
    <x v="3"/>
    <x v="3"/>
    <n v="69"/>
    <n v="3"/>
    <x v="44"/>
  </r>
  <r>
    <s v="0292"/>
    <d v="2018-03-30T00:00:00"/>
    <n v="1"/>
    <x v="1"/>
    <x v="7"/>
    <x v="1"/>
    <x v="2"/>
    <n v="159"/>
    <n v="0"/>
    <x v="9"/>
  </r>
  <r>
    <s v="0293"/>
    <d v="2018-03-30T00:00:00"/>
    <n v="2"/>
    <x v="18"/>
    <x v="1"/>
    <x v="1"/>
    <x v="0"/>
    <n v="199"/>
    <n v="7"/>
    <x v="45"/>
  </r>
  <r>
    <s v="0294"/>
    <d v="2018-03-30T00:00:00"/>
    <n v="16"/>
    <x v="4"/>
    <x v="3"/>
    <x v="3"/>
    <x v="2"/>
    <n v="159"/>
    <n v="2"/>
    <x v="21"/>
  </r>
  <r>
    <s v="0295"/>
    <d v="2018-03-31T00:00:00"/>
    <n v="7"/>
    <x v="17"/>
    <x v="5"/>
    <x v="2"/>
    <x v="3"/>
    <n v="69"/>
    <n v="3"/>
    <x v="44"/>
  </r>
  <r>
    <s v="0296"/>
    <d v="2018-03-31T00:00:00"/>
    <n v="9"/>
    <x v="2"/>
    <x v="2"/>
    <x v="2"/>
    <x v="3"/>
    <n v="69"/>
    <n v="4"/>
    <x v="4"/>
  </r>
  <r>
    <s v="0297"/>
    <d v="2018-03-31T00:00:00"/>
    <n v="14"/>
    <x v="7"/>
    <x v="0"/>
    <x v="0"/>
    <x v="4"/>
    <n v="399"/>
    <n v="5"/>
    <x v="8"/>
  </r>
  <r>
    <s v="0298"/>
    <d v="2018-03-31T00:00:00"/>
    <n v="13"/>
    <x v="5"/>
    <x v="6"/>
    <x v="0"/>
    <x v="3"/>
    <n v="69"/>
    <n v="4"/>
    <x v="4"/>
  </r>
  <r>
    <s v="0299"/>
    <d v="2018-03-31T00:00:00"/>
    <n v="12"/>
    <x v="16"/>
    <x v="0"/>
    <x v="0"/>
    <x v="0"/>
    <n v="199"/>
    <n v="8"/>
    <x v="22"/>
  </r>
  <r>
    <s v="0300"/>
    <d v="2018-04-01T00:00:00"/>
    <n v="7"/>
    <x v="17"/>
    <x v="2"/>
    <x v="2"/>
    <x v="3"/>
    <n v="69"/>
    <n v="2"/>
    <x v="14"/>
  </r>
  <r>
    <s v="0301"/>
    <d v="2018-04-02T00:00:00"/>
    <n v="10"/>
    <x v="14"/>
    <x v="2"/>
    <x v="2"/>
    <x v="4"/>
    <n v="399"/>
    <n v="9"/>
    <x v="37"/>
  </r>
  <r>
    <s v="0302"/>
    <d v="2018-04-03T00:00:00"/>
    <n v="6"/>
    <x v="11"/>
    <x v="5"/>
    <x v="2"/>
    <x v="3"/>
    <n v="69"/>
    <n v="6"/>
    <x v="39"/>
  </r>
  <r>
    <s v="0303"/>
    <d v="2018-04-04T00:00:00"/>
    <n v="20"/>
    <x v="8"/>
    <x v="3"/>
    <x v="3"/>
    <x v="2"/>
    <n v="159"/>
    <n v="0"/>
    <x v="9"/>
  </r>
  <r>
    <s v="0304"/>
    <d v="2018-04-04T00:00:00"/>
    <n v="2"/>
    <x v="18"/>
    <x v="7"/>
    <x v="1"/>
    <x v="3"/>
    <n v="69"/>
    <n v="1"/>
    <x v="29"/>
  </r>
  <r>
    <s v="0305"/>
    <d v="2018-04-05T00:00:00"/>
    <n v="8"/>
    <x v="10"/>
    <x v="5"/>
    <x v="2"/>
    <x v="1"/>
    <n v="289"/>
    <n v="9"/>
    <x v="6"/>
  </r>
  <r>
    <s v="0306"/>
    <d v="2018-04-05T00:00:00"/>
    <n v="1"/>
    <x v="1"/>
    <x v="1"/>
    <x v="1"/>
    <x v="2"/>
    <n v="159"/>
    <n v="3"/>
    <x v="2"/>
  </r>
  <r>
    <s v="0307"/>
    <d v="2018-04-05T00:00:00"/>
    <n v="4"/>
    <x v="12"/>
    <x v="1"/>
    <x v="1"/>
    <x v="0"/>
    <n v="199"/>
    <n v="5"/>
    <x v="7"/>
  </r>
  <r>
    <s v="0308"/>
    <d v="2018-04-05T00:00:00"/>
    <n v="12"/>
    <x v="16"/>
    <x v="0"/>
    <x v="0"/>
    <x v="0"/>
    <n v="199"/>
    <n v="6"/>
    <x v="11"/>
  </r>
  <r>
    <s v="0309"/>
    <d v="2018-04-06T00:00:00"/>
    <n v="15"/>
    <x v="19"/>
    <x v="0"/>
    <x v="0"/>
    <x v="1"/>
    <n v="289"/>
    <n v="8"/>
    <x v="36"/>
  </r>
  <r>
    <s v="0310"/>
    <d v="2018-04-06T00:00:00"/>
    <n v="6"/>
    <x v="11"/>
    <x v="5"/>
    <x v="2"/>
    <x v="3"/>
    <n v="69"/>
    <n v="0"/>
    <x v="9"/>
  </r>
  <r>
    <s v="0311"/>
    <d v="2018-04-07T00:00:00"/>
    <n v="19"/>
    <x v="13"/>
    <x v="3"/>
    <x v="3"/>
    <x v="1"/>
    <n v="289"/>
    <n v="5"/>
    <x v="35"/>
  </r>
  <r>
    <s v="0312"/>
    <d v="2018-04-07T00:00:00"/>
    <n v="18"/>
    <x v="3"/>
    <x v="3"/>
    <x v="3"/>
    <x v="0"/>
    <n v="199"/>
    <n v="0"/>
    <x v="9"/>
  </r>
  <r>
    <s v="0313"/>
    <d v="2018-04-07T00:00:00"/>
    <n v="7"/>
    <x v="17"/>
    <x v="2"/>
    <x v="2"/>
    <x v="0"/>
    <n v="199"/>
    <n v="9"/>
    <x v="38"/>
  </r>
  <r>
    <s v="0314"/>
    <d v="2018-04-07T00:00:00"/>
    <n v="2"/>
    <x v="18"/>
    <x v="7"/>
    <x v="1"/>
    <x v="0"/>
    <n v="199"/>
    <n v="5"/>
    <x v="7"/>
  </r>
  <r>
    <s v="0315"/>
    <d v="2018-04-08T00:00:00"/>
    <n v="19"/>
    <x v="13"/>
    <x v="3"/>
    <x v="3"/>
    <x v="0"/>
    <n v="199"/>
    <n v="9"/>
    <x v="38"/>
  </r>
  <r>
    <s v="0316"/>
    <d v="2018-04-08T00:00:00"/>
    <n v="19"/>
    <x v="13"/>
    <x v="3"/>
    <x v="3"/>
    <x v="0"/>
    <n v="199"/>
    <n v="8"/>
    <x v="22"/>
  </r>
  <r>
    <s v="0317"/>
    <d v="2018-04-09T00:00:00"/>
    <n v="2"/>
    <x v="18"/>
    <x v="1"/>
    <x v="1"/>
    <x v="0"/>
    <n v="199"/>
    <n v="3"/>
    <x v="0"/>
  </r>
  <r>
    <s v="0318"/>
    <d v="2018-04-09T00:00:00"/>
    <n v="5"/>
    <x v="15"/>
    <x v="7"/>
    <x v="1"/>
    <x v="0"/>
    <n v="199"/>
    <n v="4"/>
    <x v="43"/>
  </r>
  <r>
    <s v="0319"/>
    <d v="2018-04-10T00:00:00"/>
    <n v="14"/>
    <x v="7"/>
    <x v="0"/>
    <x v="0"/>
    <x v="3"/>
    <n v="69"/>
    <n v="3"/>
    <x v="44"/>
  </r>
  <r>
    <s v="0320"/>
    <d v="2018-04-11T00:00:00"/>
    <n v="12"/>
    <x v="16"/>
    <x v="6"/>
    <x v="0"/>
    <x v="3"/>
    <n v="69"/>
    <n v="0"/>
    <x v="9"/>
  </r>
  <r>
    <s v="0321"/>
    <d v="2018-04-12T00:00:00"/>
    <n v="9"/>
    <x v="2"/>
    <x v="2"/>
    <x v="2"/>
    <x v="4"/>
    <n v="399"/>
    <n v="1"/>
    <x v="33"/>
  </r>
  <r>
    <s v="0322"/>
    <d v="2018-04-13T00:00:00"/>
    <n v="2"/>
    <x v="18"/>
    <x v="1"/>
    <x v="1"/>
    <x v="1"/>
    <n v="289"/>
    <n v="8"/>
    <x v="36"/>
  </r>
  <r>
    <s v="0323"/>
    <d v="2018-04-13T00:00:00"/>
    <n v="19"/>
    <x v="13"/>
    <x v="3"/>
    <x v="3"/>
    <x v="1"/>
    <n v="289"/>
    <n v="3"/>
    <x v="3"/>
  </r>
  <r>
    <s v="0324"/>
    <d v="2018-04-14T00:00:00"/>
    <n v="17"/>
    <x v="6"/>
    <x v="4"/>
    <x v="3"/>
    <x v="2"/>
    <n v="159"/>
    <n v="4"/>
    <x v="17"/>
  </r>
  <r>
    <s v="0325"/>
    <d v="2018-04-14T00:00:00"/>
    <n v="14"/>
    <x v="7"/>
    <x v="6"/>
    <x v="0"/>
    <x v="4"/>
    <n v="399"/>
    <n v="3"/>
    <x v="15"/>
  </r>
  <r>
    <s v="0326"/>
    <d v="2018-04-14T00:00:00"/>
    <n v="7"/>
    <x v="17"/>
    <x v="2"/>
    <x v="2"/>
    <x v="3"/>
    <n v="69"/>
    <n v="2"/>
    <x v="14"/>
  </r>
  <r>
    <s v="0327"/>
    <d v="2018-04-14T00:00:00"/>
    <n v="9"/>
    <x v="2"/>
    <x v="5"/>
    <x v="2"/>
    <x v="0"/>
    <n v="199"/>
    <n v="9"/>
    <x v="38"/>
  </r>
  <r>
    <s v="0328"/>
    <d v="2018-04-14T00:00:00"/>
    <n v="8"/>
    <x v="10"/>
    <x v="2"/>
    <x v="2"/>
    <x v="0"/>
    <n v="199"/>
    <n v="2"/>
    <x v="5"/>
  </r>
  <r>
    <s v="0329"/>
    <d v="2018-04-14T00:00:00"/>
    <n v="14"/>
    <x v="7"/>
    <x v="0"/>
    <x v="0"/>
    <x v="1"/>
    <n v="289"/>
    <n v="4"/>
    <x v="27"/>
  </r>
  <r>
    <s v="0330"/>
    <d v="2018-04-14T00:00:00"/>
    <n v="7"/>
    <x v="17"/>
    <x v="5"/>
    <x v="2"/>
    <x v="4"/>
    <n v="399"/>
    <n v="8"/>
    <x v="41"/>
  </r>
  <r>
    <s v="0331"/>
    <d v="2018-04-14T00:00:00"/>
    <n v="10"/>
    <x v="14"/>
    <x v="5"/>
    <x v="2"/>
    <x v="4"/>
    <n v="399"/>
    <n v="9"/>
    <x v="37"/>
  </r>
  <r>
    <s v="0332"/>
    <d v="2018-04-14T00:00:00"/>
    <n v="6"/>
    <x v="11"/>
    <x v="5"/>
    <x v="2"/>
    <x v="0"/>
    <n v="199"/>
    <n v="8"/>
    <x v="22"/>
  </r>
  <r>
    <s v="0333"/>
    <d v="2018-04-14T00:00:00"/>
    <n v="18"/>
    <x v="3"/>
    <x v="3"/>
    <x v="3"/>
    <x v="4"/>
    <n v="399"/>
    <n v="4"/>
    <x v="12"/>
  </r>
  <r>
    <s v="0334"/>
    <d v="2018-04-15T00:00:00"/>
    <n v="4"/>
    <x v="12"/>
    <x v="7"/>
    <x v="1"/>
    <x v="1"/>
    <n v="289"/>
    <n v="6"/>
    <x v="16"/>
  </r>
  <r>
    <s v="0335"/>
    <d v="2018-04-15T00:00:00"/>
    <n v="2"/>
    <x v="18"/>
    <x v="7"/>
    <x v="1"/>
    <x v="3"/>
    <n v="69"/>
    <n v="9"/>
    <x v="31"/>
  </r>
  <r>
    <s v="0336"/>
    <d v="2018-04-16T00:00:00"/>
    <n v="4"/>
    <x v="12"/>
    <x v="1"/>
    <x v="1"/>
    <x v="2"/>
    <n v="159"/>
    <n v="9"/>
    <x v="32"/>
  </r>
  <r>
    <s v="0337"/>
    <d v="2018-04-17T00:00:00"/>
    <n v="11"/>
    <x v="0"/>
    <x v="6"/>
    <x v="0"/>
    <x v="3"/>
    <n v="69"/>
    <n v="8"/>
    <x v="24"/>
  </r>
  <r>
    <s v="0338"/>
    <d v="2018-04-17T00:00:00"/>
    <n v="13"/>
    <x v="5"/>
    <x v="0"/>
    <x v="0"/>
    <x v="4"/>
    <n v="399"/>
    <n v="8"/>
    <x v="41"/>
  </r>
  <r>
    <s v="0339"/>
    <d v="2018-04-18T00:00:00"/>
    <n v="8"/>
    <x v="10"/>
    <x v="2"/>
    <x v="2"/>
    <x v="3"/>
    <n v="69"/>
    <n v="6"/>
    <x v="39"/>
  </r>
  <r>
    <s v="0340"/>
    <d v="2018-04-19T00:00:00"/>
    <n v="8"/>
    <x v="10"/>
    <x v="5"/>
    <x v="2"/>
    <x v="2"/>
    <n v="159"/>
    <n v="6"/>
    <x v="42"/>
  </r>
  <r>
    <s v="0341"/>
    <d v="2018-04-19T00:00:00"/>
    <n v="1"/>
    <x v="1"/>
    <x v="1"/>
    <x v="1"/>
    <x v="1"/>
    <n v="289"/>
    <n v="3"/>
    <x v="3"/>
  </r>
  <r>
    <s v="0342"/>
    <d v="2018-04-19T00:00:00"/>
    <n v="19"/>
    <x v="13"/>
    <x v="4"/>
    <x v="3"/>
    <x v="3"/>
    <n v="69"/>
    <n v="1"/>
    <x v="29"/>
  </r>
  <r>
    <s v="0343"/>
    <d v="2018-04-19T00:00:00"/>
    <n v="5"/>
    <x v="15"/>
    <x v="1"/>
    <x v="1"/>
    <x v="2"/>
    <n v="159"/>
    <n v="0"/>
    <x v="9"/>
  </r>
  <r>
    <s v="0344"/>
    <d v="2018-04-19T00:00:00"/>
    <n v="9"/>
    <x v="2"/>
    <x v="2"/>
    <x v="2"/>
    <x v="0"/>
    <n v="199"/>
    <n v="6"/>
    <x v="11"/>
  </r>
  <r>
    <s v="0345"/>
    <d v="2018-04-19T00:00:00"/>
    <n v="13"/>
    <x v="5"/>
    <x v="0"/>
    <x v="0"/>
    <x v="0"/>
    <n v="199"/>
    <n v="2"/>
    <x v="5"/>
  </r>
  <r>
    <s v="0346"/>
    <d v="2018-04-19T00:00:00"/>
    <n v="17"/>
    <x v="6"/>
    <x v="3"/>
    <x v="3"/>
    <x v="3"/>
    <n v="69"/>
    <n v="2"/>
    <x v="14"/>
  </r>
  <r>
    <s v="0347"/>
    <d v="2018-04-19T00:00:00"/>
    <n v="18"/>
    <x v="3"/>
    <x v="3"/>
    <x v="3"/>
    <x v="0"/>
    <n v="199"/>
    <n v="0"/>
    <x v="9"/>
  </r>
  <r>
    <s v="0348"/>
    <d v="2018-04-19T00:00:00"/>
    <n v="19"/>
    <x v="13"/>
    <x v="3"/>
    <x v="3"/>
    <x v="1"/>
    <n v="289"/>
    <n v="1"/>
    <x v="23"/>
  </r>
  <r>
    <s v="0349"/>
    <d v="2018-04-19T00:00:00"/>
    <n v="13"/>
    <x v="5"/>
    <x v="6"/>
    <x v="0"/>
    <x v="2"/>
    <n v="159"/>
    <n v="5"/>
    <x v="13"/>
  </r>
  <r>
    <s v="0350"/>
    <d v="2018-04-19T00:00:00"/>
    <n v="3"/>
    <x v="9"/>
    <x v="1"/>
    <x v="1"/>
    <x v="4"/>
    <n v="399"/>
    <n v="1"/>
    <x v="33"/>
  </r>
  <r>
    <s v="0351"/>
    <d v="2018-04-19T00:00:00"/>
    <n v="4"/>
    <x v="12"/>
    <x v="7"/>
    <x v="1"/>
    <x v="3"/>
    <n v="69"/>
    <n v="6"/>
    <x v="39"/>
  </r>
  <r>
    <s v="0352"/>
    <d v="2018-04-19T00:00:00"/>
    <n v="10"/>
    <x v="14"/>
    <x v="5"/>
    <x v="2"/>
    <x v="2"/>
    <n v="159"/>
    <n v="9"/>
    <x v="32"/>
  </r>
  <r>
    <s v="0353"/>
    <d v="2018-04-20T00:00:00"/>
    <n v="4"/>
    <x v="12"/>
    <x v="1"/>
    <x v="1"/>
    <x v="4"/>
    <n v="399"/>
    <n v="1"/>
    <x v="33"/>
  </r>
  <r>
    <s v="0354"/>
    <d v="2018-04-20T00:00:00"/>
    <n v="5"/>
    <x v="15"/>
    <x v="1"/>
    <x v="1"/>
    <x v="3"/>
    <n v="69"/>
    <n v="1"/>
    <x v="29"/>
  </r>
  <r>
    <s v="0355"/>
    <d v="2018-04-20T00:00:00"/>
    <n v="17"/>
    <x v="6"/>
    <x v="3"/>
    <x v="3"/>
    <x v="4"/>
    <n v="399"/>
    <n v="6"/>
    <x v="10"/>
  </r>
  <r>
    <s v="0356"/>
    <d v="2018-04-21T00:00:00"/>
    <n v="18"/>
    <x v="3"/>
    <x v="4"/>
    <x v="3"/>
    <x v="0"/>
    <n v="199"/>
    <n v="8"/>
    <x v="22"/>
  </r>
  <r>
    <s v="0357"/>
    <d v="2018-04-21T00:00:00"/>
    <n v="3"/>
    <x v="9"/>
    <x v="7"/>
    <x v="1"/>
    <x v="4"/>
    <n v="399"/>
    <n v="2"/>
    <x v="18"/>
  </r>
  <r>
    <s v="0358"/>
    <d v="2018-04-22T00:00:00"/>
    <n v="2"/>
    <x v="18"/>
    <x v="1"/>
    <x v="1"/>
    <x v="3"/>
    <n v="69"/>
    <n v="2"/>
    <x v="14"/>
  </r>
  <r>
    <s v="0359"/>
    <d v="2018-04-22T00:00:00"/>
    <n v="1"/>
    <x v="1"/>
    <x v="7"/>
    <x v="1"/>
    <x v="4"/>
    <n v="399"/>
    <n v="5"/>
    <x v="8"/>
  </r>
  <r>
    <s v="0360"/>
    <d v="2018-04-22T00:00:00"/>
    <n v="19"/>
    <x v="13"/>
    <x v="3"/>
    <x v="3"/>
    <x v="0"/>
    <n v="199"/>
    <n v="9"/>
    <x v="38"/>
  </r>
  <r>
    <s v="0361"/>
    <d v="2018-04-22T00:00:00"/>
    <n v="10"/>
    <x v="14"/>
    <x v="2"/>
    <x v="2"/>
    <x v="3"/>
    <n v="69"/>
    <n v="7"/>
    <x v="30"/>
  </r>
  <r>
    <s v="0362"/>
    <d v="2018-04-22T00:00:00"/>
    <n v="5"/>
    <x v="15"/>
    <x v="1"/>
    <x v="1"/>
    <x v="4"/>
    <n v="399"/>
    <n v="2"/>
    <x v="18"/>
  </r>
  <r>
    <s v="0363"/>
    <d v="2018-04-22T00:00:00"/>
    <n v="5"/>
    <x v="15"/>
    <x v="7"/>
    <x v="1"/>
    <x v="2"/>
    <n v="159"/>
    <n v="5"/>
    <x v="13"/>
  </r>
  <r>
    <s v="0364"/>
    <d v="2018-04-22T00:00:00"/>
    <n v="16"/>
    <x v="4"/>
    <x v="4"/>
    <x v="3"/>
    <x v="2"/>
    <n v="159"/>
    <n v="9"/>
    <x v="32"/>
  </r>
  <r>
    <s v="0365"/>
    <d v="2018-04-23T00:00:00"/>
    <n v="7"/>
    <x v="17"/>
    <x v="2"/>
    <x v="2"/>
    <x v="1"/>
    <n v="289"/>
    <n v="9"/>
    <x v="6"/>
  </r>
  <r>
    <s v="0366"/>
    <d v="2018-04-23T00:00:00"/>
    <n v="7"/>
    <x v="17"/>
    <x v="5"/>
    <x v="2"/>
    <x v="3"/>
    <n v="69"/>
    <n v="0"/>
    <x v="9"/>
  </r>
  <r>
    <s v="0367"/>
    <d v="2018-04-24T00:00:00"/>
    <n v="7"/>
    <x v="17"/>
    <x v="2"/>
    <x v="2"/>
    <x v="1"/>
    <n v="289"/>
    <n v="2"/>
    <x v="40"/>
  </r>
  <r>
    <s v="0368"/>
    <d v="2018-04-24T00:00:00"/>
    <n v="8"/>
    <x v="10"/>
    <x v="2"/>
    <x v="2"/>
    <x v="1"/>
    <n v="289"/>
    <n v="6"/>
    <x v="16"/>
  </r>
  <r>
    <s v="0369"/>
    <d v="2018-04-24T00:00:00"/>
    <n v="6"/>
    <x v="11"/>
    <x v="5"/>
    <x v="2"/>
    <x v="2"/>
    <n v="159"/>
    <n v="7"/>
    <x v="28"/>
  </r>
  <r>
    <s v="0370"/>
    <d v="2018-04-24T00:00:00"/>
    <n v="15"/>
    <x v="19"/>
    <x v="6"/>
    <x v="0"/>
    <x v="0"/>
    <n v="199"/>
    <n v="4"/>
    <x v="43"/>
  </r>
  <r>
    <s v="0371"/>
    <d v="2018-04-24T00:00:00"/>
    <n v="18"/>
    <x v="3"/>
    <x v="4"/>
    <x v="3"/>
    <x v="2"/>
    <n v="159"/>
    <n v="8"/>
    <x v="26"/>
  </r>
  <r>
    <s v="0372"/>
    <d v="2018-04-24T00:00:00"/>
    <n v="7"/>
    <x v="17"/>
    <x v="2"/>
    <x v="2"/>
    <x v="1"/>
    <n v="289"/>
    <n v="8"/>
    <x v="36"/>
  </r>
  <r>
    <s v="0373"/>
    <d v="2018-04-24T00:00:00"/>
    <n v="15"/>
    <x v="19"/>
    <x v="0"/>
    <x v="0"/>
    <x v="0"/>
    <n v="199"/>
    <n v="6"/>
    <x v="11"/>
  </r>
  <r>
    <s v="0374"/>
    <d v="2018-04-25T00:00:00"/>
    <n v="5"/>
    <x v="15"/>
    <x v="1"/>
    <x v="1"/>
    <x v="4"/>
    <n v="399"/>
    <n v="3"/>
    <x v="15"/>
  </r>
  <r>
    <s v="0375"/>
    <d v="2018-04-25T00:00:00"/>
    <n v="15"/>
    <x v="19"/>
    <x v="6"/>
    <x v="0"/>
    <x v="2"/>
    <n v="159"/>
    <n v="4"/>
    <x v="17"/>
  </r>
  <r>
    <s v="0376"/>
    <d v="2018-04-25T00:00:00"/>
    <n v="16"/>
    <x v="4"/>
    <x v="4"/>
    <x v="3"/>
    <x v="3"/>
    <n v="69"/>
    <n v="3"/>
    <x v="44"/>
  </r>
  <r>
    <s v="0377"/>
    <d v="2018-04-25T00:00:00"/>
    <n v="12"/>
    <x v="16"/>
    <x v="6"/>
    <x v="0"/>
    <x v="0"/>
    <n v="199"/>
    <n v="6"/>
    <x v="11"/>
  </r>
  <r>
    <s v="0378"/>
    <d v="2018-04-25T00:00:00"/>
    <n v="11"/>
    <x v="0"/>
    <x v="0"/>
    <x v="0"/>
    <x v="4"/>
    <n v="399"/>
    <n v="3"/>
    <x v="15"/>
  </r>
  <r>
    <s v="0379"/>
    <d v="2018-04-25T00:00:00"/>
    <n v="15"/>
    <x v="19"/>
    <x v="0"/>
    <x v="0"/>
    <x v="2"/>
    <n v="159"/>
    <n v="0"/>
    <x v="9"/>
  </r>
  <r>
    <s v="0380"/>
    <d v="2018-04-26T00:00:00"/>
    <n v="19"/>
    <x v="13"/>
    <x v="4"/>
    <x v="3"/>
    <x v="2"/>
    <n v="159"/>
    <n v="5"/>
    <x v="13"/>
  </r>
  <r>
    <s v="0381"/>
    <d v="2018-04-27T00:00:00"/>
    <n v="5"/>
    <x v="15"/>
    <x v="1"/>
    <x v="1"/>
    <x v="3"/>
    <n v="69"/>
    <n v="5"/>
    <x v="25"/>
  </r>
  <r>
    <s v="0382"/>
    <d v="2018-04-28T00:00:00"/>
    <n v="7"/>
    <x v="17"/>
    <x v="5"/>
    <x v="2"/>
    <x v="3"/>
    <n v="69"/>
    <n v="8"/>
    <x v="24"/>
  </r>
  <r>
    <s v="0383"/>
    <d v="2018-04-28T00:00:00"/>
    <n v="2"/>
    <x v="18"/>
    <x v="1"/>
    <x v="1"/>
    <x v="2"/>
    <n v="159"/>
    <n v="7"/>
    <x v="28"/>
  </r>
  <r>
    <s v="0384"/>
    <d v="2018-04-28T00:00:00"/>
    <n v="1"/>
    <x v="1"/>
    <x v="7"/>
    <x v="1"/>
    <x v="2"/>
    <n v="159"/>
    <n v="5"/>
    <x v="13"/>
  </r>
  <r>
    <s v="0385"/>
    <d v="2018-04-28T00:00:00"/>
    <n v="17"/>
    <x v="6"/>
    <x v="4"/>
    <x v="3"/>
    <x v="1"/>
    <n v="289"/>
    <n v="3"/>
    <x v="3"/>
  </r>
  <r>
    <s v="0386"/>
    <d v="2018-04-28T00:00:00"/>
    <n v="3"/>
    <x v="9"/>
    <x v="1"/>
    <x v="1"/>
    <x v="4"/>
    <n v="399"/>
    <n v="2"/>
    <x v="18"/>
  </r>
  <r>
    <s v="0387"/>
    <d v="2018-04-28T00:00:00"/>
    <n v="9"/>
    <x v="2"/>
    <x v="5"/>
    <x v="2"/>
    <x v="2"/>
    <n v="159"/>
    <n v="8"/>
    <x v="26"/>
  </r>
  <r>
    <s v="0388"/>
    <d v="2018-04-28T00:00:00"/>
    <n v="20"/>
    <x v="8"/>
    <x v="4"/>
    <x v="3"/>
    <x v="3"/>
    <n v="69"/>
    <n v="4"/>
    <x v="4"/>
  </r>
  <r>
    <s v="0389"/>
    <d v="2018-04-28T00:00:00"/>
    <n v="13"/>
    <x v="5"/>
    <x v="6"/>
    <x v="0"/>
    <x v="1"/>
    <n v="289"/>
    <n v="3"/>
    <x v="3"/>
  </r>
  <r>
    <s v="0390"/>
    <d v="2018-04-28T00:00:00"/>
    <n v="1"/>
    <x v="1"/>
    <x v="7"/>
    <x v="1"/>
    <x v="1"/>
    <n v="289"/>
    <n v="4"/>
    <x v="27"/>
  </r>
  <r>
    <s v="0391"/>
    <d v="2018-04-28T00:00:00"/>
    <n v="10"/>
    <x v="14"/>
    <x v="5"/>
    <x v="2"/>
    <x v="0"/>
    <n v="199"/>
    <n v="0"/>
    <x v="9"/>
  </r>
  <r>
    <s v="0392"/>
    <d v="2018-04-29T00:00:00"/>
    <n v="8"/>
    <x v="10"/>
    <x v="2"/>
    <x v="2"/>
    <x v="1"/>
    <n v="289"/>
    <n v="0"/>
    <x v="9"/>
  </r>
  <r>
    <s v="0393"/>
    <d v="2018-04-29T00:00:00"/>
    <n v="14"/>
    <x v="7"/>
    <x v="6"/>
    <x v="0"/>
    <x v="3"/>
    <n v="69"/>
    <n v="7"/>
    <x v="30"/>
  </r>
  <r>
    <s v="0394"/>
    <d v="2018-04-30T00:00:00"/>
    <n v="18"/>
    <x v="3"/>
    <x v="3"/>
    <x v="3"/>
    <x v="0"/>
    <n v="199"/>
    <n v="3"/>
    <x v="0"/>
  </r>
  <r>
    <s v="0395"/>
    <d v="2018-05-01T00:00:00"/>
    <n v="18"/>
    <x v="3"/>
    <x v="3"/>
    <x v="3"/>
    <x v="3"/>
    <n v="69"/>
    <n v="3"/>
    <x v="44"/>
  </r>
  <r>
    <s v="0396"/>
    <d v="2018-05-02T00:00:00"/>
    <n v="14"/>
    <x v="7"/>
    <x v="6"/>
    <x v="0"/>
    <x v="2"/>
    <n v="159"/>
    <n v="5"/>
    <x v="13"/>
  </r>
  <r>
    <s v="0397"/>
    <d v="2018-05-02T00:00:00"/>
    <n v="19"/>
    <x v="13"/>
    <x v="4"/>
    <x v="3"/>
    <x v="1"/>
    <n v="289"/>
    <n v="1"/>
    <x v="23"/>
  </r>
  <r>
    <s v="0398"/>
    <d v="2018-05-03T00:00:00"/>
    <n v="18"/>
    <x v="3"/>
    <x v="4"/>
    <x v="3"/>
    <x v="2"/>
    <n v="159"/>
    <n v="0"/>
    <x v="9"/>
  </r>
  <r>
    <s v="0399"/>
    <d v="2018-05-03T00:00:00"/>
    <n v="5"/>
    <x v="15"/>
    <x v="7"/>
    <x v="1"/>
    <x v="4"/>
    <n v="399"/>
    <n v="7"/>
    <x v="20"/>
  </r>
  <r>
    <s v="0400"/>
    <d v="2018-05-03T00:00:00"/>
    <n v="19"/>
    <x v="13"/>
    <x v="3"/>
    <x v="3"/>
    <x v="1"/>
    <n v="289"/>
    <n v="6"/>
    <x v="16"/>
  </r>
  <r>
    <s v="0401"/>
    <d v="2018-05-04T00:00:00"/>
    <n v="5"/>
    <x v="15"/>
    <x v="1"/>
    <x v="1"/>
    <x v="3"/>
    <n v="69"/>
    <n v="0"/>
    <x v="9"/>
  </r>
  <r>
    <s v="0402"/>
    <d v="2018-05-05T00:00:00"/>
    <n v="16"/>
    <x v="4"/>
    <x v="4"/>
    <x v="3"/>
    <x v="1"/>
    <n v="289"/>
    <n v="8"/>
    <x v="36"/>
  </r>
  <r>
    <s v="0403"/>
    <d v="2018-05-05T00:00:00"/>
    <n v="12"/>
    <x v="16"/>
    <x v="6"/>
    <x v="0"/>
    <x v="4"/>
    <n v="399"/>
    <n v="6"/>
    <x v="10"/>
  </r>
  <r>
    <s v="0404"/>
    <d v="2018-05-06T00:00:00"/>
    <n v="5"/>
    <x v="15"/>
    <x v="1"/>
    <x v="1"/>
    <x v="2"/>
    <n v="159"/>
    <n v="9"/>
    <x v="32"/>
  </r>
  <r>
    <s v="0405"/>
    <d v="2018-05-06T00:00:00"/>
    <n v="1"/>
    <x v="1"/>
    <x v="1"/>
    <x v="1"/>
    <x v="2"/>
    <n v="159"/>
    <n v="5"/>
    <x v="13"/>
  </r>
  <r>
    <s v="0406"/>
    <d v="2018-05-06T00:00:00"/>
    <n v="6"/>
    <x v="11"/>
    <x v="5"/>
    <x v="2"/>
    <x v="2"/>
    <n v="159"/>
    <n v="8"/>
    <x v="26"/>
  </r>
  <r>
    <s v="0407"/>
    <d v="2018-05-06T00:00:00"/>
    <n v="16"/>
    <x v="4"/>
    <x v="4"/>
    <x v="3"/>
    <x v="3"/>
    <n v="69"/>
    <n v="7"/>
    <x v="30"/>
  </r>
  <r>
    <s v="0408"/>
    <d v="2018-05-06T00:00:00"/>
    <n v="4"/>
    <x v="12"/>
    <x v="7"/>
    <x v="1"/>
    <x v="1"/>
    <n v="289"/>
    <n v="6"/>
    <x v="16"/>
  </r>
  <r>
    <s v="0409"/>
    <d v="2018-05-06T00:00:00"/>
    <n v="16"/>
    <x v="4"/>
    <x v="3"/>
    <x v="3"/>
    <x v="0"/>
    <n v="199"/>
    <n v="3"/>
    <x v="0"/>
  </r>
  <r>
    <s v="0410"/>
    <d v="2018-05-06T00:00:00"/>
    <n v="16"/>
    <x v="4"/>
    <x v="4"/>
    <x v="3"/>
    <x v="2"/>
    <n v="159"/>
    <n v="4"/>
    <x v="17"/>
  </r>
  <r>
    <s v="0411"/>
    <d v="2018-05-06T00:00:00"/>
    <n v="8"/>
    <x v="10"/>
    <x v="5"/>
    <x v="2"/>
    <x v="2"/>
    <n v="159"/>
    <n v="4"/>
    <x v="17"/>
  </r>
  <r>
    <s v="0412"/>
    <d v="2018-05-06T00:00:00"/>
    <n v="13"/>
    <x v="5"/>
    <x v="0"/>
    <x v="0"/>
    <x v="3"/>
    <n v="69"/>
    <n v="7"/>
    <x v="30"/>
  </r>
  <r>
    <s v="0413"/>
    <d v="2018-05-06T00:00:00"/>
    <n v="3"/>
    <x v="9"/>
    <x v="7"/>
    <x v="1"/>
    <x v="0"/>
    <n v="199"/>
    <n v="1"/>
    <x v="19"/>
  </r>
  <r>
    <s v="0414"/>
    <d v="2018-05-07T00:00:00"/>
    <n v="19"/>
    <x v="13"/>
    <x v="3"/>
    <x v="3"/>
    <x v="3"/>
    <n v="69"/>
    <n v="6"/>
    <x v="39"/>
  </r>
  <r>
    <s v="0415"/>
    <d v="2018-05-08T00:00:00"/>
    <n v="17"/>
    <x v="6"/>
    <x v="4"/>
    <x v="3"/>
    <x v="2"/>
    <n v="159"/>
    <n v="7"/>
    <x v="28"/>
  </r>
  <r>
    <s v="0416"/>
    <d v="2018-05-08T00:00:00"/>
    <n v="13"/>
    <x v="5"/>
    <x v="0"/>
    <x v="0"/>
    <x v="0"/>
    <n v="199"/>
    <n v="1"/>
    <x v="19"/>
  </r>
  <r>
    <s v="0417"/>
    <d v="2018-05-09T00:00:00"/>
    <n v="2"/>
    <x v="18"/>
    <x v="1"/>
    <x v="1"/>
    <x v="4"/>
    <n v="399"/>
    <n v="1"/>
    <x v="33"/>
  </r>
  <r>
    <s v="0418"/>
    <d v="2018-05-10T00:00:00"/>
    <n v="6"/>
    <x v="11"/>
    <x v="5"/>
    <x v="2"/>
    <x v="2"/>
    <n v="159"/>
    <n v="9"/>
    <x v="32"/>
  </r>
  <r>
    <s v="0419"/>
    <d v="2018-05-10T00:00:00"/>
    <n v="14"/>
    <x v="7"/>
    <x v="0"/>
    <x v="0"/>
    <x v="0"/>
    <n v="199"/>
    <n v="3"/>
    <x v="0"/>
  </r>
  <r>
    <s v="0420"/>
    <d v="2018-05-11T00:00:00"/>
    <n v="18"/>
    <x v="3"/>
    <x v="4"/>
    <x v="3"/>
    <x v="2"/>
    <n v="159"/>
    <n v="9"/>
    <x v="32"/>
  </r>
  <r>
    <s v="0421"/>
    <d v="2018-05-11T00:00:00"/>
    <n v="6"/>
    <x v="11"/>
    <x v="5"/>
    <x v="2"/>
    <x v="2"/>
    <n v="159"/>
    <n v="4"/>
    <x v="17"/>
  </r>
  <r>
    <s v="0422"/>
    <d v="2018-05-12T00:00:00"/>
    <n v="4"/>
    <x v="12"/>
    <x v="7"/>
    <x v="1"/>
    <x v="2"/>
    <n v="159"/>
    <n v="9"/>
    <x v="32"/>
  </r>
  <r>
    <s v="0423"/>
    <d v="2018-05-12T00:00:00"/>
    <n v="5"/>
    <x v="15"/>
    <x v="7"/>
    <x v="1"/>
    <x v="3"/>
    <n v="69"/>
    <n v="4"/>
    <x v="4"/>
  </r>
  <r>
    <s v="0424"/>
    <d v="2018-05-12T00:00:00"/>
    <n v="1"/>
    <x v="1"/>
    <x v="7"/>
    <x v="1"/>
    <x v="3"/>
    <n v="69"/>
    <n v="8"/>
    <x v="24"/>
  </r>
  <r>
    <s v="0425"/>
    <d v="2018-05-12T00:00:00"/>
    <n v="1"/>
    <x v="1"/>
    <x v="7"/>
    <x v="1"/>
    <x v="1"/>
    <n v="289"/>
    <n v="7"/>
    <x v="1"/>
  </r>
  <r>
    <s v="0426"/>
    <d v="2018-05-12T00:00:00"/>
    <n v="17"/>
    <x v="6"/>
    <x v="4"/>
    <x v="3"/>
    <x v="0"/>
    <n v="199"/>
    <n v="8"/>
    <x v="22"/>
  </r>
  <r>
    <s v="0427"/>
    <d v="2018-05-13T00:00:00"/>
    <n v="5"/>
    <x v="15"/>
    <x v="1"/>
    <x v="1"/>
    <x v="0"/>
    <n v="199"/>
    <n v="6"/>
    <x v="11"/>
  </r>
  <r>
    <s v="0428"/>
    <d v="2018-05-13T00:00:00"/>
    <n v="13"/>
    <x v="5"/>
    <x v="6"/>
    <x v="0"/>
    <x v="3"/>
    <n v="69"/>
    <n v="3"/>
    <x v="44"/>
  </r>
  <r>
    <s v="0429"/>
    <d v="2018-05-14T00:00:00"/>
    <n v="18"/>
    <x v="3"/>
    <x v="4"/>
    <x v="3"/>
    <x v="3"/>
    <n v="69"/>
    <n v="9"/>
    <x v="31"/>
  </r>
  <r>
    <s v="0430"/>
    <d v="2018-05-15T00:00:00"/>
    <n v="16"/>
    <x v="4"/>
    <x v="4"/>
    <x v="3"/>
    <x v="1"/>
    <n v="289"/>
    <n v="7"/>
    <x v="1"/>
  </r>
  <r>
    <s v="0431"/>
    <d v="2018-05-15T00:00:00"/>
    <n v="4"/>
    <x v="12"/>
    <x v="7"/>
    <x v="1"/>
    <x v="1"/>
    <n v="289"/>
    <n v="6"/>
    <x v="16"/>
  </r>
  <r>
    <s v="0432"/>
    <d v="2018-05-15T00:00:00"/>
    <n v="2"/>
    <x v="18"/>
    <x v="1"/>
    <x v="1"/>
    <x v="4"/>
    <n v="399"/>
    <n v="3"/>
    <x v="15"/>
  </r>
  <r>
    <s v="0433"/>
    <d v="2018-05-15T00:00:00"/>
    <n v="3"/>
    <x v="9"/>
    <x v="1"/>
    <x v="1"/>
    <x v="1"/>
    <n v="289"/>
    <n v="0"/>
    <x v="9"/>
  </r>
  <r>
    <s v="0434"/>
    <d v="2018-05-15T00:00:00"/>
    <n v="9"/>
    <x v="2"/>
    <x v="2"/>
    <x v="2"/>
    <x v="1"/>
    <n v="289"/>
    <n v="5"/>
    <x v="35"/>
  </r>
  <r>
    <s v="0435"/>
    <d v="2018-05-15T00:00:00"/>
    <n v="8"/>
    <x v="10"/>
    <x v="5"/>
    <x v="2"/>
    <x v="1"/>
    <n v="289"/>
    <n v="5"/>
    <x v="35"/>
  </r>
  <r>
    <s v="0436"/>
    <d v="2018-05-15T00:00:00"/>
    <n v="17"/>
    <x v="6"/>
    <x v="4"/>
    <x v="3"/>
    <x v="0"/>
    <n v="199"/>
    <n v="0"/>
    <x v="9"/>
  </r>
  <r>
    <s v="0437"/>
    <d v="2018-05-15T00:00:00"/>
    <n v="2"/>
    <x v="18"/>
    <x v="7"/>
    <x v="1"/>
    <x v="3"/>
    <n v="69"/>
    <n v="7"/>
    <x v="30"/>
  </r>
  <r>
    <s v="0438"/>
    <d v="2018-05-15T00:00:00"/>
    <n v="2"/>
    <x v="18"/>
    <x v="7"/>
    <x v="1"/>
    <x v="3"/>
    <n v="69"/>
    <n v="6"/>
    <x v="39"/>
  </r>
  <r>
    <s v="0439"/>
    <d v="2018-05-15T00:00:00"/>
    <n v="16"/>
    <x v="4"/>
    <x v="4"/>
    <x v="3"/>
    <x v="2"/>
    <n v="159"/>
    <n v="1"/>
    <x v="34"/>
  </r>
  <r>
    <s v="0440"/>
    <d v="2018-05-15T00:00:00"/>
    <n v="19"/>
    <x v="13"/>
    <x v="4"/>
    <x v="3"/>
    <x v="3"/>
    <n v="69"/>
    <n v="8"/>
    <x v="24"/>
  </r>
  <r>
    <s v="0441"/>
    <d v="2018-05-15T00:00:00"/>
    <n v="18"/>
    <x v="3"/>
    <x v="4"/>
    <x v="3"/>
    <x v="0"/>
    <n v="199"/>
    <n v="6"/>
    <x v="11"/>
  </r>
  <r>
    <s v="0442"/>
    <d v="2018-05-15T00:00:00"/>
    <n v="1"/>
    <x v="1"/>
    <x v="1"/>
    <x v="1"/>
    <x v="4"/>
    <n v="399"/>
    <n v="1"/>
    <x v="33"/>
  </r>
  <r>
    <s v="0443"/>
    <d v="2018-05-15T00:00:00"/>
    <n v="14"/>
    <x v="7"/>
    <x v="0"/>
    <x v="0"/>
    <x v="3"/>
    <n v="69"/>
    <n v="6"/>
    <x v="39"/>
  </r>
  <r>
    <s v="0444"/>
    <d v="2018-05-16T00:00:00"/>
    <n v="17"/>
    <x v="6"/>
    <x v="4"/>
    <x v="3"/>
    <x v="3"/>
    <n v="69"/>
    <n v="7"/>
    <x v="30"/>
  </r>
  <r>
    <s v="0445"/>
    <d v="2018-05-16T00:00:00"/>
    <n v="9"/>
    <x v="2"/>
    <x v="5"/>
    <x v="2"/>
    <x v="0"/>
    <n v="199"/>
    <n v="2"/>
    <x v="5"/>
  </r>
  <r>
    <s v="0446"/>
    <d v="2018-05-16T00:00:00"/>
    <n v="18"/>
    <x v="3"/>
    <x v="4"/>
    <x v="3"/>
    <x v="3"/>
    <n v="69"/>
    <n v="7"/>
    <x v="30"/>
  </r>
  <r>
    <s v="0447"/>
    <d v="2018-05-16T00:00:00"/>
    <n v="16"/>
    <x v="4"/>
    <x v="4"/>
    <x v="3"/>
    <x v="4"/>
    <n v="399"/>
    <n v="5"/>
    <x v="8"/>
  </r>
  <r>
    <s v="0448"/>
    <d v="2018-05-16T00:00:00"/>
    <n v="10"/>
    <x v="14"/>
    <x v="2"/>
    <x v="2"/>
    <x v="2"/>
    <n v="159"/>
    <n v="1"/>
    <x v="34"/>
  </r>
  <r>
    <s v="0449"/>
    <d v="2018-05-16T00:00:00"/>
    <n v="10"/>
    <x v="14"/>
    <x v="2"/>
    <x v="2"/>
    <x v="1"/>
    <n v="289"/>
    <n v="6"/>
    <x v="16"/>
  </r>
  <r>
    <s v="0450"/>
    <d v="2018-05-16T00:00:00"/>
    <n v="5"/>
    <x v="15"/>
    <x v="7"/>
    <x v="1"/>
    <x v="1"/>
    <n v="289"/>
    <n v="8"/>
    <x v="36"/>
  </r>
  <r>
    <s v="0451"/>
    <d v="2018-05-16T00:00:00"/>
    <n v="10"/>
    <x v="14"/>
    <x v="2"/>
    <x v="2"/>
    <x v="3"/>
    <n v="69"/>
    <n v="7"/>
    <x v="30"/>
  </r>
  <r>
    <s v="0452"/>
    <d v="2018-05-16T00:00:00"/>
    <n v="7"/>
    <x v="17"/>
    <x v="5"/>
    <x v="2"/>
    <x v="3"/>
    <n v="69"/>
    <n v="3"/>
    <x v="44"/>
  </r>
  <r>
    <s v="0453"/>
    <d v="2018-05-16T00:00:00"/>
    <n v="6"/>
    <x v="11"/>
    <x v="5"/>
    <x v="2"/>
    <x v="4"/>
    <n v="399"/>
    <n v="3"/>
    <x v="15"/>
  </r>
  <r>
    <s v="0454"/>
    <d v="2018-05-16T00:00:00"/>
    <n v="13"/>
    <x v="5"/>
    <x v="0"/>
    <x v="0"/>
    <x v="2"/>
    <n v="159"/>
    <n v="8"/>
    <x v="26"/>
  </r>
  <r>
    <s v="0455"/>
    <d v="2018-05-17T00:00:00"/>
    <n v="14"/>
    <x v="7"/>
    <x v="6"/>
    <x v="0"/>
    <x v="3"/>
    <n v="69"/>
    <n v="9"/>
    <x v="31"/>
  </r>
  <r>
    <s v="0456"/>
    <d v="2018-05-17T00:00:00"/>
    <n v="3"/>
    <x v="9"/>
    <x v="1"/>
    <x v="1"/>
    <x v="4"/>
    <n v="399"/>
    <n v="7"/>
    <x v="20"/>
  </r>
  <r>
    <s v="0457"/>
    <d v="2018-05-17T00:00:00"/>
    <n v="3"/>
    <x v="9"/>
    <x v="1"/>
    <x v="1"/>
    <x v="2"/>
    <n v="159"/>
    <n v="9"/>
    <x v="32"/>
  </r>
  <r>
    <s v="0458"/>
    <d v="2018-05-17T00:00:00"/>
    <n v="12"/>
    <x v="16"/>
    <x v="6"/>
    <x v="0"/>
    <x v="0"/>
    <n v="199"/>
    <n v="3"/>
    <x v="0"/>
  </r>
  <r>
    <s v="0459"/>
    <d v="2018-05-17T00:00:00"/>
    <n v="5"/>
    <x v="15"/>
    <x v="7"/>
    <x v="1"/>
    <x v="2"/>
    <n v="159"/>
    <n v="1"/>
    <x v="34"/>
  </r>
  <r>
    <s v="0460"/>
    <d v="2018-05-18T00:00:00"/>
    <n v="11"/>
    <x v="0"/>
    <x v="6"/>
    <x v="0"/>
    <x v="2"/>
    <n v="159"/>
    <n v="4"/>
    <x v="17"/>
  </r>
  <r>
    <s v="0461"/>
    <d v="2018-05-18T00:00:00"/>
    <n v="7"/>
    <x v="17"/>
    <x v="5"/>
    <x v="2"/>
    <x v="4"/>
    <n v="399"/>
    <n v="0"/>
    <x v="9"/>
  </r>
  <r>
    <s v="0462"/>
    <d v="2018-05-18T00:00:00"/>
    <n v="1"/>
    <x v="1"/>
    <x v="1"/>
    <x v="1"/>
    <x v="4"/>
    <n v="399"/>
    <n v="3"/>
    <x v="15"/>
  </r>
  <r>
    <s v="0463"/>
    <d v="2018-05-19T00:00:00"/>
    <n v="10"/>
    <x v="14"/>
    <x v="2"/>
    <x v="2"/>
    <x v="4"/>
    <n v="399"/>
    <n v="9"/>
    <x v="37"/>
  </r>
  <r>
    <s v="0464"/>
    <d v="2018-05-19T00:00:00"/>
    <n v="4"/>
    <x v="12"/>
    <x v="7"/>
    <x v="1"/>
    <x v="1"/>
    <n v="289"/>
    <n v="2"/>
    <x v="40"/>
  </r>
  <r>
    <s v="0465"/>
    <d v="2018-05-19T00:00:00"/>
    <n v="11"/>
    <x v="0"/>
    <x v="6"/>
    <x v="0"/>
    <x v="2"/>
    <n v="159"/>
    <n v="9"/>
    <x v="32"/>
  </r>
  <r>
    <s v="0466"/>
    <d v="2018-05-19T00:00:00"/>
    <n v="2"/>
    <x v="18"/>
    <x v="1"/>
    <x v="1"/>
    <x v="2"/>
    <n v="159"/>
    <n v="3"/>
    <x v="2"/>
  </r>
  <r>
    <s v="0467"/>
    <d v="2018-05-19T00:00:00"/>
    <n v="4"/>
    <x v="12"/>
    <x v="1"/>
    <x v="1"/>
    <x v="0"/>
    <n v="199"/>
    <n v="0"/>
    <x v="9"/>
  </r>
  <r>
    <s v="0468"/>
    <d v="2018-05-19T00:00:00"/>
    <n v="18"/>
    <x v="3"/>
    <x v="4"/>
    <x v="3"/>
    <x v="2"/>
    <n v="159"/>
    <n v="9"/>
    <x v="32"/>
  </r>
  <r>
    <s v="0469"/>
    <d v="2018-05-20T00:00:00"/>
    <n v="2"/>
    <x v="18"/>
    <x v="1"/>
    <x v="1"/>
    <x v="1"/>
    <n v="289"/>
    <n v="1"/>
    <x v="23"/>
  </r>
  <r>
    <s v="0470"/>
    <d v="2018-05-20T00:00:00"/>
    <n v="14"/>
    <x v="7"/>
    <x v="0"/>
    <x v="0"/>
    <x v="4"/>
    <n v="399"/>
    <n v="9"/>
    <x v="37"/>
  </r>
  <r>
    <s v="0471"/>
    <d v="2018-05-21T00:00:00"/>
    <n v="5"/>
    <x v="15"/>
    <x v="7"/>
    <x v="1"/>
    <x v="1"/>
    <n v="289"/>
    <n v="4"/>
    <x v="27"/>
  </r>
  <r>
    <s v="0472"/>
    <d v="2018-05-22T00:00:00"/>
    <n v="5"/>
    <x v="15"/>
    <x v="1"/>
    <x v="1"/>
    <x v="4"/>
    <n v="399"/>
    <n v="3"/>
    <x v="15"/>
  </r>
  <r>
    <s v="0473"/>
    <d v="2018-05-23T00:00:00"/>
    <n v="13"/>
    <x v="5"/>
    <x v="0"/>
    <x v="0"/>
    <x v="1"/>
    <n v="289"/>
    <n v="8"/>
    <x v="36"/>
  </r>
  <r>
    <s v="0474"/>
    <d v="2018-05-23T00:00:00"/>
    <n v="18"/>
    <x v="3"/>
    <x v="4"/>
    <x v="3"/>
    <x v="4"/>
    <n v="399"/>
    <n v="3"/>
    <x v="15"/>
  </r>
  <r>
    <s v="0475"/>
    <d v="2018-05-23T00:00:00"/>
    <n v="13"/>
    <x v="5"/>
    <x v="0"/>
    <x v="0"/>
    <x v="0"/>
    <n v="199"/>
    <n v="2"/>
    <x v="5"/>
  </r>
  <r>
    <s v="0476"/>
    <d v="2018-05-23T00:00:00"/>
    <n v="8"/>
    <x v="10"/>
    <x v="2"/>
    <x v="2"/>
    <x v="2"/>
    <n v="159"/>
    <n v="3"/>
    <x v="2"/>
  </r>
  <r>
    <s v="0477"/>
    <d v="2018-05-23T00:00:00"/>
    <n v="7"/>
    <x v="17"/>
    <x v="2"/>
    <x v="2"/>
    <x v="1"/>
    <n v="289"/>
    <n v="5"/>
    <x v="35"/>
  </r>
  <r>
    <s v="0478"/>
    <d v="2018-05-23T00:00:00"/>
    <n v="6"/>
    <x v="11"/>
    <x v="2"/>
    <x v="2"/>
    <x v="2"/>
    <n v="159"/>
    <n v="3"/>
    <x v="2"/>
  </r>
  <r>
    <s v="0479"/>
    <d v="2018-05-23T00:00:00"/>
    <n v="7"/>
    <x v="17"/>
    <x v="2"/>
    <x v="2"/>
    <x v="2"/>
    <n v="159"/>
    <n v="2"/>
    <x v="21"/>
  </r>
  <r>
    <s v="0480"/>
    <d v="2018-05-23T00:00:00"/>
    <n v="18"/>
    <x v="3"/>
    <x v="3"/>
    <x v="3"/>
    <x v="3"/>
    <n v="69"/>
    <n v="9"/>
    <x v="31"/>
  </r>
  <r>
    <s v="0481"/>
    <d v="2018-05-24T00:00:00"/>
    <n v="17"/>
    <x v="6"/>
    <x v="3"/>
    <x v="3"/>
    <x v="1"/>
    <n v="289"/>
    <n v="3"/>
    <x v="3"/>
  </r>
  <r>
    <s v="0482"/>
    <d v="2018-05-24T00:00:00"/>
    <n v="11"/>
    <x v="0"/>
    <x v="0"/>
    <x v="0"/>
    <x v="3"/>
    <n v="69"/>
    <n v="6"/>
    <x v="39"/>
  </r>
  <r>
    <s v="0483"/>
    <d v="2018-05-24T00:00:00"/>
    <n v="16"/>
    <x v="4"/>
    <x v="3"/>
    <x v="3"/>
    <x v="3"/>
    <n v="69"/>
    <n v="6"/>
    <x v="39"/>
  </r>
  <r>
    <s v="0484"/>
    <d v="2018-05-24T00:00:00"/>
    <n v="4"/>
    <x v="12"/>
    <x v="7"/>
    <x v="1"/>
    <x v="0"/>
    <n v="199"/>
    <n v="4"/>
    <x v="43"/>
  </r>
  <r>
    <s v="0485"/>
    <d v="2018-05-25T00:00:00"/>
    <n v="16"/>
    <x v="4"/>
    <x v="3"/>
    <x v="3"/>
    <x v="0"/>
    <n v="199"/>
    <n v="7"/>
    <x v="45"/>
  </r>
  <r>
    <s v="0486"/>
    <d v="2018-05-25T00:00:00"/>
    <n v="8"/>
    <x v="10"/>
    <x v="2"/>
    <x v="2"/>
    <x v="2"/>
    <n v="159"/>
    <n v="4"/>
    <x v="17"/>
  </r>
  <r>
    <s v="0487"/>
    <d v="2018-05-25T00:00:00"/>
    <n v="4"/>
    <x v="12"/>
    <x v="7"/>
    <x v="1"/>
    <x v="1"/>
    <n v="289"/>
    <n v="4"/>
    <x v="27"/>
  </r>
  <r>
    <s v="0488"/>
    <d v="2018-05-25T00:00:00"/>
    <n v="20"/>
    <x v="8"/>
    <x v="3"/>
    <x v="3"/>
    <x v="2"/>
    <n v="159"/>
    <n v="2"/>
    <x v="21"/>
  </r>
  <r>
    <s v="0489"/>
    <d v="2018-05-25T00:00:00"/>
    <n v="13"/>
    <x v="5"/>
    <x v="0"/>
    <x v="0"/>
    <x v="2"/>
    <n v="159"/>
    <n v="7"/>
    <x v="28"/>
  </r>
  <r>
    <s v="0490"/>
    <d v="2018-05-25T00:00:00"/>
    <n v="13"/>
    <x v="5"/>
    <x v="0"/>
    <x v="0"/>
    <x v="2"/>
    <n v="159"/>
    <n v="4"/>
    <x v="17"/>
  </r>
  <r>
    <s v="0491"/>
    <d v="2018-05-25T00:00:00"/>
    <n v="17"/>
    <x v="6"/>
    <x v="4"/>
    <x v="3"/>
    <x v="3"/>
    <n v="69"/>
    <n v="3"/>
    <x v="44"/>
  </r>
  <r>
    <s v="0492"/>
    <d v="2018-05-25T00:00:00"/>
    <n v="3"/>
    <x v="9"/>
    <x v="1"/>
    <x v="1"/>
    <x v="1"/>
    <n v="289"/>
    <n v="6"/>
    <x v="16"/>
  </r>
  <r>
    <s v="0493"/>
    <d v="2018-05-26T00:00:00"/>
    <n v="9"/>
    <x v="2"/>
    <x v="5"/>
    <x v="2"/>
    <x v="4"/>
    <n v="399"/>
    <n v="2"/>
    <x v="18"/>
  </r>
  <r>
    <s v="0494"/>
    <d v="2018-05-26T00:00:00"/>
    <n v="16"/>
    <x v="4"/>
    <x v="4"/>
    <x v="3"/>
    <x v="2"/>
    <n v="159"/>
    <n v="9"/>
    <x v="32"/>
  </r>
  <r>
    <s v="0495"/>
    <d v="2018-05-26T00:00:00"/>
    <n v="13"/>
    <x v="5"/>
    <x v="0"/>
    <x v="0"/>
    <x v="0"/>
    <n v="199"/>
    <n v="5"/>
    <x v="7"/>
  </r>
  <r>
    <s v="0496"/>
    <d v="2018-05-26T00:00:00"/>
    <n v="9"/>
    <x v="2"/>
    <x v="2"/>
    <x v="2"/>
    <x v="1"/>
    <n v="289"/>
    <n v="6"/>
    <x v="16"/>
  </r>
  <r>
    <s v="0497"/>
    <d v="2018-05-26T00:00:00"/>
    <n v="4"/>
    <x v="12"/>
    <x v="7"/>
    <x v="1"/>
    <x v="1"/>
    <n v="289"/>
    <n v="1"/>
    <x v="23"/>
  </r>
  <r>
    <s v="0498"/>
    <d v="2018-05-26T00:00:00"/>
    <n v="8"/>
    <x v="10"/>
    <x v="5"/>
    <x v="2"/>
    <x v="3"/>
    <n v="69"/>
    <n v="8"/>
    <x v="24"/>
  </r>
  <r>
    <s v="0499"/>
    <d v="2018-05-26T00:00:00"/>
    <n v="18"/>
    <x v="3"/>
    <x v="3"/>
    <x v="3"/>
    <x v="0"/>
    <n v="199"/>
    <n v="8"/>
    <x v="22"/>
  </r>
  <r>
    <s v="0500"/>
    <d v="2018-05-26T00:00:00"/>
    <n v="4"/>
    <x v="12"/>
    <x v="1"/>
    <x v="1"/>
    <x v="1"/>
    <n v="289"/>
    <n v="6"/>
    <x v="16"/>
  </r>
  <r>
    <s v="0501"/>
    <d v="2018-05-27T00:00:00"/>
    <n v="2"/>
    <x v="18"/>
    <x v="1"/>
    <x v="1"/>
    <x v="0"/>
    <n v="199"/>
    <n v="5"/>
    <x v="7"/>
  </r>
  <r>
    <s v="0502"/>
    <d v="2018-05-27T00:00:00"/>
    <n v="2"/>
    <x v="18"/>
    <x v="1"/>
    <x v="1"/>
    <x v="0"/>
    <n v="199"/>
    <n v="0"/>
    <x v="9"/>
  </r>
  <r>
    <s v="0503"/>
    <d v="2018-05-27T00:00:00"/>
    <n v="10"/>
    <x v="14"/>
    <x v="5"/>
    <x v="2"/>
    <x v="1"/>
    <n v="289"/>
    <n v="8"/>
    <x v="36"/>
  </r>
  <r>
    <s v="0504"/>
    <d v="2018-05-28T00:00:00"/>
    <n v="9"/>
    <x v="2"/>
    <x v="2"/>
    <x v="2"/>
    <x v="0"/>
    <n v="199"/>
    <n v="6"/>
    <x v="11"/>
  </r>
  <r>
    <s v="0505"/>
    <d v="2018-05-29T00:00:00"/>
    <n v="12"/>
    <x v="16"/>
    <x v="6"/>
    <x v="0"/>
    <x v="0"/>
    <n v="199"/>
    <n v="2"/>
    <x v="5"/>
  </r>
  <r>
    <s v="0506"/>
    <d v="2018-05-29T00:00:00"/>
    <n v="17"/>
    <x v="6"/>
    <x v="3"/>
    <x v="3"/>
    <x v="3"/>
    <n v="69"/>
    <n v="4"/>
    <x v="4"/>
  </r>
  <r>
    <s v="0507"/>
    <d v="2018-05-29T00:00:00"/>
    <n v="2"/>
    <x v="18"/>
    <x v="7"/>
    <x v="1"/>
    <x v="4"/>
    <n v="399"/>
    <n v="9"/>
    <x v="37"/>
  </r>
  <r>
    <s v="0508"/>
    <d v="2018-05-29T00:00:00"/>
    <n v="19"/>
    <x v="13"/>
    <x v="4"/>
    <x v="3"/>
    <x v="4"/>
    <n v="399"/>
    <n v="6"/>
    <x v="10"/>
  </r>
  <r>
    <s v="0509"/>
    <d v="2018-05-30T00:00:00"/>
    <n v="19"/>
    <x v="13"/>
    <x v="3"/>
    <x v="3"/>
    <x v="2"/>
    <n v="159"/>
    <n v="8"/>
    <x v="26"/>
  </r>
  <r>
    <s v="0510"/>
    <d v="2018-05-30T00:00:00"/>
    <n v="2"/>
    <x v="18"/>
    <x v="1"/>
    <x v="1"/>
    <x v="3"/>
    <n v="69"/>
    <n v="5"/>
    <x v="25"/>
  </r>
  <r>
    <s v="0511"/>
    <d v="2018-05-30T00:00:00"/>
    <n v="19"/>
    <x v="13"/>
    <x v="3"/>
    <x v="3"/>
    <x v="1"/>
    <n v="289"/>
    <n v="9"/>
    <x v="6"/>
  </r>
  <r>
    <s v="0512"/>
    <d v="2018-05-30T00:00:00"/>
    <n v="2"/>
    <x v="18"/>
    <x v="7"/>
    <x v="1"/>
    <x v="3"/>
    <n v="69"/>
    <n v="9"/>
    <x v="31"/>
  </r>
  <r>
    <s v="0513"/>
    <d v="2018-05-31T00:00:00"/>
    <n v="14"/>
    <x v="7"/>
    <x v="6"/>
    <x v="0"/>
    <x v="3"/>
    <n v="69"/>
    <n v="3"/>
    <x v="44"/>
  </r>
  <r>
    <s v="0514"/>
    <d v="2018-06-01T00:00:00"/>
    <n v="14"/>
    <x v="7"/>
    <x v="0"/>
    <x v="0"/>
    <x v="3"/>
    <n v="69"/>
    <n v="0"/>
    <x v="9"/>
  </r>
  <r>
    <s v="0515"/>
    <d v="2018-06-01T00:00:00"/>
    <n v="8"/>
    <x v="10"/>
    <x v="5"/>
    <x v="2"/>
    <x v="1"/>
    <n v="289"/>
    <n v="4"/>
    <x v="27"/>
  </r>
  <r>
    <s v="0516"/>
    <d v="2018-06-01T00:00:00"/>
    <n v="4"/>
    <x v="12"/>
    <x v="7"/>
    <x v="1"/>
    <x v="1"/>
    <n v="289"/>
    <n v="3"/>
    <x v="3"/>
  </r>
  <r>
    <s v="0517"/>
    <d v="2018-06-02T00:00:00"/>
    <n v="19"/>
    <x v="13"/>
    <x v="3"/>
    <x v="3"/>
    <x v="1"/>
    <n v="289"/>
    <n v="4"/>
    <x v="27"/>
  </r>
  <r>
    <s v="0518"/>
    <d v="2018-06-02T00:00:00"/>
    <n v="9"/>
    <x v="2"/>
    <x v="2"/>
    <x v="2"/>
    <x v="0"/>
    <n v="199"/>
    <n v="7"/>
    <x v="45"/>
  </r>
  <r>
    <s v="0519"/>
    <d v="2018-06-03T00:00:00"/>
    <n v="5"/>
    <x v="15"/>
    <x v="7"/>
    <x v="1"/>
    <x v="0"/>
    <n v="199"/>
    <n v="9"/>
    <x v="38"/>
  </r>
  <r>
    <s v="0520"/>
    <d v="2018-06-03T00:00:00"/>
    <n v="18"/>
    <x v="3"/>
    <x v="3"/>
    <x v="3"/>
    <x v="4"/>
    <n v="399"/>
    <n v="7"/>
    <x v="20"/>
  </r>
  <r>
    <s v="0521"/>
    <d v="2018-06-03T00:00:00"/>
    <n v="5"/>
    <x v="15"/>
    <x v="7"/>
    <x v="1"/>
    <x v="1"/>
    <n v="289"/>
    <n v="3"/>
    <x v="3"/>
  </r>
  <r>
    <s v="0522"/>
    <d v="2018-06-03T00:00:00"/>
    <n v="12"/>
    <x v="16"/>
    <x v="6"/>
    <x v="0"/>
    <x v="0"/>
    <n v="199"/>
    <n v="9"/>
    <x v="38"/>
  </r>
  <r>
    <s v="0523"/>
    <d v="2018-06-03T00:00:00"/>
    <n v="18"/>
    <x v="3"/>
    <x v="3"/>
    <x v="3"/>
    <x v="1"/>
    <n v="289"/>
    <n v="7"/>
    <x v="1"/>
  </r>
  <r>
    <s v="0524"/>
    <d v="2018-06-03T00:00:00"/>
    <n v="4"/>
    <x v="12"/>
    <x v="1"/>
    <x v="1"/>
    <x v="3"/>
    <n v="69"/>
    <n v="9"/>
    <x v="31"/>
  </r>
  <r>
    <s v="0525"/>
    <d v="2018-06-03T00:00:00"/>
    <n v="7"/>
    <x v="17"/>
    <x v="2"/>
    <x v="2"/>
    <x v="2"/>
    <n v="159"/>
    <n v="3"/>
    <x v="2"/>
  </r>
  <r>
    <s v="0526"/>
    <d v="2018-06-03T00:00:00"/>
    <n v="20"/>
    <x v="8"/>
    <x v="4"/>
    <x v="3"/>
    <x v="1"/>
    <n v="289"/>
    <n v="7"/>
    <x v="1"/>
  </r>
  <r>
    <s v="0527"/>
    <d v="2018-06-03T00:00:00"/>
    <n v="1"/>
    <x v="1"/>
    <x v="7"/>
    <x v="1"/>
    <x v="1"/>
    <n v="289"/>
    <n v="7"/>
    <x v="1"/>
  </r>
  <r>
    <s v="0528"/>
    <d v="2018-06-03T00:00:00"/>
    <n v="4"/>
    <x v="12"/>
    <x v="1"/>
    <x v="1"/>
    <x v="1"/>
    <n v="289"/>
    <n v="9"/>
    <x v="6"/>
  </r>
  <r>
    <s v="0529"/>
    <d v="2018-06-03T00:00:00"/>
    <n v="13"/>
    <x v="5"/>
    <x v="6"/>
    <x v="0"/>
    <x v="0"/>
    <n v="199"/>
    <n v="8"/>
    <x v="22"/>
  </r>
  <r>
    <s v="0530"/>
    <d v="2018-06-03T00:00:00"/>
    <n v="16"/>
    <x v="4"/>
    <x v="4"/>
    <x v="3"/>
    <x v="4"/>
    <n v="399"/>
    <n v="7"/>
    <x v="20"/>
  </r>
  <r>
    <s v="0531"/>
    <d v="2018-06-04T00:00:00"/>
    <n v="8"/>
    <x v="10"/>
    <x v="2"/>
    <x v="2"/>
    <x v="0"/>
    <n v="199"/>
    <n v="3"/>
    <x v="0"/>
  </r>
  <r>
    <s v="0532"/>
    <d v="2018-06-04T00:00:00"/>
    <n v="11"/>
    <x v="0"/>
    <x v="6"/>
    <x v="0"/>
    <x v="4"/>
    <n v="399"/>
    <n v="8"/>
    <x v="41"/>
  </r>
  <r>
    <s v="0533"/>
    <d v="2018-06-05T00:00:00"/>
    <n v="8"/>
    <x v="10"/>
    <x v="5"/>
    <x v="2"/>
    <x v="0"/>
    <n v="199"/>
    <n v="5"/>
    <x v="7"/>
  </r>
  <r>
    <s v="0534"/>
    <d v="2018-06-05T00:00:00"/>
    <n v="7"/>
    <x v="17"/>
    <x v="5"/>
    <x v="2"/>
    <x v="2"/>
    <n v="159"/>
    <n v="9"/>
    <x v="32"/>
  </r>
  <r>
    <s v="0535"/>
    <d v="2018-06-05T00:00:00"/>
    <n v="19"/>
    <x v="13"/>
    <x v="3"/>
    <x v="3"/>
    <x v="0"/>
    <n v="199"/>
    <n v="2"/>
    <x v="5"/>
  </r>
  <r>
    <s v="0536"/>
    <d v="2018-06-05T00:00:00"/>
    <n v="17"/>
    <x v="6"/>
    <x v="4"/>
    <x v="3"/>
    <x v="3"/>
    <n v="69"/>
    <n v="0"/>
    <x v="9"/>
  </r>
  <r>
    <s v="0537"/>
    <d v="2018-06-06T00:00:00"/>
    <n v="9"/>
    <x v="2"/>
    <x v="5"/>
    <x v="2"/>
    <x v="0"/>
    <n v="199"/>
    <n v="1"/>
    <x v="19"/>
  </r>
  <r>
    <s v="0538"/>
    <d v="2018-06-06T00:00:00"/>
    <n v="8"/>
    <x v="10"/>
    <x v="5"/>
    <x v="2"/>
    <x v="0"/>
    <n v="199"/>
    <n v="2"/>
    <x v="5"/>
  </r>
  <r>
    <s v="0539"/>
    <d v="2018-06-07T00:00:00"/>
    <n v="19"/>
    <x v="13"/>
    <x v="3"/>
    <x v="3"/>
    <x v="0"/>
    <n v="199"/>
    <n v="0"/>
    <x v="9"/>
  </r>
  <r>
    <s v="0540"/>
    <d v="2018-06-08T00:00:00"/>
    <n v="9"/>
    <x v="2"/>
    <x v="5"/>
    <x v="2"/>
    <x v="2"/>
    <n v="159"/>
    <n v="3"/>
    <x v="2"/>
  </r>
  <r>
    <s v="0541"/>
    <d v="2018-06-08T00:00:00"/>
    <n v="9"/>
    <x v="2"/>
    <x v="5"/>
    <x v="2"/>
    <x v="1"/>
    <n v="289"/>
    <n v="9"/>
    <x v="6"/>
  </r>
  <r>
    <s v="0542"/>
    <d v="2018-06-08T00:00:00"/>
    <n v="9"/>
    <x v="2"/>
    <x v="5"/>
    <x v="2"/>
    <x v="4"/>
    <n v="399"/>
    <n v="5"/>
    <x v="8"/>
  </r>
  <r>
    <s v="0543"/>
    <d v="2018-06-08T00:00:00"/>
    <n v="20"/>
    <x v="8"/>
    <x v="4"/>
    <x v="3"/>
    <x v="2"/>
    <n v="159"/>
    <n v="5"/>
    <x v="13"/>
  </r>
  <r>
    <s v="0544"/>
    <d v="2018-06-09T00:00:00"/>
    <n v="9"/>
    <x v="2"/>
    <x v="5"/>
    <x v="2"/>
    <x v="1"/>
    <n v="289"/>
    <n v="6"/>
    <x v="16"/>
  </r>
  <r>
    <s v="0545"/>
    <d v="2018-06-09T00:00:00"/>
    <n v="14"/>
    <x v="7"/>
    <x v="6"/>
    <x v="0"/>
    <x v="4"/>
    <n v="399"/>
    <n v="0"/>
    <x v="9"/>
  </r>
  <r>
    <s v="0546"/>
    <d v="2018-06-10T00:00:00"/>
    <n v="4"/>
    <x v="12"/>
    <x v="7"/>
    <x v="1"/>
    <x v="0"/>
    <n v="199"/>
    <n v="5"/>
    <x v="7"/>
  </r>
  <r>
    <s v="0547"/>
    <d v="2018-06-11T00:00:00"/>
    <n v="6"/>
    <x v="11"/>
    <x v="2"/>
    <x v="2"/>
    <x v="3"/>
    <n v="69"/>
    <n v="7"/>
    <x v="30"/>
  </r>
  <r>
    <s v="0548"/>
    <d v="2018-06-11T00:00:00"/>
    <n v="2"/>
    <x v="18"/>
    <x v="7"/>
    <x v="1"/>
    <x v="0"/>
    <n v="199"/>
    <n v="7"/>
    <x v="45"/>
  </r>
  <r>
    <s v="0549"/>
    <d v="2018-06-11T00:00:00"/>
    <n v="17"/>
    <x v="6"/>
    <x v="3"/>
    <x v="3"/>
    <x v="0"/>
    <n v="199"/>
    <n v="2"/>
    <x v="5"/>
  </r>
  <r>
    <s v="0550"/>
    <d v="2018-06-11T00:00:00"/>
    <n v="18"/>
    <x v="3"/>
    <x v="3"/>
    <x v="3"/>
    <x v="2"/>
    <n v="159"/>
    <n v="0"/>
    <x v="9"/>
  </r>
  <r>
    <s v="0551"/>
    <d v="2018-06-11T00:00:00"/>
    <n v="5"/>
    <x v="15"/>
    <x v="1"/>
    <x v="1"/>
    <x v="3"/>
    <n v="69"/>
    <n v="5"/>
    <x v="25"/>
  </r>
  <r>
    <s v="0552"/>
    <d v="2018-06-11T00:00:00"/>
    <n v="2"/>
    <x v="18"/>
    <x v="7"/>
    <x v="1"/>
    <x v="1"/>
    <n v="289"/>
    <n v="5"/>
    <x v="35"/>
  </r>
  <r>
    <s v="0553"/>
    <d v="2018-06-11T00:00:00"/>
    <n v="11"/>
    <x v="0"/>
    <x v="0"/>
    <x v="0"/>
    <x v="4"/>
    <n v="399"/>
    <n v="0"/>
    <x v="9"/>
  </r>
  <r>
    <s v="0554"/>
    <d v="2018-06-12T00:00:00"/>
    <n v="19"/>
    <x v="13"/>
    <x v="3"/>
    <x v="3"/>
    <x v="0"/>
    <n v="199"/>
    <n v="4"/>
    <x v="43"/>
  </r>
  <r>
    <s v="0555"/>
    <d v="2018-06-12T00:00:00"/>
    <n v="6"/>
    <x v="11"/>
    <x v="2"/>
    <x v="2"/>
    <x v="0"/>
    <n v="199"/>
    <n v="9"/>
    <x v="38"/>
  </r>
  <r>
    <s v="0556"/>
    <d v="2018-06-12T00:00:00"/>
    <n v="10"/>
    <x v="14"/>
    <x v="5"/>
    <x v="2"/>
    <x v="4"/>
    <n v="399"/>
    <n v="0"/>
    <x v="9"/>
  </r>
  <r>
    <s v="0557"/>
    <d v="2018-06-12T00:00:00"/>
    <n v="5"/>
    <x v="15"/>
    <x v="7"/>
    <x v="1"/>
    <x v="2"/>
    <n v="159"/>
    <n v="1"/>
    <x v="34"/>
  </r>
  <r>
    <s v="0558"/>
    <d v="2018-06-13T00:00:00"/>
    <n v="14"/>
    <x v="7"/>
    <x v="6"/>
    <x v="0"/>
    <x v="4"/>
    <n v="399"/>
    <n v="9"/>
    <x v="37"/>
  </r>
  <r>
    <s v="0559"/>
    <d v="2018-06-13T00:00:00"/>
    <n v="2"/>
    <x v="18"/>
    <x v="7"/>
    <x v="1"/>
    <x v="1"/>
    <n v="289"/>
    <n v="2"/>
    <x v="40"/>
  </r>
  <r>
    <s v="0560"/>
    <d v="2018-06-13T00:00:00"/>
    <n v="15"/>
    <x v="19"/>
    <x v="6"/>
    <x v="0"/>
    <x v="1"/>
    <n v="289"/>
    <n v="5"/>
    <x v="35"/>
  </r>
  <r>
    <s v="0561"/>
    <d v="2018-06-14T00:00:00"/>
    <n v="13"/>
    <x v="5"/>
    <x v="0"/>
    <x v="0"/>
    <x v="1"/>
    <n v="289"/>
    <n v="3"/>
    <x v="3"/>
  </r>
  <r>
    <s v="0562"/>
    <d v="2018-06-15T00:00:00"/>
    <n v="17"/>
    <x v="6"/>
    <x v="4"/>
    <x v="3"/>
    <x v="1"/>
    <n v="289"/>
    <n v="6"/>
    <x v="16"/>
  </r>
  <r>
    <s v="0563"/>
    <d v="2018-06-16T00:00:00"/>
    <n v="13"/>
    <x v="5"/>
    <x v="0"/>
    <x v="0"/>
    <x v="4"/>
    <n v="399"/>
    <n v="0"/>
    <x v="9"/>
  </r>
  <r>
    <s v="0564"/>
    <d v="2018-06-16T00:00:00"/>
    <n v="15"/>
    <x v="19"/>
    <x v="0"/>
    <x v="0"/>
    <x v="4"/>
    <n v="399"/>
    <n v="6"/>
    <x v="10"/>
  </r>
  <r>
    <s v="0565"/>
    <d v="2018-06-16T00:00:00"/>
    <n v="1"/>
    <x v="1"/>
    <x v="1"/>
    <x v="1"/>
    <x v="0"/>
    <n v="199"/>
    <n v="0"/>
    <x v="9"/>
  </r>
  <r>
    <s v="0566"/>
    <d v="2018-06-16T00:00:00"/>
    <n v="10"/>
    <x v="14"/>
    <x v="2"/>
    <x v="2"/>
    <x v="2"/>
    <n v="159"/>
    <n v="8"/>
    <x v="26"/>
  </r>
  <r>
    <s v="0567"/>
    <d v="2018-06-16T00:00:00"/>
    <n v="1"/>
    <x v="1"/>
    <x v="7"/>
    <x v="1"/>
    <x v="2"/>
    <n v="159"/>
    <n v="8"/>
    <x v="26"/>
  </r>
  <r>
    <s v="0568"/>
    <d v="2018-06-16T00:00:00"/>
    <n v="14"/>
    <x v="7"/>
    <x v="6"/>
    <x v="0"/>
    <x v="4"/>
    <n v="399"/>
    <n v="0"/>
    <x v="9"/>
  </r>
  <r>
    <s v="0569"/>
    <d v="2018-06-17T00:00:00"/>
    <n v="18"/>
    <x v="3"/>
    <x v="3"/>
    <x v="3"/>
    <x v="2"/>
    <n v="159"/>
    <n v="7"/>
    <x v="28"/>
  </r>
  <r>
    <s v="0570"/>
    <d v="2018-06-18T00:00:00"/>
    <n v="3"/>
    <x v="9"/>
    <x v="7"/>
    <x v="1"/>
    <x v="1"/>
    <n v="289"/>
    <n v="3"/>
    <x v="3"/>
  </r>
  <r>
    <s v="0571"/>
    <d v="2018-06-18T00:00:00"/>
    <n v="3"/>
    <x v="9"/>
    <x v="7"/>
    <x v="1"/>
    <x v="1"/>
    <n v="289"/>
    <n v="1"/>
    <x v="23"/>
  </r>
  <r>
    <s v="0572"/>
    <d v="2018-06-18T00:00:00"/>
    <n v="11"/>
    <x v="0"/>
    <x v="6"/>
    <x v="0"/>
    <x v="2"/>
    <n v="159"/>
    <n v="4"/>
    <x v="17"/>
  </r>
  <r>
    <s v="0573"/>
    <d v="2018-06-19T00:00:00"/>
    <n v="20"/>
    <x v="8"/>
    <x v="3"/>
    <x v="3"/>
    <x v="4"/>
    <n v="399"/>
    <n v="5"/>
    <x v="8"/>
  </r>
  <r>
    <s v="0574"/>
    <d v="2018-06-20T00:00:00"/>
    <n v="5"/>
    <x v="15"/>
    <x v="1"/>
    <x v="1"/>
    <x v="2"/>
    <n v="159"/>
    <n v="3"/>
    <x v="2"/>
  </r>
  <r>
    <s v="0575"/>
    <d v="2018-06-20T00:00:00"/>
    <n v="18"/>
    <x v="3"/>
    <x v="4"/>
    <x v="3"/>
    <x v="3"/>
    <n v="69"/>
    <n v="1"/>
    <x v="29"/>
  </r>
  <r>
    <s v="0576"/>
    <d v="2018-06-20T00:00:00"/>
    <n v="4"/>
    <x v="12"/>
    <x v="7"/>
    <x v="1"/>
    <x v="3"/>
    <n v="69"/>
    <n v="3"/>
    <x v="44"/>
  </r>
  <r>
    <s v="0577"/>
    <d v="2018-06-20T00:00:00"/>
    <n v="12"/>
    <x v="16"/>
    <x v="0"/>
    <x v="0"/>
    <x v="2"/>
    <n v="159"/>
    <n v="6"/>
    <x v="42"/>
  </r>
  <r>
    <s v="0578"/>
    <d v="2018-06-21T00:00:00"/>
    <n v="14"/>
    <x v="7"/>
    <x v="0"/>
    <x v="0"/>
    <x v="4"/>
    <n v="399"/>
    <n v="9"/>
    <x v="37"/>
  </r>
  <r>
    <s v="0579"/>
    <d v="2018-06-22T00:00:00"/>
    <n v="7"/>
    <x v="17"/>
    <x v="2"/>
    <x v="2"/>
    <x v="4"/>
    <n v="399"/>
    <n v="0"/>
    <x v="9"/>
  </r>
  <r>
    <s v="0580"/>
    <d v="2018-06-22T00:00:00"/>
    <n v="15"/>
    <x v="19"/>
    <x v="6"/>
    <x v="0"/>
    <x v="2"/>
    <n v="159"/>
    <n v="6"/>
    <x v="42"/>
  </r>
  <r>
    <s v="0581"/>
    <d v="2018-06-22T00:00:00"/>
    <n v="15"/>
    <x v="19"/>
    <x v="0"/>
    <x v="0"/>
    <x v="2"/>
    <n v="159"/>
    <n v="8"/>
    <x v="26"/>
  </r>
  <r>
    <s v="0582"/>
    <d v="2018-06-22T00:00:00"/>
    <n v="15"/>
    <x v="19"/>
    <x v="6"/>
    <x v="0"/>
    <x v="4"/>
    <n v="399"/>
    <n v="4"/>
    <x v="12"/>
  </r>
  <r>
    <s v="0583"/>
    <d v="2018-06-22T00:00:00"/>
    <n v="10"/>
    <x v="14"/>
    <x v="5"/>
    <x v="2"/>
    <x v="4"/>
    <n v="399"/>
    <n v="3"/>
    <x v="15"/>
  </r>
  <r>
    <s v="0584"/>
    <d v="2018-06-22T00:00:00"/>
    <n v="18"/>
    <x v="3"/>
    <x v="4"/>
    <x v="3"/>
    <x v="3"/>
    <n v="69"/>
    <n v="0"/>
    <x v="9"/>
  </r>
  <r>
    <s v="0585"/>
    <d v="2018-06-22T00:00:00"/>
    <n v="5"/>
    <x v="15"/>
    <x v="1"/>
    <x v="1"/>
    <x v="0"/>
    <n v="199"/>
    <n v="1"/>
    <x v="19"/>
  </r>
  <r>
    <s v="0586"/>
    <d v="2018-06-22T00:00:00"/>
    <n v="4"/>
    <x v="12"/>
    <x v="1"/>
    <x v="1"/>
    <x v="1"/>
    <n v="289"/>
    <n v="5"/>
    <x v="35"/>
  </r>
  <r>
    <s v="0587"/>
    <d v="2018-06-22T00:00:00"/>
    <n v="20"/>
    <x v="8"/>
    <x v="4"/>
    <x v="3"/>
    <x v="3"/>
    <n v="69"/>
    <n v="3"/>
    <x v="44"/>
  </r>
  <r>
    <s v="0588"/>
    <d v="2018-06-23T00:00:00"/>
    <n v="17"/>
    <x v="6"/>
    <x v="3"/>
    <x v="3"/>
    <x v="3"/>
    <n v="69"/>
    <n v="1"/>
    <x v="29"/>
  </r>
  <r>
    <s v="0589"/>
    <d v="2018-06-24T00:00:00"/>
    <n v="5"/>
    <x v="15"/>
    <x v="1"/>
    <x v="1"/>
    <x v="4"/>
    <n v="399"/>
    <n v="3"/>
    <x v="15"/>
  </r>
  <r>
    <s v="0590"/>
    <d v="2018-06-24T00:00:00"/>
    <n v="18"/>
    <x v="3"/>
    <x v="4"/>
    <x v="3"/>
    <x v="2"/>
    <n v="159"/>
    <n v="5"/>
    <x v="13"/>
  </r>
  <r>
    <s v="0591"/>
    <d v="2018-06-25T00:00:00"/>
    <n v="4"/>
    <x v="12"/>
    <x v="7"/>
    <x v="1"/>
    <x v="1"/>
    <n v="289"/>
    <n v="3"/>
    <x v="3"/>
  </r>
  <r>
    <s v="0592"/>
    <d v="2018-06-26T00:00:00"/>
    <n v="6"/>
    <x v="11"/>
    <x v="5"/>
    <x v="2"/>
    <x v="1"/>
    <n v="289"/>
    <n v="9"/>
    <x v="6"/>
  </r>
  <r>
    <s v="0593"/>
    <d v="2018-06-26T00:00:00"/>
    <n v="17"/>
    <x v="6"/>
    <x v="3"/>
    <x v="3"/>
    <x v="3"/>
    <n v="69"/>
    <n v="9"/>
    <x v="31"/>
  </r>
  <r>
    <s v="0594"/>
    <d v="2018-06-26T00:00:00"/>
    <n v="2"/>
    <x v="18"/>
    <x v="7"/>
    <x v="1"/>
    <x v="1"/>
    <n v="289"/>
    <n v="1"/>
    <x v="23"/>
  </r>
  <r>
    <s v="0595"/>
    <d v="2018-06-26T00:00:00"/>
    <n v="10"/>
    <x v="14"/>
    <x v="5"/>
    <x v="2"/>
    <x v="0"/>
    <n v="199"/>
    <n v="6"/>
    <x v="11"/>
  </r>
  <r>
    <s v="0596"/>
    <d v="2018-06-26T00:00:00"/>
    <n v="11"/>
    <x v="0"/>
    <x v="6"/>
    <x v="0"/>
    <x v="4"/>
    <n v="399"/>
    <n v="9"/>
    <x v="37"/>
  </r>
  <r>
    <s v="0597"/>
    <d v="2018-06-27T00:00:00"/>
    <n v="4"/>
    <x v="12"/>
    <x v="1"/>
    <x v="1"/>
    <x v="3"/>
    <n v="69"/>
    <n v="8"/>
    <x v="24"/>
  </r>
  <r>
    <s v="0598"/>
    <d v="2018-06-28T00:00:00"/>
    <n v="10"/>
    <x v="14"/>
    <x v="2"/>
    <x v="2"/>
    <x v="4"/>
    <n v="399"/>
    <n v="9"/>
    <x v="37"/>
  </r>
  <r>
    <s v="0599"/>
    <d v="2018-06-28T00:00:00"/>
    <n v="2"/>
    <x v="18"/>
    <x v="1"/>
    <x v="1"/>
    <x v="2"/>
    <n v="159"/>
    <n v="5"/>
    <x v="13"/>
  </r>
  <r>
    <s v="0600"/>
    <d v="2018-06-28T00:00:00"/>
    <n v="5"/>
    <x v="15"/>
    <x v="1"/>
    <x v="1"/>
    <x v="1"/>
    <n v="289"/>
    <n v="0"/>
    <x v="9"/>
  </r>
  <r>
    <s v="0601"/>
    <d v="2018-06-28T00:00:00"/>
    <n v="10"/>
    <x v="14"/>
    <x v="5"/>
    <x v="2"/>
    <x v="3"/>
    <n v="69"/>
    <n v="3"/>
    <x v="44"/>
  </r>
  <r>
    <s v="0602"/>
    <d v="2018-06-28T00:00:00"/>
    <n v="12"/>
    <x v="16"/>
    <x v="6"/>
    <x v="0"/>
    <x v="0"/>
    <n v="199"/>
    <n v="3"/>
    <x v="0"/>
  </r>
  <r>
    <s v="0603"/>
    <d v="2018-06-28T00:00:00"/>
    <n v="11"/>
    <x v="0"/>
    <x v="0"/>
    <x v="0"/>
    <x v="1"/>
    <n v="289"/>
    <n v="7"/>
    <x v="1"/>
  </r>
  <r>
    <s v="0604"/>
    <d v="2018-06-28T00:00:00"/>
    <n v="1"/>
    <x v="1"/>
    <x v="7"/>
    <x v="1"/>
    <x v="1"/>
    <n v="289"/>
    <n v="8"/>
    <x v="36"/>
  </r>
  <r>
    <s v="0605"/>
    <d v="2018-06-29T00:00:00"/>
    <n v="15"/>
    <x v="19"/>
    <x v="6"/>
    <x v="0"/>
    <x v="2"/>
    <n v="159"/>
    <n v="5"/>
    <x v="13"/>
  </r>
  <r>
    <s v="0606"/>
    <d v="2018-06-30T00:00:00"/>
    <n v="12"/>
    <x v="16"/>
    <x v="0"/>
    <x v="0"/>
    <x v="1"/>
    <n v="289"/>
    <n v="3"/>
    <x v="3"/>
  </r>
  <r>
    <s v="0607"/>
    <d v="2018-06-30T00:00:00"/>
    <n v="20"/>
    <x v="8"/>
    <x v="3"/>
    <x v="3"/>
    <x v="4"/>
    <n v="399"/>
    <n v="7"/>
    <x v="20"/>
  </r>
  <r>
    <s v="0608"/>
    <d v="2018-06-30T00:00:00"/>
    <n v="12"/>
    <x v="16"/>
    <x v="0"/>
    <x v="0"/>
    <x v="3"/>
    <n v="69"/>
    <n v="4"/>
    <x v="4"/>
  </r>
  <r>
    <s v="0609"/>
    <d v="2018-06-30T00:00:00"/>
    <n v="19"/>
    <x v="13"/>
    <x v="3"/>
    <x v="3"/>
    <x v="3"/>
    <n v="69"/>
    <n v="4"/>
    <x v="4"/>
  </r>
  <r>
    <s v="0610"/>
    <d v="2018-07-01T00:00:00"/>
    <n v="12"/>
    <x v="16"/>
    <x v="6"/>
    <x v="0"/>
    <x v="3"/>
    <n v="69"/>
    <n v="8"/>
    <x v="24"/>
  </r>
  <r>
    <s v="0611"/>
    <d v="2018-07-01T00:00:00"/>
    <n v="10"/>
    <x v="14"/>
    <x v="5"/>
    <x v="2"/>
    <x v="1"/>
    <n v="289"/>
    <n v="9"/>
    <x v="6"/>
  </r>
  <r>
    <s v="0612"/>
    <d v="2018-07-01T00:00:00"/>
    <n v="17"/>
    <x v="6"/>
    <x v="3"/>
    <x v="3"/>
    <x v="1"/>
    <n v="289"/>
    <n v="9"/>
    <x v="6"/>
  </r>
  <r>
    <s v="0613"/>
    <d v="2018-07-02T00:00:00"/>
    <n v="15"/>
    <x v="19"/>
    <x v="6"/>
    <x v="0"/>
    <x v="3"/>
    <n v="69"/>
    <n v="2"/>
    <x v="14"/>
  </r>
  <r>
    <s v="0614"/>
    <d v="2018-07-03T00:00:00"/>
    <n v="20"/>
    <x v="8"/>
    <x v="4"/>
    <x v="3"/>
    <x v="1"/>
    <n v="289"/>
    <n v="0"/>
    <x v="9"/>
  </r>
  <r>
    <s v="0615"/>
    <d v="2018-07-04T00:00:00"/>
    <n v="10"/>
    <x v="14"/>
    <x v="2"/>
    <x v="2"/>
    <x v="2"/>
    <n v="159"/>
    <n v="2"/>
    <x v="21"/>
  </r>
  <r>
    <s v="0616"/>
    <d v="2018-07-05T00:00:00"/>
    <n v="11"/>
    <x v="0"/>
    <x v="6"/>
    <x v="0"/>
    <x v="3"/>
    <n v="69"/>
    <n v="7"/>
    <x v="30"/>
  </r>
  <r>
    <s v="0617"/>
    <d v="2018-07-06T00:00:00"/>
    <n v="19"/>
    <x v="13"/>
    <x v="4"/>
    <x v="3"/>
    <x v="0"/>
    <n v="199"/>
    <n v="8"/>
    <x v="22"/>
  </r>
  <r>
    <s v="0618"/>
    <d v="2018-07-06T00:00:00"/>
    <n v="19"/>
    <x v="13"/>
    <x v="4"/>
    <x v="3"/>
    <x v="4"/>
    <n v="399"/>
    <n v="0"/>
    <x v="9"/>
  </r>
  <r>
    <s v="0619"/>
    <d v="2018-07-07T00:00:00"/>
    <n v="17"/>
    <x v="6"/>
    <x v="4"/>
    <x v="3"/>
    <x v="1"/>
    <n v="289"/>
    <n v="6"/>
    <x v="16"/>
  </r>
  <r>
    <s v="0620"/>
    <d v="2018-07-07T00:00:00"/>
    <n v="20"/>
    <x v="8"/>
    <x v="4"/>
    <x v="3"/>
    <x v="2"/>
    <n v="159"/>
    <n v="9"/>
    <x v="32"/>
  </r>
  <r>
    <s v="0621"/>
    <d v="2018-07-07T00:00:00"/>
    <n v="10"/>
    <x v="14"/>
    <x v="5"/>
    <x v="2"/>
    <x v="2"/>
    <n v="159"/>
    <n v="7"/>
    <x v="28"/>
  </r>
  <r>
    <s v="0622"/>
    <d v="2018-07-07T00:00:00"/>
    <n v="13"/>
    <x v="5"/>
    <x v="6"/>
    <x v="0"/>
    <x v="2"/>
    <n v="159"/>
    <n v="9"/>
    <x v="32"/>
  </r>
  <r>
    <s v="0623"/>
    <d v="2018-07-07T00:00:00"/>
    <n v="14"/>
    <x v="7"/>
    <x v="6"/>
    <x v="0"/>
    <x v="0"/>
    <n v="199"/>
    <n v="0"/>
    <x v="9"/>
  </r>
  <r>
    <s v="0624"/>
    <d v="2018-07-08T00:00:00"/>
    <n v="3"/>
    <x v="9"/>
    <x v="7"/>
    <x v="1"/>
    <x v="0"/>
    <n v="199"/>
    <n v="4"/>
    <x v="43"/>
  </r>
  <r>
    <s v="0625"/>
    <d v="2018-07-08T00:00:00"/>
    <n v="17"/>
    <x v="6"/>
    <x v="3"/>
    <x v="3"/>
    <x v="4"/>
    <n v="399"/>
    <n v="8"/>
    <x v="41"/>
  </r>
  <r>
    <s v="0626"/>
    <d v="2018-07-08T00:00:00"/>
    <n v="1"/>
    <x v="1"/>
    <x v="1"/>
    <x v="1"/>
    <x v="1"/>
    <n v="289"/>
    <n v="0"/>
    <x v="9"/>
  </r>
  <r>
    <s v="0627"/>
    <d v="2018-07-08T00:00:00"/>
    <n v="18"/>
    <x v="3"/>
    <x v="3"/>
    <x v="3"/>
    <x v="3"/>
    <n v="69"/>
    <n v="4"/>
    <x v="4"/>
  </r>
  <r>
    <s v="0628"/>
    <d v="2018-07-08T00:00:00"/>
    <n v="14"/>
    <x v="7"/>
    <x v="0"/>
    <x v="0"/>
    <x v="4"/>
    <n v="399"/>
    <n v="5"/>
    <x v="8"/>
  </r>
  <r>
    <s v="0629"/>
    <d v="2018-07-08T00:00:00"/>
    <n v="2"/>
    <x v="18"/>
    <x v="7"/>
    <x v="1"/>
    <x v="3"/>
    <n v="69"/>
    <n v="6"/>
    <x v="39"/>
  </r>
  <r>
    <s v="0630"/>
    <d v="2018-07-09T00:00:00"/>
    <n v="10"/>
    <x v="14"/>
    <x v="2"/>
    <x v="2"/>
    <x v="2"/>
    <n v="159"/>
    <n v="3"/>
    <x v="2"/>
  </r>
  <r>
    <s v="0631"/>
    <d v="2018-07-10T00:00:00"/>
    <n v="13"/>
    <x v="5"/>
    <x v="0"/>
    <x v="0"/>
    <x v="0"/>
    <n v="199"/>
    <n v="4"/>
    <x v="43"/>
  </r>
  <r>
    <s v="0632"/>
    <d v="2018-07-10T00:00:00"/>
    <n v="17"/>
    <x v="6"/>
    <x v="3"/>
    <x v="3"/>
    <x v="3"/>
    <n v="69"/>
    <n v="3"/>
    <x v="44"/>
  </r>
  <r>
    <s v="0633"/>
    <d v="2018-07-11T00:00:00"/>
    <n v="20"/>
    <x v="8"/>
    <x v="3"/>
    <x v="3"/>
    <x v="2"/>
    <n v="159"/>
    <n v="3"/>
    <x v="2"/>
  </r>
  <r>
    <s v="0634"/>
    <d v="2018-07-11T00:00:00"/>
    <n v="5"/>
    <x v="15"/>
    <x v="1"/>
    <x v="1"/>
    <x v="4"/>
    <n v="399"/>
    <n v="0"/>
    <x v="9"/>
  </r>
  <r>
    <s v="0635"/>
    <d v="2018-07-11T00:00:00"/>
    <n v="3"/>
    <x v="9"/>
    <x v="1"/>
    <x v="1"/>
    <x v="2"/>
    <n v="159"/>
    <n v="5"/>
    <x v="13"/>
  </r>
  <r>
    <s v="0636"/>
    <d v="2018-07-12T00:00:00"/>
    <n v="16"/>
    <x v="4"/>
    <x v="3"/>
    <x v="3"/>
    <x v="3"/>
    <n v="69"/>
    <n v="5"/>
    <x v="25"/>
  </r>
  <r>
    <s v="0637"/>
    <d v="2018-07-13T00:00:00"/>
    <n v="17"/>
    <x v="6"/>
    <x v="3"/>
    <x v="3"/>
    <x v="2"/>
    <n v="159"/>
    <n v="6"/>
    <x v="42"/>
  </r>
  <r>
    <s v="0638"/>
    <d v="2018-07-13T00:00:00"/>
    <n v="11"/>
    <x v="0"/>
    <x v="0"/>
    <x v="0"/>
    <x v="2"/>
    <n v="159"/>
    <n v="5"/>
    <x v="13"/>
  </r>
  <r>
    <s v="0639"/>
    <d v="2018-07-13T00:00:00"/>
    <n v="16"/>
    <x v="4"/>
    <x v="3"/>
    <x v="3"/>
    <x v="4"/>
    <n v="399"/>
    <n v="3"/>
    <x v="15"/>
  </r>
  <r>
    <s v="0640"/>
    <d v="2018-07-14T00:00:00"/>
    <n v="20"/>
    <x v="8"/>
    <x v="4"/>
    <x v="3"/>
    <x v="1"/>
    <n v="289"/>
    <n v="4"/>
    <x v="27"/>
  </r>
  <r>
    <s v="0641"/>
    <d v="2018-07-14T00:00:00"/>
    <n v="10"/>
    <x v="14"/>
    <x v="5"/>
    <x v="2"/>
    <x v="4"/>
    <n v="399"/>
    <n v="7"/>
    <x v="20"/>
  </r>
  <r>
    <s v="0642"/>
    <d v="2018-07-15T00:00:00"/>
    <n v="10"/>
    <x v="14"/>
    <x v="5"/>
    <x v="2"/>
    <x v="4"/>
    <n v="399"/>
    <n v="9"/>
    <x v="37"/>
  </r>
  <r>
    <s v="0643"/>
    <d v="2018-07-15T00:00:00"/>
    <n v="13"/>
    <x v="5"/>
    <x v="0"/>
    <x v="0"/>
    <x v="4"/>
    <n v="399"/>
    <n v="8"/>
    <x v="41"/>
  </r>
  <r>
    <s v="0644"/>
    <d v="2018-07-16T00:00:00"/>
    <n v="6"/>
    <x v="11"/>
    <x v="5"/>
    <x v="2"/>
    <x v="0"/>
    <n v="199"/>
    <n v="6"/>
    <x v="11"/>
  </r>
  <r>
    <s v="0645"/>
    <d v="2018-07-16T00:00:00"/>
    <n v="1"/>
    <x v="1"/>
    <x v="1"/>
    <x v="1"/>
    <x v="3"/>
    <n v="69"/>
    <n v="9"/>
    <x v="31"/>
  </r>
  <r>
    <s v="0646"/>
    <d v="2018-07-16T00:00:00"/>
    <n v="14"/>
    <x v="7"/>
    <x v="0"/>
    <x v="0"/>
    <x v="0"/>
    <n v="199"/>
    <n v="0"/>
    <x v="9"/>
  </r>
  <r>
    <s v="0647"/>
    <d v="2018-07-16T00:00:00"/>
    <n v="13"/>
    <x v="5"/>
    <x v="0"/>
    <x v="0"/>
    <x v="1"/>
    <n v="289"/>
    <n v="3"/>
    <x v="3"/>
  </r>
  <r>
    <s v="0648"/>
    <d v="2018-07-16T00:00:00"/>
    <n v="8"/>
    <x v="10"/>
    <x v="2"/>
    <x v="2"/>
    <x v="0"/>
    <n v="199"/>
    <n v="1"/>
    <x v="19"/>
  </r>
  <r>
    <s v="0649"/>
    <d v="2018-07-17T00:00:00"/>
    <n v="8"/>
    <x v="10"/>
    <x v="5"/>
    <x v="2"/>
    <x v="4"/>
    <n v="399"/>
    <n v="5"/>
    <x v="8"/>
  </r>
  <r>
    <s v="0650"/>
    <d v="2018-07-17T00:00:00"/>
    <n v="13"/>
    <x v="5"/>
    <x v="6"/>
    <x v="0"/>
    <x v="1"/>
    <n v="289"/>
    <n v="3"/>
    <x v="3"/>
  </r>
  <r>
    <s v="0651"/>
    <d v="2018-07-17T00:00:00"/>
    <n v="17"/>
    <x v="6"/>
    <x v="4"/>
    <x v="3"/>
    <x v="2"/>
    <n v="159"/>
    <n v="2"/>
    <x v="21"/>
  </r>
  <r>
    <s v="0652"/>
    <d v="2018-07-17T00:00:00"/>
    <n v="15"/>
    <x v="19"/>
    <x v="6"/>
    <x v="0"/>
    <x v="2"/>
    <n v="159"/>
    <n v="3"/>
    <x v="2"/>
  </r>
  <r>
    <s v="0653"/>
    <d v="2018-07-18T00:00:00"/>
    <n v="5"/>
    <x v="15"/>
    <x v="7"/>
    <x v="1"/>
    <x v="2"/>
    <n v="159"/>
    <n v="1"/>
    <x v="34"/>
  </r>
  <r>
    <s v="0654"/>
    <d v="2018-07-18T00:00:00"/>
    <n v="1"/>
    <x v="1"/>
    <x v="1"/>
    <x v="1"/>
    <x v="3"/>
    <n v="69"/>
    <n v="0"/>
    <x v="9"/>
  </r>
  <r>
    <s v="0655"/>
    <d v="2018-07-18T00:00:00"/>
    <n v="2"/>
    <x v="18"/>
    <x v="1"/>
    <x v="1"/>
    <x v="1"/>
    <n v="289"/>
    <n v="2"/>
    <x v="40"/>
  </r>
  <r>
    <s v="0656"/>
    <d v="2018-07-18T00:00:00"/>
    <n v="12"/>
    <x v="16"/>
    <x v="6"/>
    <x v="0"/>
    <x v="2"/>
    <n v="159"/>
    <n v="5"/>
    <x v="13"/>
  </r>
  <r>
    <s v="0657"/>
    <d v="2018-07-18T00:00:00"/>
    <n v="6"/>
    <x v="11"/>
    <x v="5"/>
    <x v="2"/>
    <x v="3"/>
    <n v="69"/>
    <n v="3"/>
    <x v="44"/>
  </r>
  <r>
    <s v="0658"/>
    <d v="2018-07-18T00:00:00"/>
    <n v="5"/>
    <x v="15"/>
    <x v="1"/>
    <x v="1"/>
    <x v="2"/>
    <n v="159"/>
    <n v="9"/>
    <x v="32"/>
  </r>
  <r>
    <s v="0659"/>
    <d v="2018-07-19T00:00:00"/>
    <n v="15"/>
    <x v="19"/>
    <x v="6"/>
    <x v="0"/>
    <x v="0"/>
    <n v="199"/>
    <n v="1"/>
    <x v="19"/>
  </r>
  <r>
    <s v="0660"/>
    <d v="2018-07-19T00:00:00"/>
    <n v="1"/>
    <x v="1"/>
    <x v="1"/>
    <x v="1"/>
    <x v="1"/>
    <n v="289"/>
    <n v="4"/>
    <x v="27"/>
  </r>
  <r>
    <s v="0661"/>
    <d v="2018-07-20T00:00:00"/>
    <n v="16"/>
    <x v="4"/>
    <x v="3"/>
    <x v="3"/>
    <x v="2"/>
    <n v="159"/>
    <n v="3"/>
    <x v="2"/>
  </r>
  <r>
    <s v="0662"/>
    <d v="2018-07-20T00:00:00"/>
    <n v="9"/>
    <x v="2"/>
    <x v="5"/>
    <x v="2"/>
    <x v="3"/>
    <n v="69"/>
    <n v="2"/>
    <x v="14"/>
  </r>
  <r>
    <s v="0663"/>
    <d v="2018-07-20T00:00:00"/>
    <n v="20"/>
    <x v="8"/>
    <x v="3"/>
    <x v="3"/>
    <x v="2"/>
    <n v="159"/>
    <n v="4"/>
    <x v="17"/>
  </r>
  <r>
    <s v="0664"/>
    <d v="2018-07-21T00:00:00"/>
    <n v="14"/>
    <x v="7"/>
    <x v="6"/>
    <x v="0"/>
    <x v="4"/>
    <n v="399"/>
    <n v="5"/>
    <x v="8"/>
  </r>
  <r>
    <s v="0665"/>
    <d v="2018-07-22T00:00:00"/>
    <n v="1"/>
    <x v="1"/>
    <x v="1"/>
    <x v="1"/>
    <x v="4"/>
    <n v="399"/>
    <n v="8"/>
    <x v="41"/>
  </r>
  <r>
    <s v="0666"/>
    <d v="2018-07-22T00:00:00"/>
    <n v="13"/>
    <x v="5"/>
    <x v="6"/>
    <x v="0"/>
    <x v="3"/>
    <n v="69"/>
    <n v="0"/>
    <x v="9"/>
  </r>
  <r>
    <s v="0667"/>
    <d v="2018-07-23T00:00:00"/>
    <n v="14"/>
    <x v="7"/>
    <x v="6"/>
    <x v="0"/>
    <x v="3"/>
    <n v="69"/>
    <n v="8"/>
    <x v="24"/>
  </r>
  <r>
    <s v="0668"/>
    <d v="2018-07-24T00:00:00"/>
    <n v="10"/>
    <x v="14"/>
    <x v="2"/>
    <x v="2"/>
    <x v="3"/>
    <n v="69"/>
    <n v="2"/>
    <x v="14"/>
  </r>
  <r>
    <s v="0669"/>
    <d v="2018-07-24T00:00:00"/>
    <n v="9"/>
    <x v="2"/>
    <x v="2"/>
    <x v="2"/>
    <x v="4"/>
    <n v="399"/>
    <n v="6"/>
    <x v="10"/>
  </r>
  <r>
    <s v="0670"/>
    <d v="2018-07-24T00:00:00"/>
    <n v="2"/>
    <x v="18"/>
    <x v="1"/>
    <x v="1"/>
    <x v="0"/>
    <n v="199"/>
    <n v="1"/>
    <x v="19"/>
  </r>
  <r>
    <s v="0671"/>
    <d v="2018-07-24T00:00:00"/>
    <n v="13"/>
    <x v="5"/>
    <x v="0"/>
    <x v="0"/>
    <x v="4"/>
    <n v="399"/>
    <n v="1"/>
    <x v="33"/>
  </r>
  <r>
    <s v="0672"/>
    <d v="2018-07-25T00:00:00"/>
    <n v="12"/>
    <x v="16"/>
    <x v="0"/>
    <x v="0"/>
    <x v="2"/>
    <n v="159"/>
    <n v="7"/>
    <x v="28"/>
  </r>
  <r>
    <s v="0673"/>
    <d v="2018-07-25T00:00:00"/>
    <n v="17"/>
    <x v="6"/>
    <x v="3"/>
    <x v="3"/>
    <x v="2"/>
    <n v="159"/>
    <n v="8"/>
    <x v="26"/>
  </r>
  <r>
    <s v="0674"/>
    <d v="2018-07-26T00:00:00"/>
    <n v="18"/>
    <x v="3"/>
    <x v="4"/>
    <x v="3"/>
    <x v="1"/>
    <n v="289"/>
    <n v="8"/>
    <x v="36"/>
  </r>
  <r>
    <s v="0675"/>
    <d v="2018-07-26T00:00:00"/>
    <n v="13"/>
    <x v="5"/>
    <x v="0"/>
    <x v="0"/>
    <x v="2"/>
    <n v="159"/>
    <n v="4"/>
    <x v="17"/>
  </r>
  <r>
    <s v="0676"/>
    <d v="2018-07-26T00:00:00"/>
    <n v="15"/>
    <x v="19"/>
    <x v="0"/>
    <x v="0"/>
    <x v="3"/>
    <n v="69"/>
    <n v="4"/>
    <x v="4"/>
  </r>
  <r>
    <s v="0677"/>
    <d v="2018-07-26T00:00:00"/>
    <n v="15"/>
    <x v="19"/>
    <x v="0"/>
    <x v="0"/>
    <x v="2"/>
    <n v="159"/>
    <n v="9"/>
    <x v="32"/>
  </r>
  <r>
    <s v="0678"/>
    <d v="2018-07-26T00:00:00"/>
    <n v="18"/>
    <x v="3"/>
    <x v="4"/>
    <x v="3"/>
    <x v="3"/>
    <n v="69"/>
    <n v="6"/>
    <x v="39"/>
  </r>
  <r>
    <s v="0679"/>
    <d v="2018-07-26T00:00:00"/>
    <n v="7"/>
    <x v="17"/>
    <x v="2"/>
    <x v="2"/>
    <x v="2"/>
    <n v="159"/>
    <n v="6"/>
    <x v="42"/>
  </r>
  <r>
    <s v="0680"/>
    <d v="2018-07-26T00:00:00"/>
    <n v="13"/>
    <x v="5"/>
    <x v="0"/>
    <x v="0"/>
    <x v="3"/>
    <n v="69"/>
    <n v="3"/>
    <x v="44"/>
  </r>
  <r>
    <s v="0681"/>
    <d v="2018-07-26T00:00:00"/>
    <n v="3"/>
    <x v="9"/>
    <x v="7"/>
    <x v="1"/>
    <x v="3"/>
    <n v="69"/>
    <n v="4"/>
    <x v="4"/>
  </r>
  <r>
    <s v="0682"/>
    <d v="2018-07-27T00:00:00"/>
    <n v="18"/>
    <x v="3"/>
    <x v="3"/>
    <x v="3"/>
    <x v="1"/>
    <n v="289"/>
    <n v="3"/>
    <x v="3"/>
  </r>
  <r>
    <s v="0683"/>
    <d v="2018-07-27T00:00:00"/>
    <n v="16"/>
    <x v="4"/>
    <x v="4"/>
    <x v="3"/>
    <x v="1"/>
    <n v="289"/>
    <n v="6"/>
    <x v="16"/>
  </r>
  <r>
    <s v="0684"/>
    <d v="2018-07-27T00:00:00"/>
    <n v="18"/>
    <x v="3"/>
    <x v="3"/>
    <x v="3"/>
    <x v="2"/>
    <n v="159"/>
    <n v="3"/>
    <x v="2"/>
  </r>
  <r>
    <s v="0685"/>
    <d v="2018-07-27T00:00:00"/>
    <n v="11"/>
    <x v="0"/>
    <x v="6"/>
    <x v="0"/>
    <x v="0"/>
    <n v="199"/>
    <n v="4"/>
    <x v="43"/>
  </r>
  <r>
    <s v="0686"/>
    <d v="2018-07-27T00:00:00"/>
    <n v="1"/>
    <x v="1"/>
    <x v="7"/>
    <x v="1"/>
    <x v="3"/>
    <n v="69"/>
    <n v="1"/>
    <x v="29"/>
  </r>
  <r>
    <s v="0687"/>
    <d v="2018-07-27T00:00:00"/>
    <n v="15"/>
    <x v="19"/>
    <x v="6"/>
    <x v="0"/>
    <x v="3"/>
    <n v="69"/>
    <n v="0"/>
    <x v="9"/>
  </r>
  <r>
    <s v="0688"/>
    <d v="2018-07-27T00:00:00"/>
    <n v="19"/>
    <x v="13"/>
    <x v="3"/>
    <x v="3"/>
    <x v="0"/>
    <n v="199"/>
    <n v="5"/>
    <x v="7"/>
  </r>
  <r>
    <s v="0689"/>
    <d v="2018-07-27T00:00:00"/>
    <n v="19"/>
    <x v="13"/>
    <x v="4"/>
    <x v="3"/>
    <x v="2"/>
    <n v="159"/>
    <n v="8"/>
    <x v="26"/>
  </r>
  <r>
    <s v="0690"/>
    <d v="2018-07-27T00:00:00"/>
    <n v="5"/>
    <x v="15"/>
    <x v="1"/>
    <x v="1"/>
    <x v="4"/>
    <n v="399"/>
    <n v="5"/>
    <x v="8"/>
  </r>
  <r>
    <s v="0691"/>
    <d v="2018-07-27T00:00:00"/>
    <n v="19"/>
    <x v="13"/>
    <x v="3"/>
    <x v="3"/>
    <x v="1"/>
    <n v="289"/>
    <n v="2"/>
    <x v="40"/>
  </r>
  <r>
    <s v="0692"/>
    <d v="2018-07-27T00:00:00"/>
    <n v="7"/>
    <x v="17"/>
    <x v="5"/>
    <x v="2"/>
    <x v="1"/>
    <n v="289"/>
    <n v="4"/>
    <x v="27"/>
  </r>
  <r>
    <s v="0693"/>
    <d v="2018-07-27T00:00:00"/>
    <n v="11"/>
    <x v="0"/>
    <x v="0"/>
    <x v="0"/>
    <x v="0"/>
    <n v="199"/>
    <n v="5"/>
    <x v="7"/>
  </r>
  <r>
    <s v="0694"/>
    <d v="2018-07-27T00:00:00"/>
    <n v="8"/>
    <x v="10"/>
    <x v="5"/>
    <x v="2"/>
    <x v="2"/>
    <n v="159"/>
    <n v="8"/>
    <x v="26"/>
  </r>
  <r>
    <s v="0695"/>
    <d v="2018-07-28T00:00:00"/>
    <n v="12"/>
    <x v="16"/>
    <x v="6"/>
    <x v="0"/>
    <x v="1"/>
    <n v="289"/>
    <n v="7"/>
    <x v="1"/>
  </r>
  <r>
    <s v="0696"/>
    <d v="2018-07-29T00:00:00"/>
    <n v="3"/>
    <x v="9"/>
    <x v="7"/>
    <x v="1"/>
    <x v="0"/>
    <n v="199"/>
    <n v="8"/>
    <x v="22"/>
  </r>
  <r>
    <s v="0697"/>
    <d v="2018-07-29T00:00:00"/>
    <n v="5"/>
    <x v="15"/>
    <x v="7"/>
    <x v="1"/>
    <x v="2"/>
    <n v="159"/>
    <n v="1"/>
    <x v="34"/>
  </r>
  <r>
    <s v="0698"/>
    <d v="2018-07-30T00:00:00"/>
    <n v="8"/>
    <x v="10"/>
    <x v="5"/>
    <x v="2"/>
    <x v="1"/>
    <n v="289"/>
    <n v="9"/>
    <x v="6"/>
  </r>
  <r>
    <s v="0699"/>
    <d v="2018-07-31T00:00:00"/>
    <n v="5"/>
    <x v="15"/>
    <x v="7"/>
    <x v="1"/>
    <x v="0"/>
    <n v="199"/>
    <n v="3"/>
    <x v="0"/>
  </r>
  <r>
    <s v="0700"/>
    <d v="2018-08-01T00:00:00"/>
    <n v="20"/>
    <x v="8"/>
    <x v="4"/>
    <x v="3"/>
    <x v="1"/>
    <n v="289"/>
    <n v="0"/>
    <x v="9"/>
  </r>
  <r>
    <s v="0701"/>
    <d v="2018-08-02T00:00:00"/>
    <n v="15"/>
    <x v="19"/>
    <x v="0"/>
    <x v="0"/>
    <x v="1"/>
    <n v="289"/>
    <n v="2"/>
    <x v="40"/>
  </r>
  <r>
    <s v="0702"/>
    <d v="2018-08-03T00:00:00"/>
    <n v="6"/>
    <x v="11"/>
    <x v="5"/>
    <x v="2"/>
    <x v="0"/>
    <n v="199"/>
    <n v="3"/>
    <x v="0"/>
  </r>
  <r>
    <s v="0703"/>
    <d v="2018-08-03T00:00:00"/>
    <n v="19"/>
    <x v="13"/>
    <x v="4"/>
    <x v="3"/>
    <x v="1"/>
    <n v="289"/>
    <n v="9"/>
    <x v="6"/>
  </r>
  <r>
    <s v="0704"/>
    <d v="2018-08-03T00:00:00"/>
    <n v="15"/>
    <x v="19"/>
    <x v="0"/>
    <x v="0"/>
    <x v="1"/>
    <n v="289"/>
    <n v="6"/>
    <x v="16"/>
  </r>
  <r>
    <s v="0705"/>
    <d v="2018-08-03T00:00:00"/>
    <n v="14"/>
    <x v="7"/>
    <x v="0"/>
    <x v="0"/>
    <x v="1"/>
    <n v="289"/>
    <n v="0"/>
    <x v="9"/>
  </r>
  <r>
    <s v="0706"/>
    <d v="2018-08-03T00:00:00"/>
    <n v="7"/>
    <x v="17"/>
    <x v="5"/>
    <x v="2"/>
    <x v="2"/>
    <n v="159"/>
    <n v="2"/>
    <x v="21"/>
  </r>
  <r>
    <s v="0707"/>
    <d v="2018-08-03T00:00:00"/>
    <n v="10"/>
    <x v="14"/>
    <x v="5"/>
    <x v="2"/>
    <x v="0"/>
    <n v="199"/>
    <n v="1"/>
    <x v="19"/>
  </r>
  <r>
    <s v="0708"/>
    <d v="2018-08-03T00:00:00"/>
    <n v="1"/>
    <x v="1"/>
    <x v="1"/>
    <x v="1"/>
    <x v="1"/>
    <n v="289"/>
    <n v="4"/>
    <x v="27"/>
  </r>
  <r>
    <s v="0709"/>
    <d v="2018-08-03T00:00:00"/>
    <n v="1"/>
    <x v="1"/>
    <x v="1"/>
    <x v="1"/>
    <x v="2"/>
    <n v="159"/>
    <n v="9"/>
    <x v="32"/>
  </r>
  <r>
    <s v="0710"/>
    <d v="2018-08-03T00:00:00"/>
    <n v="13"/>
    <x v="5"/>
    <x v="0"/>
    <x v="0"/>
    <x v="1"/>
    <n v="289"/>
    <n v="8"/>
    <x v="36"/>
  </r>
  <r>
    <s v="0711"/>
    <d v="2018-08-03T00:00:00"/>
    <n v="19"/>
    <x v="13"/>
    <x v="3"/>
    <x v="3"/>
    <x v="0"/>
    <n v="199"/>
    <n v="1"/>
    <x v="19"/>
  </r>
  <r>
    <s v="0712"/>
    <d v="2018-08-04T00:00:00"/>
    <n v="12"/>
    <x v="16"/>
    <x v="0"/>
    <x v="0"/>
    <x v="2"/>
    <n v="159"/>
    <n v="0"/>
    <x v="9"/>
  </r>
  <r>
    <s v="0713"/>
    <d v="2018-08-04T00:00:00"/>
    <n v="19"/>
    <x v="13"/>
    <x v="3"/>
    <x v="3"/>
    <x v="2"/>
    <n v="159"/>
    <n v="8"/>
    <x v="26"/>
  </r>
  <r>
    <s v="0714"/>
    <d v="2018-08-05T00:00:00"/>
    <n v="4"/>
    <x v="12"/>
    <x v="1"/>
    <x v="1"/>
    <x v="1"/>
    <n v="289"/>
    <n v="6"/>
    <x v="16"/>
  </r>
  <r>
    <s v="0715"/>
    <d v="2018-08-05T00:00:00"/>
    <n v="13"/>
    <x v="5"/>
    <x v="6"/>
    <x v="0"/>
    <x v="2"/>
    <n v="159"/>
    <n v="5"/>
    <x v="13"/>
  </r>
  <r>
    <s v="0716"/>
    <d v="2018-08-05T00:00:00"/>
    <n v="4"/>
    <x v="12"/>
    <x v="1"/>
    <x v="1"/>
    <x v="3"/>
    <n v="69"/>
    <n v="8"/>
    <x v="24"/>
  </r>
  <r>
    <s v="0717"/>
    <d v="2018-08-05T00:00:00"/>
    <n v="12"/>
    <x v="16"/>
    <x v="0"/>
    <x v="0"/>
    <x v="0"/>
    <n v="199"/>
    <n v="2"/>
    <x v="5"/>
  </r>
  <r>
    <s v="0718"/>
    <d v="2018-08-06T00:00:00"/>
    <n v="13"/>
    <x v="5"/>
    <x v="6"/>
    <x v="0"/>
    <x v="2"/>
    <n v="159"/>
    <n v="3"/>
    <x v="2"/>
  </r>
  <r>
    <s v="0719"/>
    <d v="2018-08-06T00:00:00"/>
    <n v="2"/>
    <x v="18"/>
    <x v="7"/>
    <x v="1"/>
    <x v="2"/>
    <n v="159"/>
    <n v="4"/>
    <x v="17"/>
  </r>
  <r>
    <s v="0720"/>
    <d v="2018-08-07T00:00:00"/>
    <n v="9"/>
    <x v="2"/>
    <x v="5"/>
    <x v="2"/>
    <x v="1"/>
    <n v="289"/>
    <n v="9"/>
    <x v="6"/>
  </r>
  <r>
    <s v="0721"/>
    <d v="2018-08-07T00:00:00"/>
    <n v="7"/>
    <x v="17"/>
    <x v="5"/>
    <x v="2"/>
    <x v="2"/>
    <n v="159"/>
    <n v="5"/>
    <x v="13"/>
  </r>
  <r>
    <s v="0722"/>
    <d v="2018-08-07T00:00:00"/>
    <n v="11"/>
    <x v="0"/>
    <x v="6"/>
    <x v="0"/>
    <x v="2"/>
    <n v="159"/>
    <n v="4"/>
    <x v="17"/>
  </r>
  <r>
    <s v="0723"/>
    <d v="2018-08-08T00:00:00"/>
    <n v="8"/>
    <x v="10"/>
    <x v="5"/>
    <x v="2"/>
    <x v="4"/>
    <n v="399"/>
    <n v="2"/>
    <x v="18"/>
  </r>
  <r>
    <s v="0724"/>
    <d v="2018-08-08T00:00:00"/>
    <n v="7"/>
    <x v="17"/>
    <x v="5"/>
    <x v="2"/>
    <x v="1"/>
    <n v="289"/>
    <n v="5"/>
    <x v="35"/>
  </r>
  <r>
    <s v="0725"/>
    <d v="2018-08-08T00:00:00"/>
    <n v="8"/>
    <x v="10"/>
    <x v="2"/>
    <x v="2"/>
    <x v="1"/>
    <n v="289"/>
    <n v="2"/>
    <x v="40"/>
  </r>
  <r>
    <s v="0726"/>
    <d v="2018-08-08T00:00:00"/>
    <n v="8"/>
    <x v="10"/>
    <x v="5"/>
    <x v="2"/>
    <x v="1"/>
    <n v="289"/>
    <n v="1"/>
    <x v="23"/>
  </r>
  <r>
    <s v="0727"/>
    <d v="2018-08-08T00:00:00"/>
    <n v="17"/>
    <x v="6"/>
    <x v="4"/>
    <x v="3"/>
    <x v="3"/>
    <n v="69"/>
    <n v="3"/>
    <x v="44"/>
  </r>
  <r>
    <s v="0728"/>
    <d v="2018-08-09T00:00:00"/>
    <n v="10"/>
    <x v="14"/>
    <x v="2"/>
    <x v="2"/>
    <x v="1"/>
    <n v="289"/>
    <n v="7"/>
    <x v="1"/>
  </r>
  <r>
    <s v="0729"/>
    <d v="2018-08-09T00:00:00"/>
    <n v="6"/>
    <x v="11"/>
    <x v="5"/>
    <x v="2"/>
    <x v="0"/>
    <n v="199"/>
    <n v="7"/>
    <x v="45"/>
  </r>
  <r>
    <s v="0730"/>
    <d v="2018-08-10T00:00:00"/>
    <n v="18"/>
    <x v="3"/>
    <x v="4"/>
    <x v="3"/>
    <x v="4"/>
    <n v="399"/>
    <n v="4"/>
    <x v="12"/>
  </r>
  <r>
    <s v="0731"/>
    <d v="2018-08-10T00:00:00"/>
    <n v="13"/>
    <x v="5"/>
    <x v="0"/>
    <x v="0"/>
    <x v="4"/>
    <n v="399"/>
    <n v="4"/>
    <x v="12"/>
  </r>
  <r>
    <s v="0732"/>
    <d v="2018-08-10T00:00:00"/>
    <n v="1"/>
    <x v="1"/>
    <x v="7"/>
    <x v="1"/>
    <x v="1"/>
    <n v="289"/>
    <n v="6"/>
    <x v="16"/>
  </r>
  <r>
    <s v="0733"/>
    <d v="2018-08-10T00:00:00"/>
    <n v="17"/>
    <x v="6"/>
    <x v="4"/>
    <x v="3"/>
    <x v="2"/>
    <n v="159"/>
    <n v="4"/>
    <x v="17"/>
  </r>
  <r>
    <s v="0734"/>
    <d v="2018-08-10T00:00:00"/>
    <n v="3"/>
    <x v="9"/>
    <x v="1"/>
    <x v="1"/>
    <x v="1"/>
    <n v="289"/>
    <n v="2"/>
    <x v="40"/>
  </r>
  <r>
    <s v="0735"/>
    <d v="2018-08-11T00:00:00"/>
    <n v="3"/>
    <x v="9"/>
    <x v="7"/>
    <x v="1"/>
    <x v="4"/>
    <n v="399"/>
    <n v="0"/>
    <x v="9"/>
  </r>
  <r>
    <s v="0736"/>
    <d v="2018-08-11T00:00:00"/>
    <n v="14"/>
    <x v="7"/>
    <x v="0"/>
    <x v="0"/>
    <x v="2"/>
    <n v="159"/>
    <n v="6"/>
    <x v="42"/>
  </r>
  <r>
    <s v="0737"/>
    <d v="2018-08-11T00:00:00"/>
    <n v="12"/>
    <x v="16"/>
    <x v="6"/>
    <x v="0"/>
    <x v="2"/>
    <n v="159"/>
    <n v="5"/>
    <x v="13"/>
  </r>
  <r>
    <s v="0738"/>
    <d v="2018-08-12T00:00:00"/>
    <n v="8"/>
    <x v="10"/>
    <x v="2"/>
    <x v="2"/>
    <x v="4"/>
    <n v="399"/>
    <n v="7"/>
    <x v="20"/>
  </r>
  <r>
    <s v="0739"/>
    <d v="2018-08-13T00:00:00"/>
    <n v="1"/>
    <x v="1"/>
    <x v="7"/>
    <x v="1"/>
    <x v="3"/>
    <n v="69"/>
    <n v="6"/>
    <x v="39"/>
  </r>
  <r>
    <s v="0740"/>
    <d v="2018-08-13T00:00:00"/>
    <n v="19"/>
    <x v="13"/>
    <x v="4"/>
    <x v="3"/>
    <x v="0"/>
    <n v="199"/>
    <n v="4"/>
    <x v="43"/>
  </r>
  <r>
    <s v="0741"/>
    <d v="2018-08-14T00:00:00"/>
    <n v="1"/>
    <x v="1"/>
    <x v="7"/>
    <x v="1"/>
    <x v="1"/>
    <n v="289"/>
    <n v="7"/>
    <x v="1"/>
  </r>
  <r>
    <s v="0742"/>
    <d v="2018-08-14T00:00:00"/>
    <n v="18"/>
    <x v="3"/>
    <x v="4"/>
    <x v="3"/>
    <x v="1"/>
    <n v="289"/>
    <n v="0"/>
    <x v="9"/>
  </r>
  <r>
    <s v="0743"/>
    <d v="2018-08-15T00:00:00"/>
    <n v="19"/>
    <x v="13"/>
    <x v="3"/>
    <x v="3"/>
    <x v="3"/>
    <n v="69"/>
    <n v="9"/>
    <x v="31"/>
  </r>
  <r>
    <s v="0744"/>
    <d v="2018-08-16T00:00:00"/>
    <n v="12"/>
    <x v="16"/>
    <x v="6"/>
    <x v="0"/>
    <x v="3"/>
    <n v="69"/>
    <n v="5"/>
    <x v="25"/>
  </r>
  <r>
    <s v="0745"/>
    <d v="2018-08-16T00:00:00"/>
    <n v="8"/>
    <x v="10"/>
    <x v="2"/>
    <x v="2"/>
    <x v="4"/>
    <n v="399"/>
    <n v="0"/>
    <x v="9"/>
  </r>
  <r>
    <s v="0746"/>
    <d v="2018-08-17T00:00:00"/>
    <n v="2"/>
    <x v="18"/>
    <x v="7"/>
    <x v="1"/>
    <x v="2"/>
    <n v="159"/>
    <n v="8"/>
    <x v="26"/>
  </r>
  <r>
    <s v="0747"/>
    <d v="2018-08-17T00:00:00"/>
    <n v="6"/>
    <x v="11"/>
    <x v="2"/>
    <x v="2"/>
    <x v="0"/>
    <n v="199"/>
    <n v="3"/>
    <x v="0"/>
  </r>
  <r>
    <s v="0748"/>
    <d v="2018-08-18T00:00:00"/>
    <n v="8"/>
    <x v="10"/>
    <x v="2"/>
    <x v="2"/>
    <x v="0"/>
    <n v="199"/>
    <n v="7"/>
    <x v="45"/>
  </r>
  <r>
    <s v="0749"/>
    <d v="2018-08-18T00:00:00"/>
    <n v="11"/>
    <x v="0"/>
    <x v="6"/>
    <x v="0"/>
    <x v="1"/>
    <n v="289"/>
    <n v="3"/>
    <x v="3"/>
  </r>
  <r>
    <s v="0750"/>
    <d v="2018-08-18T00:00:00"/>
    <n v="20"/>
    <x v="8"/>
    <x v="4"/>
    <x v="3"/>
    <x v="2"/>
    <n v="159"/>
    <n v="9"/>
    <x v="32"/>
  </r>
  <r>
    <s v="0751"/>
    <d v="2018-08-18T00:00:00"/>
    <n v="10"/>
    <x v="14"/>
    <x v="2"/>
    <x v="2"/>
    <x v="1"/>
    <n v="289"/>
    <n v="5"/>
    <x v="35"/>
  </r>
  <r>
    <s v="0752"/>
    <d v="2018-08-19T00:00:00"/>
    <n v="8"/>
    <x v="10"/>
    <x v="5"/>
    <x v="2"/>
    <x v="4"/>
    <n v="399"/>
    <n v="1"/>
    <x v="33"/>
  </r>
  <r>
    <s v="0753"/>
    <d v="2018-08-19T00:00:00"/>
    <n v="5"/>
    <x v="15"/>
    <x v="1"/>
    <x v="1"/>
    <x v="4"/>
    <n v="399"/>
    <n v="6"/>
    <x v="10"/>
  </r>
  <r>
    <s v="0754"/>
    <d v="2018-08-20T00:00:00"/>
    <n v="14"/>
    <x v="7"/>
    <x v="6"/>
    <x v="0"/>
    <x v="0"/>
    <n v="199"/>
    <n v="2"/>
    <x v="5"/>
  </r>
  <r>
    <s v="0755"/>
    <d v="2018-08-20T00:00:00"/>
    <n v="20"/>
    <x v="8"/>
    <x v="3"/>
    <x v="3"/>
    <x v="0"/>
    <n v="199"/>
    <n v="6"/>
    <x v="11"/>
  </r>
  <r>
    <s v="0756"/>
    <d v="2018-08-20T00:00:00"/>
    <n v="17"/>
    <x v="6"/>
    <x v="3"/>
    <x v="3"/>
    <x v="4"/>
    <n v="399"/>
    <n v="6"/>
    <x v="10"/>
  </r>
  <r>
    <s v="0757"/>
    <d v="2018-08-20T00:00:00"/>
    <n v="13"/>
    <x v="5"/>
    <x v="6"/>
    <x v="0"/>
    <x v="1"/>
    <n v="289"/>
    <n v="0"/>
    <x v="9"/>
  </r>
  <r>
    <s v="0758"/>
    <d v="2018-08-20T00:00:00"/>
    <n v="10"/>
    <x v="14"/>
    <x v="5"/>
    <x v="2"/>
    <x v="4"/>
    <n v="399"/>
    <n v="4"/>
    <x v="12"/>
  </r>
  <r>
    <s v="0759"/>
    <d v="2018-08-20T00:00:00"/>
    <n v="3"/>
    <x v="9"/>
    <x v="7"/>
    <x v="1"/>
    <x v="1"/>
    <n v="289"/>
    <n v="1"/>
    <x v="23"/>
  </r>
  <r>
    <s v="0760"/>
    <d v="2018-08-21T00:00:00"/>
    <n v="19"/>
    <x v="13"/>
    <x v="4"/>
    <x v="3"/>
    <x v="4"/>
    <n v="399"/>
    <n v="6"/>
    <x v="10"/>
  </r>
  <r>
    <s v="0761"/>
    <d v="2018-08-21T00:00:00"/>
    <n v="16"/>
    <x v="4"/>
    <x v="4"/>
    <x v="3"/>
    <x v="2"/>
    <n v="159"/>
    <n v="6"/>
    <x v="42"/>
  </r>
  <r>
    <s v="0762"/>
    <d v="2018-08-21T00:00:00"/>
    <n v="16"/>
    <x v="4"/>
    <x v="4"/>
    <x v="3"/>
    <x v="1"/>
    <n v="289"/>
    <n v="2"/>
    <x v="40"/>
  </r>
  <r>
    <s v="0763"/>
    <d v="2018-08-21T00:00:00"/>
    <n v="17"/>
    <x v="6"/>
    <x v="3"/>
    <x v="3"/>
    <x v="3"/>
    <n v="69"/>
    <n v="8"/>
    <x v="24"/>
  </r>
  <r>
    <s v="0764"/>
    <d v="2018-08-22T00:00:00"/>
    <n v="8"/>
    <x v="10"/>
    <x v="5"/>
    <x v="2"/>
    <x v="4"/>
    <n v="399"/>
    <n v="2"/>
    <x v="18"/>
  </r>
  <r>
    <s v="0765"/>
    <d v="2018-08-22T00:00:00"/>
    <n v="19"/>
    <x v="13"/>
    <x v="4"/>
    <x v="3"/>
    <x v="2"/>
    <n v="159"/>
    <n v="8"/>
    <x v="26"/>
  </r>
  <r>
    <s v="0766"/>
    <d v="2018-08-22T00:00:00"/>
    <n v="14"/>
    <x v="7"/>
    <x v="6"/>
    <x v="0"/>
    <x v="4"/>
    <n v="399"/>
    <n v="9"/>
    <x v="37"/>
  </r>
  <r>
    <s v="0767"/>
    <d v="2018-08-23T00:00:00"/>
    <n v="13"/>
    <x v="5"/>
    <x v="0"/>
    <x v="0"/>
    <x v="0"/>
    <n v="199"/>
    <n v="1"/>
    <x v="19"/>
  </r>
  <r>
    <s v="0768"/>
    <d v="2018-08-24T00:00:00"/>
    <n v="15"/>
    <x v="19"/>
    <x v="6"/>
    <x v="0"/>
    <x v="2"/>
    <n v="159"/>
    <n v="1"/>
    <x v="34"/>
  </r>
  <r>
    <s v="0769"/>
    <d v="2018-08-25T00:00:00"/>
    <n v="7"/>
    <x v="17"/>
    <x v="2"/>
    <x v="2"/>
    <x v="4"/>
    <n v="399"/>
    <n v="6"/>
    <x v="10"/>
  </r>
  <r>
    <s v="0770"/>
    <d v="2018-08-25T00:00:00"/>
    <n v="11"/>
    <x v="0"/>
    <x v="0"/>
    <x v="0"/>
    <x v="4"/>
    <n v="399"/>
    <n v="0"/>
    <x v="9"/>
  </r>
  <r>
    <s v="0771"/>
    <d v="2018-08-26T00:00:00"/>
    <n v="4"/>
    <x v="12"/>
    <x v="1"/>
    <x v="1"/>
    <x v="1"/>
    <n v="289"/>
    <n v="2"/>
    <x v="40"/>
  </r>
  <r>
    <s v="0772"/>
    <d v="2018-08-26T00:00:00"/>
    <n v="6"/>
    <x v="11"/>
    <x v="5"/>
    <x v="2"/>
    <x v="1"/>
    <n v="289"/>
    <n v="3"/>
    <x v="3"/>
  </r>
  <r>
    <s v="0773"/>
    <d v="2018-08-26T00:00:00"/>
    <n v="20"/>
    <x v="8"/>
    <x v="4"/>
    <x v="3"/>
    <x v="3"/>
    <n v="69"/>
    <n v="0"/>
    <x v="9"/>
  </r>
  <r>
    <s v="0774"/>
    <d v="2018-08-26T00:00:00"/>
    <n v="15"/>
    <x v="19"/>
    <x v="0"/>
    <x v="0"/>
    <x v="3"/>
    <n v="69"/>
    <n v="2"/>
    <x v="14"/>
  </r>
  <r>
    <s v="0775"/>
    <d v="2018-08-26T00:00:00"/>
    <n v="13"/>
    <x v="5"/>
    <x v="6"/>
    <x v="0"/>
    <x v="4"/>
    <n v="399"/>
    <n v="1"/>
    <x v="33"/>
  </r>
  <r>
    <s v="0776"/>
    <d v="2018-08-27T00:00:00"/>
    <n v="17"/>
    <x v="6"/>
    <x v="4"/>
    <x v="3"/>
    <x v="4"/>
    <n v="399"/>
    <n v="2"/>
    <x v="18"/>
  </r>
  <r>
    <s v="0777"/>
    <d v="2018-08-27T00:00:00"/>
    <n v="4"/>
    <x v="12"/>
    <x v="7"/>
    <x v="1"/>
    <x v="4"/>
    <n v="399"/>
    <n v="3"/>
    <x v="15"/>
  </r>
  <r>
    <s v="0778"/>
    <d v="2018-08-27T00:00:00"/>
    <n v="2"/>
    <x v="18"/>
    <x v="1"/>
    <x v="1"/>
    <x v="1"/>
    <n v="289"/>
    <n v="5"/>
    <x v="35"/>
  </r>
  <r>
    <s v="0779"/>
    <d v="2018-08-27T00:00:00"/>
    <n v="14"/>
    <x v="7"/>
    <x v="6"/>
    <x v="0"/>
    <x v="1"/>
    <n v="289"/>
    <n v="6"/>
    <x v="16"/>
  </r>
  <r>
    <s v="0780"/>
    <d v="2018-08-27T00:00:00"/>
    <n v="7"/>
    <x v="17"/>
    <x v="2"/>
    <x v="2"/>
    <x v="4"/>
    <n v="399"/>
    <n v="8"/>
    <x v="41"/>
  </r>
  <r>
    <s v="0781"/>
    <d v="2018-08-28T00:00:00"/>
    <n v="11"/>
    <x v="0"/>
    <x v="6"/>
    <x v="0"/>
    <x v="3"/>
    <n v="69"/>
    <n v="6"/>
    <x v="39"/>
  </r>
  <r>
    <s v="0782"/>
    <d v="2018-08-29T00:00:00"/>
    <n v="1"/>
    <x v="1"/>
    <x v="1"/>
    <x v="1"/>
    <x v="2"/>
    <n v="159"/>
    <n v="9"/>
    <x v="32"/>
  </r>
  <r>
    <s v="0783"/>
    <d v="2018-08-29T00:00:00"/>
    <n v="8"/>
    <x v="10"/>
    <x v="2"/>
    <x v="2"/>
    <x v="4"/>
    <n v="399"/>
    <n v="3"/>
    <x v="15"/>
  </r>
  <r>
    <s v="0784"/>
    <d v="2018-08-29T00:00:00"/>
    <n v="2"/>
    <x v="18"/>
    <x v="1"/>
    <x v="1"/>
    <x v="0"/>
    <n v="199"/>
    <n v="5"/>
    <x v="7"/>
  </r>
  <r>
    <s v="0785"/>
    <d v="2018-08-29T00:00:00"/>
    <n v="5"/>
    <x v="15"/>
    <x v="7"/>
    <x v="1"/>
    <x v="4"/>
    <n v="399"/>
    <n v="6"/>
    <x v="10"/>
  </r>
  <r>
    <s v="0786"/>
    <d v="2018-08-29T00:00:00"/>
    <n v="4"/>
    <x v="12"/>
    <x v="7"/>
    <x v="1"/>
    <x v="1"/>
    <n v="289"/>
    <n v="6"/>
    <x v="16"/>
  </r>
  <r>
    <s v="0787"/>
    <d v="2018-08-30T00:00:00"/>
    <n v="14"/>
    <x v="7"/>
    <x v="0"/>
    <x v="0"/>
    <x v="3"/>
    <n v="69"/>
    <n v="1"/>
    <x v="29"/>
  </r>
  <r>
    <s v="0788"/>
    <d v="2018-08-30T00:00:00"/>
    <n v="14"/>
    <x v="7"/>
    <x v="6"/>
    <x v="0"/>
    <x v="0"/>
    <n v="199"/>
    <n v="6"/>
    <x v="11"/>
  </r>
  <r>
    <s v="0789"/>
    <d v="2018-08-30T00:00:00"/>
    <n v="6"/>
    <x v="11"/>
    <x v="5"/>
    <x v="2"/>
    <x v="2"/>
    <n v="159"/>
    <n v="8"/>
    <x v="26"/>
  </r>
  <r>
    <s v="0790"/>
    <d v="2018-08-30T00:00:00"/>
    <n v="13"/>
    <x v="5"/>
    <x v="6"/>
    <x v="0"/>
    <x v="2"/>
    <n v="159"/>
    <n v="8"/>
    <x v="26"/>
  </r>
  <r>
    <s v="0791"/>
    <d v="2018-08-31T00:00:00"/>
    <n v="18"/>
    <x v="3"/>
    <x v="3"/>
    <x v="3"/>
    <x v="4"/>
    <n v="399"/>
    <n v="3"/>
    <x v="15"/>
  </r>
  <r>
    <s v="0792"/>
    <d v="2018-08-31T00:00:00"/>
    <n v="16"/>
    <x v="4"/>
    <x v="3"/>
    <x v="3"/>
    <x v="2"/>
    <n v="159"/>
    <n v="9"/>
    <x v="32"/>
  </r>
  <r>
    <s v="0793"/>
    <d v="2018-09-01T00:00:00"/>
    <n v="10"/>
    <x v="14"/>
    <x v="5"/>
    <x v="2"/>
    <x v="4"/>
    <n v="399"/>
    <n v="3"/>
    <x v="15"/>
  </r>
  <r>
    <s v="0794"/>
    <d v="2018-09-01T00:00:00"/>
    <n v="11"/>
    <x v="0"/>
    <x v="0"/>
    <x v="0"/>
    <x v="0"/>
    <n v="199"/>
    <n v="8"/>
    <x v="22"/>
  </r>
  <r>
    <s v="0795"/>
    <d v="2018-09-01T00:00:00"/>
    <n v="13"/>
    <x v="5"/>
    <x v="6"/>
    <x v="0"/>
    <x v="0"/>
    <n v="199"/>
    <n v="9"/>
    <x v="38"/>
  </r>
  <r>
    <s v="0796"/>
    <d v="2018-09-01T00:00:00"/>
    <n v="18"/>
    <x v="3"/>
    <x v="4"/>
    <x v="3"/>
    <x v="1"/>
    <n v="289"/>
    <n v="4"/>
    <x v="27"/>
  </r>
  <r>
    <s v="0797"/>
    <d v="2018-09-02T00:00:00"/>
    <n v="4"/>
    <x v="12"/>
    <x v="7"/>
    <x v="1"/>
    <x v="3"/>
    <n v="69"/>
    <n v="2"/>
    <x v="14"/>
  </r>
  <r>
    <s v="0798"/>
    <d v="2018-09-02T00:00:00"/>
    <n v="20"/>
    <x v="8"/>
    <x v="4"/>
    <x v="3"/>
    <x v="3"/>
    <n v="69"/>
    <n v="6"/>
    <x v="39"/>
  </r>
  <r>
    <s v="0799"/>
    <d v="2018-09-03T00:00:00"/>
    <n v="16"/>
    <x v="4"/>
    <x v="4"/>
    <x v="3"/>
    <x v="4"/>
    <n v="399"/>
    <n v="5"/>
    <x v="8"/>
  </r>
  <r>
    <s v="0800"/>
    <d v="2018-09-03T00:00:00"/>
    <n v="3"/>
    <x v="9"/>
    <x v="7"/>
    <x v="1"/>
    <x v="2"/>
    <n v="159"/>
    <n v="4"/>
    <x v="17"/>
  </r>
  <r>
    <s v="0801"/>
    <d v="2018-09-03T00:00:00"/>
    <n v="10"/>
    <x v="14"/>
    <x v="5"/>
    <x v="2"/>
    <x v="1"/>
    <n v="289"/>
    <n v="7"/>
    <x v="1"/>
  </r>
  <r>
    <s v="0802"/>
    <d v="2018-09-03T00:00:00"/>
    <n v="6"/>
    <x v="11"/>
    <x v="5"/>
    <x v="2"/>
    <x v="4"/>
    <n v="399"/>
    <n v="8"/>
    <x v="41"/>
  </r>
  <r>
    <s v="0803"/>
    <d v="2018-09-03T00:00:00"/>
    <n v="17"/>
    <x v="6"/>
    <x v="4"/>
    <x v="3"/>
    <x v="0"/>
    <n v="199"/>
    <n v="5"/>
    <x v="7"/>
  </r>
  <r>
    <s v="0804"/>
    <d v="2018-09-04T00:00:00"/>
    <n v="16"/>
    <x v="4"/>
    <x v="3"/>
    <x v="3"/>
    <x v="3"/>
    <n v="69"/>
    <n v="1"/>
    <x v="29"/>
  </r>
  <r>
    <s v="0805"/>
    <d v="2018-09-05T00:00:00"/>
    <n v="19"/>
    <x v="13"/>
    <x v="4"/>
    <x v="3"/>
    <x v="4"/>
    <n v="399"/>
    <n v="7"/>
    <x v="20"/>
  </r>
  <r>
    <s v="0806"/>
    <d v="2018-09-05T00:00:00"/>
    <n v="5"/>
    <x v="15"/>
    <x v="1"/>
    <x v="1"/>
    <x v="4"/>
    <n v="399"/>
    <n v="6"/>
    <x v="10"/>
  </r>
  <r>
    <s v="0807"/>
    <d v="2018-09-05T00:00:00"/>
    <n v="11"/>
    <x v="0"/>
    <x v="0"/>
    <x v="0"/>
    <x v="2"/>
    <n v="159"/>
    <n v="5"/>
    <x v="13"/>
  </r>
  <r>
    <s v="0808"/>
    <d v="2018-09-06T00:00:00"/>
    <n v="13"/>
    <x v="5"/>
    <x v="6"/>
    <x v="0"/>
    <x v="3"/>
    <n v="69"/>
    <n v="5"/>
    <x v="25"/>
  </r>
  <r>
    <s v="0809"/>
    <d v="2018-09-06T00:00:00"/>
    <n v="19"/>
    <x v="13"/>
    <x v="3"/>
    <x v="3"/>
    <x v="0"/>
    <n v="199"/>
    <n v="9"/>
    <x v="38"/>
  </r>
  <r>
    <s v="0810"/>
    <d v="2018-09-06T00:00:00"/>
    <n v="15"/>
    <x v="19"/>
    <x v="0"/>
    <x v="0"/>
    <x v="3"/>
    <n v="69"/>
    <n v="5"/>
    <x v="25"/>
  </r>
  <r>
    <s v="0811"/>
    <d v="2018-09-06T00:00:00"/>
    <n v="14"/>
    <x v="7"/>
    <x v="0"/>
    <x v="0"/>
    <x v="3"/>
    <n v="69"/>
    <n v="9"/>
    <x v="31"/>
  </r>
  <r>
    <s v="0812"/>
    <d v="2018-09-07T00:00:00"/>
    <n v="16"/>
    <x v="4"/>
    <x v="4"/>
    <x v="3"/>
    <x v="4"/>
    <n v="399"/>
    <n v="1"/>
    <x v="33"/>
  </r>
  <r>
    <s v="0813"/>
    <d v="2018-09-08T00:00:00"/>
    <n v="16"/>
    <x v="4"/>
    <x v="4"/>
    <x v="3"/>
    <x v="2"/>
    <n v="159"/>
    <n v="8"/>
    <x v="26"/>
  </r>
  <r>
    <s v="0814"/>
    <d v="2018-09-08T00:00:00"/>
    <n v="16"/>
    <x v="4"/>
    <x v="3"/>
    <x v="3"/>
    <x v="2"/>
    <n v="159"/>
    <n v="4"/>
    <x v="17"/>
  </r>
  <r>
    <s v="0815"/>
    <d v="2018-09-08T00:00:00"/>
    <n v="3"/>
    <x v="9"/>
    <x v="1"/>
    <x v="1"/>
    <x v="2"/>
    <n v="159"/>
    <n v="8"/>
    <x v="26"/>
  </r>
  <r>
    <s v="0816"/>
    <d v="2018-09-08T00:00:00"/>
    <n v="15"/>
    <x v="19"/>
    <x v="6"/>
    <x v="0"/>
    <x v="4"/>
    <n v="399"/>
    <n v="4"/>
    <x v="12"/>
  </r>
  <r>
    <s v="0817"/>
    <d v="2018-09-08T00:00:00"/>
    <n v="20"/>
    <x v="8"/>
    <x v="3"/>
    <x v="3"/>
    <x v="3"/>
    <n v="69"/>
    <n v="5"/>
    <x v="25"/>
  </r>
  <r>
    <s v="0818"/>
    <d v="2018-09-09T00:00:00"/>
    <n v="13"/>
    <x v="5"/>
    <x v="0"/>
    <x v="0"/>
    <x v="4"/>
    <n v="399"/>
    <n v="3"/>
    <x v="15"/>
  </r>
  <r>
    <s v="0819"/>
    <d v="2018-09-09T00:00:00"/>
    <n v="6"/>
    <x v="11"/>
    <x v="2"/>
    <x v="2"/>
    <x v="1"/>
    <n v="289"/>
    <n v="0"/>
    <x v="9"/>
  </r>
  <r>
    <s v="0820"/>
    <d v="2018-09-10T00:00:00"/>
    <n v="11"/>
    <x v="0"/>
    <x v="6"/>
    <x v="0"/>
    <x v="2"/>
    <n v="159"/>
    <n v="4"/>
    <x v="17"/>
  </r>
  <r>
    <s v="0821"/>
    <d v="2018-09-10T00:00:00"/>
    <n v="12"/>
    <x v="16"/>
    <x v="0"/>
    <x v="0"/>
    <x v="2"/>
    <n v="159"/>
    <n v="4"/>
    <x v="17"/>
  </r>
  <r>
    <s v="0822"/>
    <d v="2018-09-10T00:00:00"/>
    <n v="19"/>
    <x v="13"/>
    <x v="3"/>
    <x v="3"/>
    <x v="4"/>
    <n v="399"/>
    <n v="4"/>
    <x v="12"/>
  </r>
  <r>
    <s v="0823"/>
    <d v="2018-09-10T00:00:00"/>
    <n v="11"/>
    <x v="0"/>
    <x v="6"/>
    <x v="0"/>
    <x v="3"/>
    <n v="69"/>
    <n v="8"/>
    <x v="24"/>
  </r>
  <r>
    <s v="0824"/>
    <d v="2018-09-10T00:00:00"/>
    <n v="8"/>
    <x v="10"/>
    <x v="2"/>
    <x v="2"/>
    <x v="1"/>
    <n v="289"/>
    <n v="0"/>
    <x v="9"/>
  </r>
  <r>
    <s v="0825"/>
    <d v="2018-09-11T00:00:00"/>
    <n v="20"/>
    <x v="8"/>
    <x v="4"/>
    <x v="3"/>
    <x v="4"/>
    <n v="399"/>
    <n v="9"/>
    <x v="37"/>
  </r>
  <r>
    <s v="0826"/>
    <d v="2018-09-11T00:00:00"/>
    <n v="15"/>
    <x v="19"/>
    <x v="6"/>
    <x v="0"/>
    <x v="1"/>
    <n v="289"/>
    <n v="1"/>
    <x v="23"/>
  </r>
  <r>
    <s v="0827"/>
    <d v="2018-09-11T00:00:00"/>
    <n v="1"/>
    <x v="1"/>
    <x v="1"/>
    <x v="1"/>
    <x v="2"/>
    <n v="159"/>
    <n v="3"/>
    <x v="2"/>
  </r>
  <r>
    <s v="0828"/>
    <d v="2018-09-12T00:00:00"/>
    <n v="5"/>
    <x v="15"/>
    <x v="1"/>
    <x v="1"/>
    <x v="0"/>
    <n v="199"/>
    <n v="3"/>
    <x v="0"/>
  </r>
  <r>
    <s v="0829"/>
    <d v="2018-09-12T00:00:00"/>
    <n v="14"/>
    <x v="7"/>
    <x v="0"/>
    <x v="0"/>
    <x v="3"/>
    <n v="69"/>
    <n v="4"/>
    <x v="4"/>
  </r>
  <r>
    <s v="0830"/>
    <d v="2018-09-13T00:00:00"/>
    <n v="1"/>
    <x v="1"/>
    <x v="1"/>
    <x v="1"/>
    <x v="4"/>
    <n v="399"/>
    <n v="6"/>
    <x v="10"/>
  </r>
  <r>
    <s v="0831"/>
    <d v="2018-09-14T00:00:00"/>
    <n v="1"/>
    <x v="1"/>
    <x v="1"/>
    <x v="1"/>
    <x v="0"/>
    <n v="199"/>
    <n v="1"/>
    <x v="19"/>
  </r>
  <r>
    <s v="0832"/>
    <d v="2018-09-14T00:00:00"/>
    <n v="3"/>
    <x v="9"/>
    <x v="7"/>
    <x v="1"/>
    <x v="1"/>
    <n v="289"/>
    <n v="1"/>
    <x v="23"/>
  </r>
  <r>
    <s v="0833"/>
    <d v="2018-09-15T00:00:00"/>
    <n v="16"/>
    <x v="4"/>
    <x v="4"/>
    <x v="3"/>
    <x v="4"/>
    <n v="399"/>
    <n v="9"/>
    <x v="37"/>
  </r>
  <r>
    <s v="0834"/>
    <d v="2018-09-15T00:00:00"/>
    <n v="6"/>
    <x v="11"/>
    <x v="5"/>
    <x v="2"/>
    <x v="3"/>
    <n v="69"/>
    <n v="6"/>
    <x v="39"/>
  </r>
  <r>
    <s v="0835"/>
    <d v="2018-09-15T00:00:00"/>
    <n v="19"/>
    <x v="13"/>
    <x v="4"/>
    <x v="3"/>
    <x v="4"/>
    <n v="399"/>
    <n v="2"/>
    <x v="18"/>
  </r>
  <r>
    <s v="0836"/>
    <d v="2018-09-16T00:00:00"/>
    <n v="5"/>
    <x v="15"/>
    <x v="1"/>
    <x v="1"/>
    <x v="3"/>
    <n v="69"/>
    <n v="6"/>
    <x v="39"/>
  </r>
  <r>
    <s v="0837"/>
    <d v="2018-09-17T00:00:00"/>
    <n v="3"/>
    <x v="9"/>
    <x v="7"/>
    <x v="1"/>
    <x v="0"/>
    <n v="199"/>
    <n v="6"/>
    <x v="11"/>
  </r>
  <r>
    <s v="0838"/>
    <d v="2018-09-18T00:00:00"/>
    <n v="7"/>
    <x v="17"/>
    <x v="5"/>
    <x v="2"/>
    <x v="4"/>
    <n v="399"/>
    <n v="3"/>
    <x v="15"/>
  </r>
  <r>
    <s v="0839"/>
    <d v="2018-09-19T00:00:00"/>
    <n v="20"/>
    <x v="8"/>
    <x v="4"/>
    <x v="3"/>
    <x v="1"/>
    <n v="289"/>
    <n v="4"/>
    <x v="27"/>
  </r>
  <r>
    <s v="0840"/>
    <d v="2018-09-20T00:00:00"/>
    <n v="6"/>
    <x v="11"/>
    <x v="5"/>
    <x v="2"/>
    <x v="2"/>
    <n v="159"/>
    <n v="8"/>
    <x v="26"/>
  </r>
  <r>
    <s v="0841"/>
    <d v="2018-09-20T00:00:00"/>
    <n v="7"/>
    <x v="17"/>
    <x v="2"/>
    <x v="2"/>
    <x v="1"/>
    <n v="289"/>
    <n v="2"/>
    <x v="40"/>
  </r>
  <r>
    <s v="0842"/>
    <d v="2018-09-20T00:00:00"/>
    <n v="12"/>
    <x v="16"/>
    <x v="6"/>
    <x v="0"/>
    <x v="0"/>
    <n v="199"/>
    <n v="4"/>
    <x v="43"/>
  </r>
  <r>
    <s v="0843"/>
    <d v="2018-09-20T00:00:00"/>
    <n v="4"/>
    <x v="12"/>
    <x v="1"/>
    <x v="1"/>
    <x v="0"/>
    <n v="199"/>
    <n v="7"/>
    <x v="45"/>
  </r>
  <r>
    <s v="0844"/>
    <d v="2018-09-21T00:00:00"/>
    <n v="11"/>
    <x v="0"/>
    <x v="0"/>
    <x v="0"/>
    <x v="1"/>
    <n v="289"/>
    <n v="6"/>
    <x v="16"/>
  </r>
  <r>
    <s v="0845"/>
    <d v="2018-09-21T00:00:00"/>
    <n v="8"/>
    <x v="10"/>
    <x v="5"/>
    <x v="2"/>
    <x v="2"/>
    <n v="159"/>
    <n v="7"/>
    <x v="28"/>
  </r>
  <r>
    <s v="0846"/>
    <d v="2018-09-22T00:00:00"/>
    <n v="8"/>
    <x v="10"/>
    <x v="5"/>
    <x v="2"/>
    <x v="0"/>
    <n v="199"/>
    <n v="8"/>
    <x v="22"/>
  </r>
  <r>
    <s v="0847"/>
    <d v="2018-09-22T00:00:00"/>
    <n v="5"/>
    <x v="15"/>
    <x v="1"/>
    <x v="1"/>
    <x v="2"/>
    <n v="159"/>
    <n v="0"/>
    <x v="9"/>
  </r>
  <r>
    <s v="0848"/>
    <d v="2018-09-22T00:00:00"/>
    <n v="15"/>
    <x v="19"/>
    <x v="0"/>
    <x v="0"/>
    <x v="1"/>
    <n v="289"/>
    <n v="3"/>
    <x v="3"/>
  </r>
  <r>
    <s v="0849"/>
    <d v="2018-09-22T00:00:00"/>
    <n v="4"/>
    <x v="12"/>
    <x v="1"/>
    <x v="1"/>
    <x v="0"/>
    <n v="199"/>
    <n v="8"/>
    <x v="22"/>
  </r>
  <r>
    <s v="0850"/>
    <d v="2018-09-22T00:00:00"/>
    <n v="10"/>
    <x v="14"/>
    <x v="5"/>
    <x v="2"/>
    <x v="1"/>
    <n v="289"/>
    <n v="0"/>
    <x v="9"/>
  </r>
  <r>
    <s v="0851"/>
    <d v="2018-09-22T00:00:00"/>
    <n v="17"/>
    <x v="6"/>
    <x v="3"/>
    <x v="3"/>
    <x v="1"/>
    <n v="289"/>
    <n v="0"/>
    <x v="9"/>
  </r>
  <r>
    <s v="0852"/>
    <d v="2018-09-22T00:00:00"/>
    <n v="6"/>
    <x v="11"/>
    <x v="5"/>
    <x v="2"/>
    <x v="4"/>
    <n v="399"/>
    <n v="9"/>
    <x v="37"/>
  </r>
  <r>
    <s v="0853"/>
    <d v="2018-09-22T00:00:00"/>
    <n v="14"/>
    <x v="7"/>
    <x v="6"/>
    <x v="0"/>
    <x v="4"/>
    <n v="399"/>
    <n v="4"/>
    <x v="12"/>
  </r>
  <r>
    <s v="0854"/>
    <d v="2018-09-22T00:00:00"/>
    <n v="7"/>
    <x v="17"/>
    <x v="2"/>
    <x v="2"/>
    <x v="0"/>
    <n v="199"/>
    <n v="5"/>
    <x v="7"/>
  </r>
  <r>
    <s v="0855"/>
    <d v="2018-09-22T00:00:00"/>
    <n v="9"/>
    <x v="2"/>
    <x v="2"/>
    <x v="2"/>
    <x v="1"/>
    <n v="289"/>
    <n v="7"/>
    <x v="1"/>
  </r>
  <r>
    <s v="0856"/>
    <d v="2018-09-22T00:00:00"/>
    <n v="19"/>
    <x v="13"/>
    <x v="4"/>
    <x v="3"/>
    <x v="2"/>
    <n v="159"/>
    <n v="3"/>
    <x v="2"/>
  </r>
  <r>
    <s v="0857"/>
    <d v="2018-09-23T00:00:00"/>
    <n v="19"/>
    <x v="13"/>
    <x v="3"/>
    <x v="3"/>
    <x v="1"/>
    <n v="289"/>
    <n v="8"/>
    <x v="36"/>
  </r>
  <r>
    <s v="0858"/>
    <d v="2018-09-24T00:00:00"/>
    <n v="17"/>
    <x v="6"/>
    <x v="3"/>
    <x v="3"/>
    <x v="3"/>
    <n v="69"/>
    <n v="5"/>
    <x v="25"/>
  </r>
  <r>
    <s v="0859"/>
    <d v="2018-09-24T00:00:00"/>
    <n v="19"/>
    <x v="13"/>
    <x v="4"/>
    <x v="3"/>
    <x v="1"/>
    <n v="289"/>
    <n v="4"/>
    <x v="27"/>
  </r>
  <r>
    <s v="0860"/>
    <d v="2018-09-24T00:00:00"/>
    <n v="6"/>
    <x v="11"/>
    <x v="5"/>
    <x v="2"/>
    <x v="0"/>
    <n v="199"/>
    <n v="8"/>
    <x v="22"/>
  </r>
  <r>
    <s v="0861"/>
    <d v="2018-09-24T00:00:00"/>
    <n v="14"/>
    <x v="7"/>
    <x v="0"/>
    <x v="0"/>
    <x v="4"/>
    <n v="399"/>
    <n v="2"/>
    <x v="18"/>
  </r>
  <r>
    <s v="0862"/>
    <d v="2018-09-25T00:00:00"/>
    <n v="17"/>
    <x v="6"/>
    <x v="3"/>
    <x v="3"/>
    <x v="3"/>
    <n v="69"/>
    <n v="8"/>
    <x v="24"/>
  </r>
  <r>
    <s v="0863"/>
    <d v="2018-09-25T00:00:00"/>
    <n v="16"/>
    <x v="4"/>
    <x v="3"/>
    <x v="3"/>
    <x v="0"/>
    <n v="199"/>
    <n v="0"/>
    <x v="9"/>
  </r>
  <r>
    <s v="0864"/>
    <d v="2018-09-25T00:00:00"/>
    <n v="3"/>
    <x v="9"/>
    <x v="7"/>
    <x v="1"/>
    <x v="1"/>
    <n v="289"/>
    <n v="4"/>
    <x v="27"/>
  </r>
  <r>
    <s v="0865"/>
    <d v="2018-09-26T00:00:00"/>
    <n v="16"/>
    <x v="4"/>
    <x v="3"/>
    <x v="3"/>
    <x v="3"/>
    <n v="69"/>
    <n v="6"/>
    <x v="39"/>
  </r>
  <r>
    <s v="0866"/>
    <d v="2018-09-26T00:00:00"/>
    <n v="19"/>
    <x v="13"/>
    <x v="4"/>
    <x v="3"/>
    <x v="3"/>
    <n v="69"/>
    <n v="2"/>
    <x v="14"/>
  </r>
  <r>
    <s v="0867"/>
    <d v="2018-09-27T00:00:00"/>
    <n v="7"/>
    <x v="17"/>
    <x v="5"/>
    <x v="2"/>
    <x v="0"/>
    <n v="199"/>
    <n v="6"/>
    <x v="11"/>
  </r>
  <r>
    <s v="0868"/>
    <d v="2018-09-27T00:00:00"/>
    <n v="9"/>
    <x v="2"/>
    <x v="5"/>
    <x v="2"/>
    <x v="3"/>
    <n v="69"/>
    <n v="7"/>
    <x v="30"/>
  </r>
  <r>
    <s v="0869"/>
    <d v="2018-09-28T00:00:00"/>
    <n v="14"/>
    <x v="7"/>
    <x v="6"/>
    <x v="0"/>
    <x v="4"/>
    <n v="399"/>
    <n v="3"/>
    <x v="15"/>
  </r>
  <r>
    <s v="0870"/>
    <d v="2018-09-28T00:00:00"/>
    <n v="3"/>
    <x v="9"/>
    <x v="7"/>
    <x v="1"/>
    <x v="2"/>
    <n v="159"/>
    <n v="5"/>
    <x v="13"/>
  </r>
  <r>
    <s v="0871"/>
    <d v="2018-09-28T00:00:00"/>
    <n v="9"/>
    <x v="2"/>
    <x v="5"/>
    <x v="2"/>
    <x v="3"/>
    <n v="69"/>
    <n v="6"/>
    <x v="39"/>
  </r>
  <r>
    <s v="0872"/>
    <d v="2018-09-28T00:00:00"/>
    <n v="1"/>
    <x v="1"/>
    <x v="1"/>
    <x v="1"/>
    <x v="2"/>
    <n v="159"/>
    <n v="5"/>
    <x v="13"/>
  </r>
  <r>
    <s v="0873"/>
    <d v="2018-09-29T00:00:00"/>
    <n v="20"/>
    <x v="8"/>
    <x v="3"/>
    <x v="3"/>
    <x v="0"/>
    <n v="199"/>
    <n v="3"/>
    <x v="0"/>
  </r>
  <r>
    <s v="0874"/>
    <d v="2018-09-29T00:00:00"/>
    <n v="3"/>
    <x v="9"/>
    <x v="7"/>
    <x v="1"/>
    <x v="1"/>
    <n v="289"/>
    <n v="8"/>
    <x v="36"/>
  </r>
  <r>
    <s v="0875"/>
    <d v="2018-09-29T00:00:00"/>
    <n v="4"/>
    <x v="12"/>
    <x v="7"/>
    <x v="1"/>
    <x v="3"/>
    <n v="69"/>
    <n v="6"/>
    <x v="39"/>
  </r>
  <r>
    <s v="0876"/>
    <d v="2018-09-29T00:00:00"/>
    <n v="7"/>
    <x v="17"/>
    <x v="5"/>
    <x v="2"/>
    <x v="1"/>
    <n v="289"/>
    <n v="0"/>
    <x v="9"/>
  </r>
  <r>
    <s v="0877"/>
    <d v="2018-09-30T00:00:00"/>
    <n v="11"/>
    <x v="0"/>
    <x v="0"/>
    <x v="0"/>
    <x v="1"/>
    <n v="289"/>
    <n v="1"/>
    <x v="23"/>
  </r>
  <r>
    <s v="0878"/>
    <d v="2018-09-30T00:00:00"/>
    <n v="15"/>
    <x v="19"/>
    <x v="6"/>
    <x v="0"/>
    <x v="2"/>
    <n v="159"/>
    <n v="0"/>
    <x v="9"/>
  </r>
  <r>
    <s v="0879"/>
    <d v="2018-09-30T00:00:00"/>
    <n v="20"/>
    <x v="8"/>
    <x v="4"/>
    <x v="3"/>
    <x v="0"/>
    <n v="199"/>
    <n v="1"/>
    <x v="19"/>
  </r>
  <r>
    <s v="0880"/>
    <d v="2018-09-30T00:00:00"/>
    <n v="6"/>
    <x v="11"/>
    <x v="2"/>
    <x v="2"/>
    <x v="0"/>
    <n v="199"/>
    <n v="7"/>
    <x v="45"/>
  </r>
  <r>
    <s v="0881"/>
    <d v="2018-10-01T00:00:00"/>
    <n v="9"/>
    <x v="2"/>
    <x v="2"/>
    <x v="2"/>
    <x v="4"/>
    <n v="399"/>
    <n v="7"/>
    <x v="20"/>
  </r>
  <r>
    <s v="0882"/>
    <d v="2018-10-01T00:00:00"/>
    <n v="7"/>
    <x v="17"/>
    <x v="5"/>
    <x v="2"/>
    <x v="2"/>
    <n v="159"/>
    <n v="2"/>
    <x v="21"/>
  </r>
  <r>
    <s v="0883"/>
    <d v="2018-10-02T00:00:00"/>
    <n v="3"/>
    <x v="9"/>
    <x v="7"/>
    <x v="1"/>
    <x v="0"/>
    <n v="199"/>
    <n v="5"/>
    <x v="7"/>
  </r>
  <r>
    <s v="0884"/>
    <d v="2018-10-02T00:00:00"/>
    <n v="14"/>
    <x v="7"/>
    <x v="6"/>
    <x v="0"/>
    <x v="1"/>
    <n v="289"/>
    <n v="9"/>
    <x v="6"/>
  </r>
  <r>
    <s v="0885"/>
    <d v="2018-10-02T00:00:00"/>
    <n v="15"/>
    <x v="19"/>
    <x v="6"/>
    <x v="0"/>
    <x v="2"/>
    <n v="159"/>
    <n v="8"/>
    <x v="26"/>
  </r>
  <r>
    <s v="0886"/>
    <d v="2018-10-03T00:00:00"/>
    <n v="20"/>
    <x v="8"/>
    <x v="3"/>
    <x v="3"/>
    <x v="2"/>
    <n v="159"/>
    <n v="1"/>
    <x v="34"/>
  </r>
  <r>
    <s v="0887"/>
    <d v="2018-10-04T00:00:00"/>
    <n v="20"/>
    <x v="8"/>
    <x v="4"/>
    <x v="3"/>
    <x v="1"/>
    <n v="289"/>
    <n v="1"/>
    <x v="23"/>
  </r>
  <r>
    <s v="0888"/>
    <d v="2018-10-04T00:00:00"/>
    <n v="15"/>
    <x v="19"/>
    <x v="0"/>
    <x v="0"/>
    <x v="0"/>
    <n v="199"/>
    <n v="3"/>
    <x v="0"/>
  </r>
  <r>
    <s v="0889"/>
    <d v="2018-10-05T00:00:00"/>
    <n v="20"/>
    <x v="8"/>
    <x v="3"/>
    <x v="3"/>
    <x v="0"/>
    <n v="199"/>
    <n v="3"/>
    <x v="0"/>
  </r>
  <r>
    <s v="0890"/>
    <d v="2018-10-05T00:00:00"/>
    <n v="9"/>
    <x v="2"/>
    <x v="5"/>
    <x v="2"/>
    <x v="1"/>
    <n v="289"/>
    <n v="9"/>
    <x v="6"/>
  </r>
  <r>
    <s v="0891"/>
    <d v="2018-10-05T00:00:00"/>
    <n v="4"/>
    <x v="12"/>
    <x v="1"/>
    <x v="1"/>
    <x v="0"/>
    <n v="199"/>
    <n v="9"/>
    <x v="38"/>
  </r>
  <r>
    <s v="0892"/>
    <d v="2018-10-05T00:00:00"/>
    <n v="16"/>
    <x v="4"/>
    <x v="4"/>
    <x v="3"/>
    <x v="2"/>
    <n v="159"/>
    <n v="7"/>
    <x v="28"/>
  </r>
  <r>
    <s v="0893"/>
    <d v="2018-10-05T00:00:00"/>
    <n v="5"/>
    <x v="15"/>
    <x v="7"/>
    <x v="1"/>
    <x v="3"/>
    <n v="69"/>
    <n v="3"/>
    <x v="44"/>
  </r>
  <r>
    <s v="0894"/>
    <d v="2018-10-06T00:00:00"/>
    <n v="11"/>
    <x v="0"/>
    <x v="6"/>
    <x v="0"/>
    <x v="2"/>
    <n v="159"/>
    <n v="6"/>
    <x v="42"/>
  </r>
  <r>
    <s v="0895"/>
    <d v="2018-10-06T00:00:00"/>
    <n v="9"/>
    <x v="2"/>
    <x v="2"/>
    <x v="2"/>
    <x v="0"/>
    <n v="199"/>
    <n v="2"/>
    <x v="5"/>
  </r>
  <r>
    <s v="0896"/>
    <d v="2018-10-06T00:00:00"/>
    <n v="6"/>
    <x v="11"/>
    <x v="5"/>
    <x v="2"/>
    <x v="0"/>
    <n v="199"/>
    <n v="8"/>
    <x v="22"/>
  </r>
  <r>
    <s v="0897"/>
    <d v="2018-10-06T00:00:00"/>
    <n v="4"/>
    <x v="12"/>
    <x v="1"/>
    <x v="1"/>
    <x v="4"/>
    <n v="399"/>
    <n v="0"/>
    <x v="9"/>
  </r>
  <r>
    <s v="0898"/>
    <d v="2018-10-06T00:00:00"/>
    <n v="17"/>
    <x v="6"/>
    <x v="4"/>
    <x v="3"/>
    <x v="0"/>
    <n v="199"/>
    <n v="2"/>
    <x v="5"/>
  </r>
  <r>
    <s v="0899"/>
    <d v="2018-10-07T00:00:00"/>
    <n v="1"/>
    <x v="1"/>
    <x v="7"/>
    <x v="1"/>
    <x v="0"/>
    <n v="199"/>
    <n v="4"/>
    <x v="43"/>
  </r>
  <r>
    <s v="0900"/>
    <d v="2018-10-07T00:00:00"/>
    <n v="4"/>
    <x v="12"/>
    <x v="1"/>
    <x v="1"/>
    <x v="2"/>
    <n v="159"/>
    <n v="5"/>
    <x v="13"/>
  </r>
  <r>
    <s v="0901"/>
    <d v="2018-10-08T00:00:00"/>
    <n v="15"/>
    <x v="19"/>
    <x v="0"/>
    <x v="0"/>
    <x v="4"/>
    <n v="399"/>
    <n v="7"/>
    <x v="20"/>
  </r>
  <r>
    <s v="0902"/>
    <d v="2018-10-09T00:00:00"/>
    <n v="13"/>
    <x v="5"/>
    <x v="0"/>
    <x v="0"/>
    <x v="4"/>
    <n v="399"/>
    <n v="4"/>
    <x v="12"/>
  </r>
  <r>
    <s v="0903"/>
    <d v="2018-10-10T00:00:00"/>
    <n v="6"/>
    <x v="11"/>
    <x v="2"/>
    <x v="2"/>
    <x v="1"/>
    <n v="289"/>
    <n v="3"/>
    <x v="3"/>
  </r>
  <r>
    <s v="0904"/>
    <d v="2018-10-10T00:00:00"/>
    <n v="5"/>
    <x v="15"/>
    <x v="1"/>
    <x v="1"/>
    <x v="1"/>
    <n v="289"/>
    <n v="1"/>
    <x v="23"/>
  </r>
  <r>
    <s v="0905"/>
    <d v="2018-10-11T00:00:00"/>
    <n v="13"/>
    <x v="5"/>
    <x v="0"/>
    <x v="0"/>
    <x v="1"/>
    <n v="289"/>
    <n v="7"/>
    <x v="1"/>
  </r>
  <r>
    <s v="0906"/>
    <d v="2018-10-11T00:00:00"/>
    <n v="19"/>
    <x v="13"/>
    <x v="3"/>
    <x v="3"/>
    <x v="0"/>
    <n v="199"/>
    <n v="5"/>
    <x v="7"/>
  </r>
  <r>
    <s v="0907"/>
    <d v="2018-10-12T00:00:00"/>
    <n v="10"/>
    <x v="14"/>
    <x v="2"/>
    <x v="2"/>
    <x v="0"/>
    <n v="199"/>
    <n v="1"/>
    <x v="19"/>
  </r>
  <r>
    <s v="0908"/>
    <d v="2018-10-12T00:00:00"/>
    <n v="20"/>
    <x v="8"/>
    <x v="3"/>
    <x v="3"/>
    <x v="1"/>
    <n v="289"/>
    <n v="3"/>
    <x v="3"/>
  </r>
  <r>
    <s v="0909"/>
    <d v="2018-10-13T00:00:00"/>
    <n v="7"/>
    <x v="17"/>
    <x v="5"/>
    <x v="2"/>
    <x v="2"/>
    <n v="159"/>
    <n v="8"/>
    <x v="26"/>
  </r>
  <r>
    <s v="0910"/>
    <d v="2018-10-13T00:00:00"/>
    <n v="19"/>
    <x v="13"/>
    <x v="3"/>
    <x v="3"/>
    <x v="0"/>
    <n v="199"/>
    <n v="3"/>
    <x v="0"/>
  </r>
  <r>
    <s v="0911"/>
    <d v="2018-10-13T00:00:00"/>
    <n v="18"/>
    <x v="3"/>
    <x v="3"/>
    <x v="3"/>
    <x v="3"/>
    <n v="69"/>
    <n v="9"/>
    <x v="31"/>
  </r>
  <r>
    <s v="0912"/>
    <d v="2018-10-13T00:00:00"/>
    <n v="13"/>
    <x v="5"/>
    <x v="0"/>
    <x v="0"/>
    <x v="1"/>
    <n v="289"/>
    <n v="8"/>
    <x v="36"/>
  </r>
  <r>
    <s v="0913"/>
    <d v="2018-10-13T00:00:00"/>
    <n v="9"/>
    <x v="2"/>
    <x v="5"/>
    <x v="2"/>
    <x v="0"/>
    <n v="199"/>
    <n v="5"/>
    <x v="7"/>
  </r>
  <r>
    <s v="0914"/>
    <d v="2018-10-13T00:00:00"/>
    <n v="14"/>
    <x v="7"/>
    <x v="0"/>
    <x v="0"/>
    <x v="2"/>
    <n v="159"/>
    <n v="7"/>
    <x v="28"/>
  </r>
  <r>
    <s v="0915"/>
    <d v="2018-10-14T00:00:00"/>
    <n v="3"/>
    <x v="9"/>
    <x v="1"/>
    <x v="1"/>
    <x v="3"/>
    <n v="69"/>
    <n v="2"/>
    <x v="14"/>
  </r>
  <r>
    <s v="0916"/>
    <d v="2018-10-14T00:00:00"/>
    <n v="10"/>
    <x v="14"/>
    <x v="5"/>
    <x v="2"/>
    <x v="1"/>
    <n v="289"/>
    <n v="5"/>
    <x v="35"/>
  </r>
  <r>
    <s v="0917"/>
    <d v="2018-10-15T00:00:00"/>
    <n v="18"/>
    <x v="3"/>
    <x v="4"/>
    <x v="3"/>
    <x v="3"/>
    <n v="69"/>
    <n v="2"/>
    <x v="14"/>
  </r>
  <r>
    <s v="0918"/>
    <d v="2018-10-15T00:00:00"/>
    <n v="18"/>
    <x v="3"/>
    <x v="4"/>
    <x v="3"/>
    <x v="2"/>
    <n v="159"/>
    <n v="5"/>
    <x v="13"/>
  </r>
  <r>
    <s v="0919"/>
    <d v="2018-10-15T00:00:00"/>
    <n v="14"/>
    <x v="7"/>
    <x v="6"/>
    <x v="0"/>
    <x v="4"/>
    <n v="399"/>
    <n v="9"/>
    <x v="37"/>
  </r>
  <r>
    <s v="0920"/>
    <d v="2018-10-15T00:00:00"/>
    <n v="2"/>
    <x v="18"/>
    <x v="7"/>
    <x v="1"/>
    <x v="0"/>
    <n v="199"/>
    <n v="3"/>
    <x v="0"/>
  </r>
  <r>
    <s v="0921"/>
    <d v="2018-10-16T00:00:00"/>
    <n v="17"/>
    <x v="6"/>
    <x v="3"/>
    <x v="3"/>
    <x v="4"/>
    <n v="399"/>
    <n v="6"/>
    <x v="10"/>
  </r>
  <r>
    <s v="0922"/>
    <d v="2018-10-16T00:00:00"/>
    <n v="1"/>
    <x v="1"/>
    <x v="1"/>
    <x v="1"/>
    <x v="1"/>
    <n v="289"/>
    <n v="7"/>
    <x v="1"/>
  </r>
  <r>
    <s v="0923"/>
    <d v="2018-10-16T00:00:00"/>
    <n v="15"/>
    <x v="19"/>
    <x v="6"/>
    <x v="0"/>
    <x v="2"/>
    <n v="159"/>
    <n v="3"/>
    <x v="2"/>
  </r>
  <r>
    <s v="0924"/>
    <d v="2018-10-16T00:00:00"/>
    <n v="11"/>
    <x v="0"/>
    <x v="0"/>
    <x v="0"/>
    <x v="1"/>
    <n v="289"/>
    <n v="9"/>
    <x v="6"/>
  </r>
  <r>
    <s v="0925"/>
    <d v="2018-10-16T00:00:00"/>
    <n v="12"/>
    <x v="16"/>
    <x v="0"/>
    <x v="0"/>
    <x v="0"/>
    <n v="199"/>
    <n v="7"/>
    <x v="45"/>
  </r>
  <r>
    <s v="0926"/>
    <d v="2018-10-17T00:00:00"/>
    <n v="1"/>
    <x v="1"/>
    <x v="7"/>
    <x v="1"/>
    <x v="0"/>
    <n v="199"/>
    <n v="0"/>
    <x v="9"/>
  </r>
  <r>
    <s v="0927"/>
    <d v="2018-10-17T00:00:00"/>
    <n v="8"/>
    <x v="10"/>
    <x v="5"/>
    <x v="2"/>
    <x v="0"/>
    <n v="199"/>
    <n v="8"/>
    <x v="22"/>
  </r>
  <r>
    <s v="0928"/>
    <d v="2018-10-17T00:00:00"/>
    <n v="20"/>
    <x v="8"/>
    <x v="4"/>
    <x v="3"/>
    <x v="2"/>
    <n v="159"/>
    <n v="8"/>
    <x v="26"/>
  </r>
  <r>
    <s v="0929"/>
    <d v="2018-10-17T00:00:00"/>
    <n v="14"/>
    <x v="7"/>
    <x v="6"/>
    <x v="0"/>
    <x v="2"/>
    <n v="159"/>
    <n v="5"/>
    <x v="13"/>
  </r>
  <r>
    <s v="0930"/>
    <d v="2018-10-17T00:00:00"/>
    <n v="10"/>
    <x v="14"/>
    <x v="5"/>
    <x v="2"/>
    <x v="0"/>
    <n v="199"/>
    <n v="3"/>
    <x v="0"/>
  </r>
  <r>
    <s v="0931"/>
    <d v="2018-10-18T00:00:00"/>
    <n v="17"/>
    <x v="6"/>
    <x v="4"/>
    <x v="3"/>
    <x v="4"/>
    <n v="399"/>
    <n v="0"/>
    <x v="9"/>
  </r>
  <r>
    <s v="0932"/>
    <d v="2018-10-19T00:00:00"/>
    <n v="5"/>
    <x v="15"/>
    <x v="7"/>
    <x v="1"/>
    <x v="0"/>
    <n v="199"/>
    <n v="6"/>
    <x v="11"/>
  </r>
  <r>
    <s v="0933"/>
    <d v="2018-10-19T00:00:00"/>
    <n v="10"/>
    <x v="14"/>
    <x v="5"/>
    <x v="2"/>
    <x v="2"/>
    <n v="159"/>
    <n v="6"/>
    <x v="42"/>
  </r>
  <r>
    <s v="0934"/>
    <d v="2018-10-20T00:00:00"/>
    <n v="17"/>
    <x v="6"/>
    <x v="4"/>
    <x v="3"/>
    <x v="2"/>
    <n v="159"/>
    <n v="1"/>
    <x v="34"/>
  </r>
  <r>
    <s v="0935"/>
    <d v="2018-10-20T00:00:00"/>
    <n v="18"/>
    <x v="3"/>
    <x v="3"/>
    <x v="3"/>
    <x v="1"/>
    <n v="289"/>
    <n v="5"/>
    <x v="35"/>
  </r>
  <r>
    <s v="0936"/>
    <d v="2018-10-20T00:00:00"/>
    <n v="2"/>
    <x v="18"/>
    <x v="1"/>
    <x v="1"/>
    <x v="3"/>
    <n v="69"/>
    <n v="8"/>
    <x v="24"/>
  </r>
  <r>
    <s v="0937"/>
    <d v="2018-10-21T00:00:00"/>
    <n v="17"/>
    <x v="6"/>
    <x v="3"/>
    <x v="3"/>
    <x v="3"/>
    <n v="69"/>
    <n v="5"/>
    <x v="25"/>
  </r>
  <r>
    <s v="0938"/>
    <d v="2018-10-22T00:00:00"/>
    <n v="10"/>
    <x v="14"/>
    <x v="2"/>
    <x v="2"/>
    <x v="4"/>
    <n v="399"/>
    <n v="0"/>
    <x v="9"/>
  </r>
  <r>
    <s v="0939"/>
    <d v="2018-10-22T00:00:00"/>
    <n v="1"/>
    <x v="1"/>
    <x v="7"/>
    <x v="1"/>
    <x v="1"/>
    <n v="289"/>
    <n v="7"/>
    <x v="1"/>
  </r>
  <r>
    <s v="0940"/>
    <d v="2018-10-22T00:00:00"/>
    <n v="5"/>
    <x v="15"/>
    <x v="1"/>
    <x v="1"/>
    <x v="0"/>
    <n v="199"/>
    <n v="5"/>
    <x v="7"/>
  </r>
  <r>
    <s v="0941"/>
    <d v="2018-10-22T00:00:00"/>
    <n v="20"/>
    <x v="8"/>
    <x v="3"/>
    <x v="3"/>
    <x v="2"/>
    <n v="159"/>
    <n v="5"/>
    <x v="13"/>
  </r>
  <r>
    <s v="0942"/>
    <d v="2018-10-22T00:00:00"/>
    <n v="1"/>
    <x v="1"/>
    <x v="1"/>
    <x v="1"/>
    <x v="4"/>
    <n v="399"/>
    <n v="8"/>
    <x v="41"/>
  </r>
  <r>
    <s v="0943"/>
    <d v="2018-10-22T00:00:00"/>
    <n v="6"/>
    <x v="11"/>
    <x v="2"/>
    <x v="2"/>
    <x v="2"/>
    <n v="159"/>
    <n v="6"/>
    <x v="42"/>
  </r>
  <r>
    <s v="0944"/>
    <d v="2018-10-23T00:00:00"/>
    <n v="4"/>
    <x v="12"/>
    <x v="7"/>
    <x v="1"/>
    <x v="4"/>
    <n v="399"/>
    <n v="1"/>
    <x v="33"/>
  </r>
  <r>
    <s v="0945"/>
    <d v="2018-10-24T00:00:00"/>
    <n v="17"/>
    <x v="6"/>
    <x v="4"/>
    <x v="3"/>
    <x v="0"/>
    <n v="199"/>
    <n v="5"/>
    <x v="7"/>
  </r>
  <r>
    <s v="0946"/>
    <d v="2018-10-25T00:00:00"/>
    <n v="1"/>
    <x v="1"/>
    <x v="1"/>
    <x v="1"/>
    <x v="0"/>
    <n v="199"/>
    <n v="1"/>
    <x v="19"/>
  </r>
  <r>
    <s v="0947"/>
    <d v="2018-10-25T00:00:00"/>
    <n v="15"/>
    <x v="19"/>
    <x v="0"/>
    <x v="0"/>
    <x v="3"/>
    <n v="69"/>
    <n v="4"/>
    <x v="4"/>
  </r>
  <r>
    <s v="0948"/>
    <d v="2018-10-25T00:00:00"/>
    <n v="9"/>
    <x v="2"/>
    <x v="5"/>
    <x v="2"/>
    <x v="0"/>
    <n v="199"/>
    <n v="5"/>
    <x v="7"/>
  </r>
  <r>
    <s v="0949"/>
    <d v="2018-10-26T00:00:00"/>
    <n v="6"/>
    <x v="11"/>
    <x v="5"/>
    <x v="2"/>
    <x v="4"/>
    <n v="399"/>
    <n v="5"/>
    <x v="8"/>
  </r>
  <r>
    <s v="0950"/>
    <d v="2018-10-26T00:00:00"/>
    <n v="20"/>
    <x v="8"/>
    <x v="3"/>
    <x v="3"/>
    <x v="3"/>
    <n v="69"/>
    <n v="8"/>
    <x v="24"/>
  </r>
  <r>
    <s v="0951"/>
    <d v="2018-10-27T00:00:00"/>
    <n v="17"/>
    <x v="6"/>
    <x v="4"/>
    <x v="3"/>
    <x v="0"/>
    <n v="199"/>
    <n v="1"/>
    <x v="19"/>
  </r>
  <r>
    <s v="0952"/>
    <d v="2018-10-27T00:00:00"/>
    <n v="6"/>
    <x v="11"/>
    <x v="5"/>
    <x v="2"/>
    <x v="4"/>
    <n v="399"/>
    <n v="7"/>
    <x v="20"/>
  </r>
  <r>
    <s v="0953"/>
    <d v="2018-10-27T00:00:00"/>
    <n v="3"/>
    <x v="9"/>
    <x v="7"/>
    <x v="1"/>
    <x v="0"/>
    <n v="199"/>
    <n v="1"/>
    <x v="19"/>
  </r>
  <r>
    <s v="0954"/>
    <d v="2018-10-27T00:00:00"/>
    <n v="4"/>
    <x v="12"/>
    <x v="1"/>
    <x v="1"/>
    <x v="0"/>
    <n v="199"/>
    <n v="8"/>
    <x v="22"/>
  </r>
  <r>
    <s v="0955"/>
    <d v="2018-10-28T00:00:00"/>
    <n v="10"/>
    <x v="14"/>
    <x v="2"/>
    <x v="2"/>
    <x v="0"/>
    <n v="199"/>
    <n v="0"/>
    <x v="9"/>
  </r>
  <r>
    <s v="0956"/>
    <d v="2018-10-29T00:00:00"/>
    <n v="6"/>
    <x v="11"/>
    <x v="2"/>
    <x v="2"/>
    <x v="2"/>
    <n v="159"/>
    <n v="4"/>
    <x v="17"/>
  </r>
  <r>
    <s v="0957"/>
    <d v="2018-10-29T00:00:00"/>
    <n v="17"/>
    <x v="6"/>
    <x v="4"/>
    <x v="3"/>
    <x v="1"/>
    <n v="289"/>
    <n v="9"/>
    <x v="6"/>
  </r>
  <r>
    <s v="0958"/>
    <d v="2018-10-29T00:00:00"/>
    <n v="9"/>
    <x v="2"/>
    <x v="2"/>
    <x v="2"/>
    <x v="4"/>
    <n v="399"/>
    <n v="2"/>
    <x v="18"/>
  </r>
  <r>
    <s v="0959"/>
    <d v="2018-10-29T00:00:00"/>
    <n v="2"/>
    <x v="18"/>
    <x v="1"/>
    <x v="1"/>
    <x v="3"/>
    <n v="69"/>
    <n v="6"/>
    <x v="39"/>
  </r>
  <r>
    <s v="0960"/>
    <d v="2018-10-29T00:00:00"/>
    <n v="9"/>
    <x v="2"/>
    <x v="2"/>
    <x v="2"/>
    <x v="3"/>
    <n v="69"/>
    <n v="6"/>
    <x v="39"/>
  </r>
  <r>
    <s v="0961"/>
    <d v="2018-10-29T00:00:00"/>
    <n v="18"/>
    <x v="3"/>
    <x v="4"/>
    <x v="3"/>
    <x v="3"/>
    <n v="69"/>
    <n v="3"/>
    <x v="44"/>
  </r>
  <r>
    <s v="0962"/>
    <d v="2018-10-29T00:00:00"/>
    <n v="9"/>
    <x v="2"/>
    <x v="2"/>
    <x v="2"/>
    <x v="3"/>
    <n v="69"/>
    <n v="2"/>
    <x v="14"/>
  </r>
  <r>
    <s v="0963"/>
    <d v="2018-10-29T00:00:00"/>
    <n v="14"/>
    <x v="7"/>
    <x v="0"/>
    <x v="0"/>
    <x v="2"/>
    <n v="159"/>
    <n v="1"/>
    <x v="34"/>
  </r>
  <r>
    <s v="0964"/>
    <d v="2018-10-29T00:00:00"/>
    <n v="7"/>
    <x v="17"/>
    <x v="2"/>
    <x v="2"/>
    <x v="4"/>
    <n v="399"/>
    <n v="2"/>
    <x v="18"/>
  </r>
  <r>
    <s v="0965"/>
    <d v="2018-10-29T00:00:00"/>
    <n v="2"/>
    <x v="18"/>
    <x v="7"/>
    <x v="1"/>
    <x v="0"/>
    <n v="199"/>
    <n v="7"/>
    <x v="45"/>
  </r>
  <r>
    <s v="0966"/>
    <d v="2018-10-29T00:00:00"/>
    <n v="18"/>
    <x v="3"/>
    <x v="4"/>
    <x v="3"/>
    <x v="2"/>
    <n v="159"/>
    <n v="7"/>
    <x v="28"/>
  </r>
  <r>
    <s v="0967"/>
    <d v="2018-10-30T00:00:00"/>
    <n v="14"/>
    <x v="7"/>
    <x v="6"/>
    <x v="0"/>
    <x v="4"/>
    <n v="399"/>
    <n v="1"/>
    <x v="33"/>
  </r>
  <r>
    <s v="0968"/>
    <d v="2018-10-30T00:00:00"/>
    <n v="19"/>
    <x v="13"/>
    <x v="3"/>
    <x v="3"/>
    <x v="3"/>
    <n v="69"/>
    <n v="3"/>
    <x v="44"/>
  </r>
  <r>
    <s v="0969"/>
    <d v="2018-10-30T00:00:00"/>
    <n v="7"/>
    <x v="17"/>
    <x v="5"/>
    <x v="2"/>
    <x v="2"/>
    <n v="159"/>
    <n v="1"/>
    <x v="34"/>
  </r>
  <r>
    <s v="0970"/>
    <d v="2018-10-31T00:00:00"/>
    <n v="7"/>
    <x v="17"/>
    <x v="5"/>
    <x v="2"/>
    <x v="4"/>
    <n v="399"/>
    <n v="0"/>
    <x v="9"/>
  </r>
  <r>
    <s v="0971"/>
    <d v="2018-11-01T00:00:00"/>
    <n v="14"/>
    <x v="7"/>
    <x v="6"/>
    <x v="0"/>
    <x v="0"/>
    <n v="199"/>
    <n v="0"/>
    <x v="9"/>
  </r>
  <r>
    <s v="0972"/>
    <d v="2018-11-02T00:00:00"/>
    <n v="19"/>
    <x v="13"/>
    <x v="3"/>
    <x v="3"/>
    <x v="2"/>
    <n v="159"/>
    <n v="4"/>
    <x v="17"/>
  </r>
  <r>
    <s v="0973"/>
    <d v="2018-11-03T00:00:00"/>
    <n v="13"/>
    <x v="5"/>
    <x v="0"/>
    <x v="0"/>
    <x v="4"/>
    <n v="399"/>
    <n v="0"/>
    <x v="9"/>
  </r>
  <r>
    <s v="0974"/>
    <d v="2018-11-04T00:00:00"/>
    <n v="1"/>
    <x v="1"/>
    <x v="1"/>
    <x v="1"/>
    <x v="3"/>
    <n v="69"/>
    <n v="7"/>
    <x v="30"/>
  </r>
  <r>
    <s v="0975"/>
    <d v="2018-11-04T00:00:00"/>
    <n v="13"/>
    <x v="5"/>
    <x v="6"/>
    <x v="0"/>
    <x v="2"/>
    <n v="159"/>
    <n v="2"/>
    <x v="21"/>
  </r>
  <r>
    <s v="0976"/>
    <d v="2018-11-04T00:00:00"/>
    <n v="2"/>
    <x v="18"/>
    <x v="7"/>
    <x v="1"/>
    <x v="3"/>
    <n v="69"/>
    <n v="1"/>
    <x v="29"/>
  </r>
  <r>
    <s v="0977"/>
    <d v="2018-11-05T00:00:00"/>
    <n v="5"/>
    <x v="15"/>
    <x v="7"/>
    <x v="1"/>
    <x v="0"/>
    <n v="199"/>
    <n v="9"/>
    <x v="38"/>
  </r>
  <r>
    <s v="0978"/>
    <d v="2018-11-06T00:00:00"/>
    <n v="20"/>
    <x v="8"/>
    <x v="3"/>
    <x v="3"/>
    <x v="2"/>
    <n v="159"/>
    <n v="0"/>
    <x v="9"/>
  </r>
  <r>
    <s v="0979"/>
    <d v="2018-11-07T00:00:00"/>
    <n v="16"/>
    <x v="4"/>
    <x v="3"/>
    <x v="3"/>
    <x v="3"/>
    <n v="69"/>
    <n v="9"/>
    <x v="31"/>
  </r>
  <r>
    <s v="0980"/>
    <d v="2018-11-07T00:00:00"/>
    <n v="9"/>
    <x v="2"/>
    <x v="5"/>
    <x v="2"/>
    <x v="1"/>
    <n v="289"/>
    <n v="9"/>
    <x v="6"/>
  </r>
  <r>
    <s v="0981"/>
    <d v="2018-11-07T00:00:00"/>
    <n v="2"/>
    <x v="18"/>
    <x v="1"/>
    <x v="1"/>
    <x v="4"/>
    <n v="399"/>
    <n v="4"/>
    <x v="12"/>
  </r>
  <r>
    <s v="0982"/>
    <d v="2018-11-08T00:00:00"/>
    <n v="8"/>
    <x v="10"/>
    <x v="5"/>
    <x v="2"/>
    <x v="0"/>
    <n v="199"/>
    <n v="1"/>
    <x v="19"/>
  </r>
  <r>
    <s v="0983"/>
    <d v="2018-11-08T00:00:00"/>
    <n v="18"/>
    <x v="3"/>
    <x v="4"/>
    <x v="3"/>
    <x v="4"/>
    <n v="399"/>
    <n v="9"/>
    <x v="37"/>
  </r>
  <r>
    <s v="0984"/>
    <d v="2018-11-08T00:00:00"/>
    <n v="12"/>
    <x v="16"/>
    <x v="0"/>
    <x v="0"/>
    <x v="3"/>
    <n v="69"/>
    <n v="0"/>
    <x v="9"/>
  </r>
  <r>
    <s v="0985"/>
    <d v="2018-11-08T00:00:00"/>
    <n v="10"/>
    <x v="14"/>
    <x v="2"/>
    <x v="2"/>
    <x v="2"/>
    <n v="159"/>
    <n v="9"/>
    <x v="32"/>
  </r>
  <r>
    <s v="0986"/>
    <d v="2018-11-08T00:00:00"/>
    <n v="9"/>
    <x v="2"/>
    <x v="5"/>
    <x v="2"/>
    <x v="2"/>
    <n v="159"/>
    <n v="7"/>
    <x v="28"/>
  </r>
  <r>
    <s v="0987"/>
    <d v="2018-11-09T00:00:00"/>
    <n v="8"/>
    <x v="10"/>
    <x v="2"/>
    <x v="2"/>
    <x v="0"/>
    <n v="199"/>
    <n v="7"/>
    <x v="45"/>
  </r>
  <r>
    <s v="0988"/>
    <d v="2018-11-09T00:00:00"/>
    <n v="17"/>
    <x v="6"/>
    <x v="3"/>
    <x v="3"/>
    <x v="0"/>
    <n v="199"/>
    <n v="2"/>
    <x v="5"/>
  </r>
  <r>
    <s v="0989"/>
    <d v="2018-11-09T00:00:00"/>
    <n v="4"/>
    <x v="12"/>
    <x v="1"/>
    <x v="1"/>
    <x v="2"/>
    <n v="159"/>
    <n v="9"/>
    <x v="32"/>
  </r>
  <r>
    <s v="0990"/>
    <d v="2018-11-09T00:00:00"/>
    <n v="16"/>
    <x v="4"/>
    <x v="4"/>
    <x v="3"/>
    <x v="1"/>
    <n v="289"/>
    <n v="4"/>
    <x v="27"/>
  </r>
  <r>
    <s v="0991"/>
    <d v="2018-11-09T00:00:00"/>
    <n v="18"/>
    <x v="3"/>
    <x v="3"/>
    <x v="3"/>
    <x v="4"/>
    <n v="399"/>
    <n v="9"/>
    <x v="37"/>
  </r>
  <r>
    <s v="0992"/>
    <d v="2018-11-10T00:00:00"/>
    <n v="19"/>
    <x v="13"/>
    <x v="4"/>
    <x v="3"/>
    <x v="0"/>
    <n v="199"/>
    <n v="8"/>
    <x v="22"/>
  </r>
  <r>
    <s v="0993"/>
    <d v="2018-11-10T00:00:00"/>
    <n v="10"/>
    <x v="14"/>
    <x v="5"/>
    <x v="2"/>
    <x v="4"/>
    <n v="399"/>
    <n v="6"/>
    <x v="10"/>
  </r>
  <r>
    <s v="0994"/>
    <d v="2018-11-10T00:00:00"/>
    <n v="5"/>
    <x v="15"/>
    <x v="1"/>
    <x v="1"/>
    <x v="2"/>
    <n v="159"/>
    <n v="4"/>
    <x v="17"/>
  </r>
  <r>
    <s v="0995"/>
    <d v="2018-11-11T00:00:00"/>
    <n v="10"/>
    <x v="14"/>
    <x v="2"/>
    <x v="2"/>
    <x v="3"/>
    <n v="69"/>
    <n v="1"/>
    <x v="29"/>
  </r>
  <r>
    <s v="0996"/>
    <d v="2018-11-11T00:00:00"/>
    <n v="7"/>
    <x v="17"/>
    <x v="2"/>
    <x v="2"/>
    <x v="0"/>
    <n v="199"/>
    <n v="0"/>
    <x v="9"/>
  </r>
  <r>
    <s v="0997"/>
    <d v="2018-11-11T00:00:00"/>
    <n v="13"/>
    <x v="5"/>
    <x v="6"/>
    <x v="0"/>
    <x v="0"/>
    <n v="199"/>
    <n v="9"/>
    <x v="38"/>
  </r>
  <r>
    <s v="0998"/>
    <d v="2018-11-12T00:00:00"/>
    <n v="14"/>
    <x v="7"/>
    <x v="6"/>
    <x v="0"/>
    <x v="0"/>
    <n v="199"/>
    <n v="5"/>
    <x v="7"/>
  </r>
  <r>
    <s v="0999"/>
    <d v="2018-11-13T00:00:00"/>
    <n v="2"/>
    <x v="18"/>
    <x v="1"/>
    <x v="1"/>
    <x v="0"/>
    <n v="199"/>
    <n v="3"/>
    <x v="0"/>
  </r>
  <r>
    <s v="1000"/>
    <d v="2018-11-14T00:00:00"/>
    <n v="1"/>
    <x v="1"/>
    <x v="7"/>
    <x v="1"/>
    <x v="0"/>
    <n v="199"/>
    <n v="7"/>
    <x v="45"/>
  </r>
  <r>
    <s v="1001"/>
    <d v="2018-11-15T00:00:00"/>
    <n v="15"/>
    <x v="19"/>
    <x v="0"/>
    <x v="0"/>
    <x v="1"/>
    <n v="289"/>
    <n v="7"/>
    <x v="1"/>
  </r>
  <r>
    <s v="1002"/>
    <d v="2018-11-15T00:00:00"/>
    <n v="2"/>
    <x v="18"/>
    <x v="7"/>
    <x v="1"/>
    <x v="0"/>
    <n v="199"/>
    <n v="2"/>
    <x v="5"/>
  </r>
  <r>
    <s v="1003"/>
    <d v="2018-11-15T00:00:00"/>
    <n v="10"/>
    <x v="14"/>
    <x v="5"/>
    <x v="2"/>
    <x v="2"/>
    <n v="159"/>
    <n v="4"/>
    <x v="17"/>
  </r>
  <r>
    <s v="1004"/>
    <d v="2018-11-15T00:00:00"/>
    <n v="17"/>
    <x v="6"/>
    <x v="3"/>
    <x v="3"/>
    <x v="0"/>
    <n v="199"/>
    <n v="9"/>
    <x v="38"/>
  </r>
  <r>
    <s v="1005"/>
    <d v="2018-11-15T00:00:00"/>
    <n v="10"/>
    <x v="14"/>
    <x v="2"/>
    <x v="2"/>
    <x v="0"/>
    <n v="199"/>
    <n v="1"/>
    <x v="19"/>
  </r>
  <r>
    <s v="1006"/>
    <d v="2018-11-15T00:00:00"/>
    <n v="19"/>
    <x v="13"/>
    <x v="3"/>
    <x v="3"/>
    <x v="2"/>
    <n v="159"/>
    <n v="2"/>
    <x v="21"/>
  </r>
  <r>
    <s v="1007"/>
    <d v="2018-11-15T00:00:00"/>
    <n v="6"/>
    <x v="11"/>
    <x v="2"/>
    <x v="2"/>
    <x v="0"/>
    <n v="199"/>
    <n v="7"/>
    <x v="45"/>
  </r>
  <r>
    <s v="1008"/>
    <d v="2018-11-16T00:00:00"/>
    <n v="15"/>
    <x v="19"/>
    <x v="0"/>
    <x v="0"/>
    <x v="1"/>
    <n v="289"/>
    <n v="1"/>
    <x v="23"/>
  </r>
  <r>
    <s v="1009"/>
    <d v="2018-11-16T00:00:00"/>
    <n v="8"/>
    <x v="10"/>
    <x v="2"/>
    <x v="2"/>
    <x v="4"/>
    <n v="399"/>
    <n v="0"/>
    <x v="9"/>
  </r>
  <r>
    <s v="1010"/>
    <d v="2018-11-17T00:00:00"/>
    <n v="1"/>
    <x v="1"/>
    <x v="1"/>
    <x v="1"/>
    <x v="0"/>
    <n v="199"/>
    <n v="2"/>
    <x v="5"/>
  </r>
  <r>
    <s v="1011"/>
    <d v="2018-11-17T00:00:00"/>
    <n v="7"/>
    <x v="17"/>
    <x v="5"/>
    <x v="2"/>
    <x v="1"/>
    <n v="289"/>
    <n v="0"/>
    <x v="9"/>
  </r>
  <r>
    <s v="1012"/>
    <d v="2018-11-17T00:00:00"/>
    <n v="3"/>
    <x v="9"/>
    <x v="7"/>
    <x v="1"/>
    <x v="1"/>
    <n v="289"/>
    <n v="4"/>
    <x v="27"/>
  </r>
  <r>
    <s v="1013"/>
    <d v="2018-11-17T00:00:00"/>
    <n v="9"/>
    <x v="2"/>
    <x v="5"/>
    <x v="2"/>
    <x v="3"/>
    <n v="69"/>
    <n v="8"/>
    <x v="24"/>
  </r>
  <r>
    <s v="1014"/>
    <d v="2018-11-18T00:00:00"/>
    <n v="2"/>
    <x v="18"/>
    <x v="7"/>
    <x v="1"/>
    <x v="0"/>
    <n v="199"/>
    <n v="6"/>
    <x v="11"/>
  </r>
  <r>
    <s v="1015"/>
    <d v="2018-11-19T00:00:00"/>
    <n v="5"/>
    <x v="15"/>
    <x v="1"/>
    <x v="1"/>
    <x v="4"/>
    <n v="399"/>
    <n v="2"/>
    <x v="18"/>
  </r>
  <r>
    <s v="1016"/>
    <d v="2018-11-19T00:00:00"/>
    <n v="6"/>
    <x v="11"/>
    <x v="2"/>
    <x v="2"/>
    <x v="1"/>
    <n v="289"/>
    <n v="5"/>
    <x v="35"/>
  </r>
  <r>
    <s v="1017"/>
    <d v="2018-11-19T00:00:00"/>
    <n v="12"/>
    <x v="16"/>
    <x v="0"/>
    <x v="0"/>
    <x v="0"/>
    <n v="199"/>
    <n v="4"/>
    <x v="43"/>
  </r>
  <r>
    <s v="1018"/>
    <d v="2018-11-19T00:00:00"/>
    <n v="5"/>
    <x v="15"/>
    <x v="7"/>
    <x v="1"/>
    <x v="4"/>
    <n v="399"/>
    <n v="1"/>
    <x v="33"/>
  </r>
  <r>
    <s v="1019"/>
    <d v="2018-11-20T00:00:00"/>
    <n v="5"/>
    <x v="15"/>
    <x v="7"/>
    <x v="1"/>
    <x v="4"/>
    <n v="399"/>
    <n v="8"/>
    <x v="41"/>
  </r>
  <r>
    <s v="1020"/>
    <d v="2018-11-21T00:00:00"/>
    <n v="20"/>
    <x v="8"/>
    <x v="4"/>
    <x v="3"/>
    <x v="3"/>
    <n v="69"/>
    <n v="9"/>
    <x v="31"/>
  </r>
  <r>
    <s v="1021"/>
    <d v="2018-11-21T00:00:00"/>
    <n v="16"/>
    <x v="4"/>
    <x v="3"/>
    <x v="3"/>
    <x v="4"/>
    <n v="399"/>
    <n v="3"/>
    <x v="15"/>
  </r>
  <r>
    <s v="1022"/>
    <d v="2018-11-22T00:00:00"/>
    <n v="1"/>
    <x v="1"/>
    <x v="7"/>
    <x v="1"/>
    <x v="2"/>
    <n v="159"/>
    <n v="6"/>
    <x v="42"/>
  </r>
  <r>
    <s v="1023"/>
    <d v="2018-11-22T00:00:00"/>
    <n v="5"/>
    <x v="15"/>
    <x v="7"/>
    <x v="1"/>
    <x v="4"/>
    <n v="399"/>
    <n v="6"/>
    <x v="10"/>
  </r>
  <r>
    <s v="1024"/>
    <d v="2018-11-22T00:00:00"/>
    <n v="15"/>
    <x v="19"/>
    <x v="6"/>
    <x v="0"/>
    <x v="3"/>
    <n v="69"/>
    <n v="7"/>
    <x v="30"/>
  </r>
  <r>
    <s v="1025"/>
    <d v="2018-11-22T00:00:00"/>
    <n v="2"/>
    <x v="18"/>
    <x v="7"/>
    <x v="1"/>
    <x v="0"/>
    <n v="199"/>
    <n v="9"/>
    <x v="38"/>
  </r>
  <r>
    <s v="1026"/>
    <d v="2018-11-22T00:00:00"/>
    <n v="8"/>
    <x v="10"/>
    <x v="2"/>
    <x v="2"/>
    <x v="2"/>
    <n v="159"/>
    <n v="6"/>
    <x v="42"/>
  </r>
  <r>
    <s v="1027"/>
    <d v="2018-11-22T00:00:00"/>
    <n v="3"/>
    <x v="9"/>
    <x v="7"/>
    <x v="1"/>
    <x v="3"/>
    <n v="69"/>
    <n v="5"/>
    <x v="25"/>
  </r>
  <r>
    <s v="1028"/>
    <d v="2018-11-22T00:00:00"/>
    <n v="20"/>
    <x v="8"/>
    <x v="3"/>
    <x v="3"/>
    <x v="2"/>
    <n v="159"/>
    <n v="0"/>
    <x v="9"/>
  </r>
  <r>
    <s v="1029"/>
    <d v="2018-11-22T00:00:00"/>
    <n v="8"/>
    <x v="10"/>
    <x v="2"/>
    <x v="2"/>
    <x v="4"/>
    <n v="399"/>
    <n v="9"/>
    <x v="37"/>
  </r>
  <r>
    <s v="1030"/>
    <d v="2018-11-22T00:00:00"/>
    <n v="7"/>
    <x v="17"/>
    <x v="2"/>
    <x v="2"/>
    <x v="4"/>
    <n v="399"/>
    <n v="5"/>
    <x v="8"/>
  </r>
  <r>
    <s v="1031"/>
    <d v="2018-11-22T00:00:00"/>
    <n v="10"/>
    <x v="14"/>
    <x v="5"/>
    <x v="2"/>
    <x v="4"/>
    <n v="399"/>
    <n v="0"/>
    <x v="9"/>
  </r>
  <r>
    <s v="1032"/>
    <d v="2018-11-22T00:00:00"/>
    <n v="13"/>
    <x v="5"/>
    <x v="0"/>
    <x v="0"/>
    <x v="0"/>
    <n v="199"/>
    <n v="7"/>
    <x v="45"/>
  </r>
  <r>
    <s v="1033"/>
    <d v="2018-11-23T00:00:00"/>
    <n v="15"/>
    <x v="19"/>
    <x v="0"/>
    <x v="0"/>
    <x v="3"/>
    <n v="69"/>
    <n v="7"/>
    <x v="30"/>
  </r>
  <r>
    <s v="1034"/>
    <d v="2018-11-23T00:00:00"/>
    <n v="3"/>
    <x v="9"/>
    <x v="1"/>
    <x v="1"/>
    <x v="4"/>
    <n v="399"/>
    <n v="2"/>
    <x v="18"/>
  </r>
  <r>
    <s v="1035"/>
    <d v="2018-11-23T00:00:00"/>
    <n v="4"/>
    <x v="12"/>
    <x v="1"/>
    <x v="1"/>
    <x v="4"/>
    <n v="399"/>
    <n v="6"/>
    <x v="10"/>
  </r>
  <r>
    <s v="1036"/>
    <d v="2018-11-23T00:00:00"/>
    <n v="13"/>
    <x v="5"/>
    <x v="0"/>
    <x v="0"/>
    <x v="4"/>
    <n v="399"/>
    <n v="9"/>
    <x v="37"/>
  </r>
  <r>
    <s v="1037"/>
    <d v="2018-11-23T00:00:00"/>
    <n v="12"/>
    <x v="16"/>
    <x v="0"/>
    <x v="0"/>
    <x v="1"/>
    <n v="289"/>
    <n v="6"/>
    <x v="16"/>
  </r>
  <r>
    <s v="1038"/>
    <d v="2018-11-23T00:00:00"/>
    <n v="17"/>
    <x v="6"/>
    <x v="4"/>
    <x v="3"/>
    <x v="0"/>
    <n v="199"/>
    <n v="3"/>
    <x v="0"/>
  </r>
  <r>
    <s v="1039"/>
    <d v="2018-11-24T00:00:00"/>
    <n v="13"/>
    <x v="5"/>
    <x v="6"/>
    <x v="0"/>
    <x v="1"/>
    <n v="289"/>
    <n v="1"/>
    <x v="23"/>
  </r>
  <r>
    <s v="1040"/>
    <d v="2018-11-24T00:00:00"/>
    <n v="7"/>
    <x v="17"/>
    <x v="5"/>
    <x v="2"/>
    <x v="0"/>
    <n v="199"/>
    <n v="5"/>
    <x v="7"/>
  </r>
  <r>
    <s v="1041"/>
    <d v="2018-11-24T00:00:00"/>
    <n v="18"/>
    <x v="3"/>
    <x v="4"/>
    <x v="3"/>
    <x v="2"/>
    <n v="159"/>
    <n v="2"/>
    <x v="21"/>
  </r>
  <r>
    <s v="1042"/>
    <d v="2018-11-24T00:00:00"/>
    <n v="14"/>
    <x v="7"/>
    <x v="6"/>
    <x v="0"/>
    <x v="1"/>
    <n v="289"/>
    <n v="2"/>
    <x v="40"/>
  </r>
  <r>
    <s v="1043"/>
    <d v="2018-11-24T00:00:00"/>
    <n v="3"/>
    <x v="9"/>
    <x v="7"/>
    <x v="1"/>
    <x v="3"/>
    <n v="69"/>
    <n v="4"/>
    <x v="4"/>
  </r>
  <r>
    <s v="1044"/>
    <d v="2018-11-24T00:00:00"/>
    <n v="9"/>
    <x v="2"/>
    <x v="5"/>
    <x v="2"/>
    <x v="4"/>
    <n v="399"/>
    <n v="1"/>
    <x v="33"/>
  </r>
  <r>
    <s v="1045"/>
    <d v="2018-11-24T00:00:00"/>
    <n v="11"/>
    <x v="0"/>
    <x v="6"/>
    <x v="0"/>
    <x v="4"/>
    <n v="399"/>
    <n v="3"/>
    <x v="15"/>
  </r>
  <r>
    <s v="1046"/>
    <d v="2018-11-25T00:00:00"/>
    <n v="4"/>
    <x v="12"/>
    <x v="7"/>
    <x v="1"/>
    <x v="4"/>
    <n v="399"/>
    <n v="5"/>
    <x v="8"/>
  </r>
  <r>
    <s v="1047"/>
    <d v="2018-11-26T00:00:00"/>
    <n v="6"/>
    <x v="11"/>
    <x v="5"/>
    <x v="2"/>
    <x v="1"/>
    <n v="289"/>
    <n v="1"/>
    <x v="23"/>
  </r>
  <r>
    <s v="1048"/>
    <d v="2018-11-26T00:00:00"/>
    <n v="13"/>
    <x v="5"/>
    <x v="6"/>
    <x v="0"/>
    <x v="1"/>
    <n v="289"/>
    <n v="7"/>
    <x v="1"/>
  </r>
  <r>
    <s v="1049"/>
    <d v="2018-11-27T00:00:00"/>
    <n v="2"/>
    <x v="18"/>
    <x v="1"/>
    <x v="1"/>
    <x v="4"/>
    <n v="399"/>
    <n v="8"/>
    <x v="41"/>
  </r>
  <r>
    <s v="1050"/>
    <d v="2018-11-27T00:00:00"/>
    <n v="4"/>
    <x v="12"/>
    <x v="7"/>
    <x v="1"/>
    <x v="4"/>
    <n v="399"/>
    <n v="6"/>
    <x v="10"/>
  </r>
  <r>
    <s v="1051"/>
    <d v="2018-11-27T00:00:00"/>
    <n v="1"/>
    <x v="1"/>
    <x v="7"/>
    <x v="1"/>
    <x v="3"/>
    <n v="69"/>
    <n v="9"/>
    <x v="31"/>
  </r>
  <r>
    <s v="1052"/>
    <d v="2018-11-28T00:00:00"/>
    <n v="10"/>
    <x v="14"/>
    <x v="2"/>
    <x v="2"/>
    <x v="3"/>
    <n v="69"/>
    <n v="7"/>
    <x v="30"/>
  </r>
  <r>
    <s v="1053"/>
    <d v="2018-11-28T00:00:00"/>
    <n v="15"/>
    <x v="19"/>
    <x v="6"/>
    <x v="0"/>
    <x v="3"/>
    <n v="69"/>
    <n v="1"/>
    <x v="29"/>
  </r>
  <r>
    <s v="1054"/>
    <d v="2018-11-28T00:00:00"/>
    <n v="6"/>
    <x v="11"/>
    <x v="5"/>
    <x v="2"/>
    <x v="2"/>
    <n v="159"/>
    <n v="2"/>
    <x v="21"/>
  </r>
  <r>
    <s v="1055"/>
    <d v="2018-11-28T00:00:00"/>
    <n v="11"/>
    <x v="0"/>
    <x v="0"/>
    <x v="0"/>
    <x v="1"/>
    <n v="289"/>
    <n v="8"/>
    <x v="36"/>
  </r>
  <r>
    <s v="1056"/>
    <d v="2018-11-28T00:00:00"/>
    <n v="4"/>
    <x v="12"/>
    <x v="1"/>
    <x v="1"/>
    <x v="1"/>
    <n v="289"/>
    <n v="7"/>
    <x v="1"/>
  </r>
  <r>
    <s v="1057"/>
    <d v="2018-11-29T00:00:00"/>
    <n v="8"/>
    <x v="10"/>
    <x v="5"/>
    <x v="2"/>
    <x v="0"/>
    <n v="199"/>
    <n v="3"/>
    <x v="0"/>
  </r>
  <r>
    <s v="1058"/>
    <d v="2018-11-29T00:00:00"/>
    <n v="9"/>
    <x v="2"/>
    <x v="5"/>
    <x v="2"/>
    <x v="4"/>
    <n v="399"/>
    <n v="6"/>
    <x v="10"/>
  </r>
  <r>
    <s v="1059"/>
    <d v="2018-11-29T00:00:00"/>
    <n v="12"/>
    <x v="16"/>
    <x v="6"/>
    <x v="0"/>
    <x v="1"/>
    <n v="289"/>
    <n v="9"/>
    <x v="6"/>
  </r>
  <r>
    <s v="1060"/>
    <d v="2018-11-30T00:00:00"/>
    <n v="2"/>
    <x v="18"/>
    <x v="1"/>
    <x v="1"/>
    <x v="2"/>
    <n v="159"/>
    <n v="1"/>
    <x v="34"/>
  </r>
  <r>
    <s v="1061"/>
    <d v="2018-12-01T00:00:00"/>
    <n v="8"/>
    <x v="10"/>
    <x v="5"/>
    <x v="2"/>
    <x v="4"/>
    <n v="399"/>
    <n v="5"/>
    <x v="8"/>
  </r>
  <r>
    <s v="1062"/>
    <d v="2018-12-01T00:00:00"/>
    <n v="17"/>
    <x v="6"/>
    <x v="4"/>
    <x v="3"/>
    <x v="1"/>
    <n v="289"/>
    <n v="0"/>
    <x v="9"/>
  </r>
  <r>
    <s v="1063"/>
    <d v="2018-12-02T00:00:00"/>
    <n v="7"/>
    <x v="17"/>
    <x v="5"/>
    <x v="2"/>
    <x v="4"/>
    <n v="399"/>
    <n v="3"/>
    <x v="15"/>
  </r>
  <r>
    <s v="1064"/>
    <d v="2018-12-03T00:00:00"/>
    <n v="1"/>
    <x v="1"/>
    <x v="7"/>
    <x v="1"/>
    <x v="1"/>
    <n v="289"/>
    <n v="4"/>
    <x v="27"/>
  </r>
  <r>
    <s v="1065"/>
    <d v="2018-12-03T00:00:00"/>
    <n v="19"/>
    <x v="13"/>
    <x v="3"/>
    <x v="3"/>
    <x v="1"/>
    <n v="289"/>
    <n v="2"/>
    <x v="40"/>
  </r>
  <r>
    <s v="1066"/>
    <d v="2018-12-04T00:00:00"/>
    <n v="2"/>
    <x v="18"/>
    <x v="1"/>
    <x v="1"/>
    <x v="3"/>
    <n v="69"/>
    <n v="7"/>
    <x v="30"/>
  </r>
  <r>
    <s v="1067"/>
    <d v="2018-12-04T00:00:00"/>
    <n v="16"/>
    <x v="4"/>
    <x v="4"/>
    <x v="3"/>
    <x v="4"/>
    <n v="399"/>
    <n v="0"/>
    <x v="9"/>
  </r>
  <r>
    <s v="1068"/>
    <d v="2018-12-05T00:00:00"/>
    <n v="5"/>
    <x v="15"/>
    <x v="7"/>
    <x v="1"/>
    <x v="4"/>
    <n v="399"/>
    <n v="4"/>
    <x v="12"/>
  </r>
  <r>
    <s v="1069"/>
    <d v="2018-12-06T00:00:00"/>
    <n v="4"/>
    <x v="12"/>
    <x v="1"/>
    <x v="1"/>
    <x v="0"/>
    <n v="199"/>
    <n v="2"/>
    <x v="5"/>
  </r>
  <r>
    <s v="1070"/>
    <d v="2018-12-06T00:00:00"/>
    <n v="14"/>
    <x v="7"/>
    <x v="0"/>
    <x v="0"/>
    <x v="0"/>
    <n v="199"/>
    <n v="3"/>
    <x v="0"/>
  </r>
  <r>
    <s v="1071"/>
    <d v="2018-12-06T00:00:00"/>
    <n v="4"/>
    <x v="12"/>
    <x v="1"/>
    <x v="1"/>
    <x v="0"/>
    <n v="199"/>
    <n v="5"/>
    <x v="7"/>
  </r>
  <r>
    <s v="1072"/>
    <d v="2018-12-07T00:00:00"/>
    <n v="4"/>
    <x v="12"/>
    <x v="1"/>
    <x v="1"/>
    <x v="3"/>
    <n v="69"/>
    <n v="7"/>
    <x v="30"/>
  </r>
  <r>
    <s v="1073"/>
    <d v="2018-12-07T00:00:00"/>
    <n v="9"/>
    <x v="2"/>
    <x v="2"/>
    <x v="2"/>
    <x v="1"/>
    <n v="289"/>
    <n v="7"/>
    <x v="1"/>
  </r>
  <r>
    <s v="1074"/>
    <d v="2018-12-08T00:00:00"/>
    <n v="10"/>
    <x v="14"/>
    <x v="2"/>
    <x v="2"/>
    <x v="3"/>
    <n v="69"/>
    <n v="7"/>
    <x v="30"/>
  </r>
  <r>
    <s v="1075"/>
    <d v="2018-12-08T00:00:00"/>
    <n v="4"/>
    <x v="12"/>
    <x v="1"/>
    <x v="1"/>
    <x v="3"/>
    <n v="69"/>
    <n v="5"/>
    <x v="25"/>
  </r>
  <r>
    <s v="1076"/>
    <d v="2018-12-09T00:00:00"/>
    <n v="20"/>
    <x v="8"/>
    <x v="3"/>
    <x v="3"/>
    <x v="1"/>
    <n v="289"/>
    <n v="8"/>
    <x v="36"/>
  </r>
  <r>
    <s v="1077"/>
    <d v="2018-12-10T00:00:00"/>
    <n v="11"/>
    <x v="0"/>
    <x v="0"/>
    <x v="0"/>
    <x v="1"/>
    <n v="289"/>
    <n v="9"/>
    <x v="6"/>
  </r>
  <r>
    <s v="1078"/>
    <d v="2018-12-11T00:00:00"/>
    <n v="13"/>
    <x v="5"/>
    <x v="0"/>
    <x v="0"/>
    <x v="1"/>
    <n v="289"/>
    <n v="8"/>
    <x v="36"/>
  </r>
  <r>
    <s v="1079"/>
    <d v="2018-12-11T00:00:00"/>
    <n v="10"/>
    <x v="14"/>
    <x v="2"/>
    <x v="2"/>
    <x v="3"/>
    <n v="69"/>
    <n v="6"/>
    <x v="39"/>
  </r>
  <r>
    <s v="1080"/>
    <d v="2018-12-11T00:00:00"/>
    <n v="19"/>
    <x v="13"/>
    <x v="3"/>
    <x v="3"/>
    <x v="1"/>
    <n v="289"/>
    <n v="9"/>
    <x v="6"/>
  </r>
  <r>
    <s v="1081"/>
    <d v="2018-12-12T00:00:00"/>
    <n v="14"/>
    <x v="7"/>
    <x v="0"/>
    <x v="0"/>
    <x v="1"/>
    <n v="289"/>
    <n v="5"/>
    <x v="35"/>
  </r>
  <r>
    <s v="1082"/>
    <d v="2018-12-13T00:00:00"/>
    <n v="16"/>
    <x v="4"/>
    <x v="3"/>
    <x v="3"/>
    <x v="2"/>
    <n v="159"/>
    <n v="0"/>
    <x v="9"/>
  </r>
  <r>
    <s v="1083"/>
    <d v="2018-12-13T00:00:00"/>
    <n v="13"/>
    <x v="5"/>
    <x v="0"/>
    <x v="0"/>
    <x v="1"/>
    <n v="289"/>
    <n v="5"/>
    <x v="35"/>
  </r>
  <r>
    <s v="1084"/>
    <d v="2018-12-13T00:00:00"/>
    <n v="2"/>
    <x v="18"/>
    <x v="1"/>
    <x v="1"/>
    <x v="0"/>
    <n v="199"/>
    <n v="4"/>
    <x v="43"/>
  </r>
  <r>
    <s v="1085"/>
    <d v="2018-12-13T00:00:00"/>
    <n v="5"/>
    <x v="15"/>
    <x v="7"/>
    <x v="1"/>
    <x v="0"/>
    <n v="199"/>
    <n v="9"/>
    <x v="38"/>
  </r>
  <r>
    <s v="1086"/>
    <d v="2018-12-13T00:00:00"/>
    <n v="11"/>
    <x v="0"/>
    <x v="6"/>
    <x v="0"/>
    <x v="3"/>
    <n v="69"/>
    <n v="1"/>
    <x v="29"/>
  </r>
  <r>
    <s v="1087"/>
    <d v="2018-12-13T00:00:00"/>
    <n v="3"/>
    <x v="9"/>
    <x v="1"/>
    <x v="1"/>
    <x v="3"/>
    <n v="69"/>
    <n v="5"/>
    <x v="25"/>
  </r>
  <r>
    <s v="1088"/>
    <d v="2018-12-13T00:00:00"/>
    <n v="11"/>
    <x v="0"/>
    <x v="6"/>
    <x v="0"/>
    <x v="2"/>
    <n v="159"/>
    <n v="3"/>
    <x v="2"/>
  </r>
  <r>
    <s v="1089"/>
    <d v="2018-12-13T00:00:00"/>
    <n v="1"/>
    <x v="1"/>
    <x v="1"/>
    <x v="1"/>
    <x v="4"/>
    <n v="399"/>
    <n v="1"/>
    <x v="33"/>
  </r>
  <r>
    <s v="1090"/>
    <d v="2018-12-14T00:00:00"/>
    <n v="18"/>
    <x v="3"/>
    <x v="3"/>
    <x v="3"/>
    <x v="1"/>
    <n v="289"/>
    <n v="9"/>
    <x v="6"/>
  </r>
  <r>
    <s v="1091"/>
    <d v="2018-12-15T00:00:00"/>
    <n v="15"/>
    <x v="19"/>
    <x v="6"/>
    <x v="0"/>
    <x v="1"/>
    <n v="289"/>
    <n v="9"/>
    <x v="6"/>
  </r>
  <r>
    <s v="1092"/>
    <d v="2018-12-15T00:00:00"/>
    <n v="8"/>
    <x v="10"/>
    <x v="2"/>
    <x v="2"/>
    <x v="1"/>
    <n v="289"/>
    <n v="2"/>
    <x v="40"/>
  </r>
  <r>
    <s v="1093"/>
    <d v="2018-12-16T00:00:00"/>
    <n v="18"/>
    <x v="3"/>
    <x v="3"/>
    <x v="3"/>
    <x v="2"/>
    <n v="159"/>
    <n v="4"/>
    <x v="17"/>
  </r>
  <r>
    <s v="1094"/>
    <d v="2018-12-16T00:00:00"/>
    <n v="5"/>
    <x v="15"/>
    <x v="7"/>
    <x v="1"/>
    <x v="3"/>
    <n v="69"/>
    <n v="1"/>
    <x v="29"/>
  </r>
  <r>
    <s v="1095"/>
    <d v="2018-12-16T00:00:00"/>
    <n v="20"/>
    <x v="8"/>
    <x v="4"/>
    <x v="3"/>
    <x v="1"/>
    <n v="289"/>
    <n v="3"/>
    <x v="3"/>
  </r>
  <r>
    <s v="1096"/>
    <d v="2018-12-17T00:00:00"/>
    <n v="12"/>
    <x v="16"/>
    <x v="0"/>
    <x v="0"/>
    <x v="4"/>
    <n v="399"/>
    <n v="5"/>
    <x v="8"/>
  </r>
  <r>
    <s v="1097"/>
    <d v="2018-12-17T00:00:00"/>
    <n v="1"/>
    <x v="1"/>
    <x v="1"/>
    <x v="1"/>
    <x v="3"/>
    <n v="69"/>
    <n v="6"/>
    <x v="39"/>
  </r>
  <r>
    <s v="1098"/>
    <d v="2018-12-18T00:00:00"/>
    <n v="10"/>
    <x v="14"/>
    <x v="2"/>
    <x v="2"/>
    <x v="0"/>
    <n v="199"/>
    <n v="3"/>
    <x v="0"/>
  </r>
  <r>
    <s v="1099"/>
    <d v="2018-12-18T00:00:00"/>
    <n v="3"/>
    <x v="9"/>
    <x v="1"/>
    <x v="1"/>
    <x v="3"/>
    <n v="69"/>
    <n v="2"/>
    <x v="14"/>
  </r>
  <r>
    <s v="1100"/>
    <d v="2018-12-18T00:00:00"/>
    <n v="8"/>
    <x v="10"/>
    <x v="5"/>
    <x v="2"/>
    <x v="2"/>
    <n v="159"/>
    <n v="3"/>
    <x v="2"/>
  </r>
  <r>
    <s v="1101"/>
    <d v="2018-12-18T00:00:00"/>
    <n v="8"/>
    <x v="10"/>
    <x v="2"/>
    <x v="2"/>
    <x v="3"/>
    <n v="69"/>
    <n v="9"/>
    <x v="31"/>
  </r>
  <r>
    <s v="1102"/>
    <d v="2018-12-18T00:00:00"/>
    <n v="12"/>
    <x v="16"/>
    <x v="0"/>
    <x v="0"/>
    <x v="4"/>
    <n v="399"/>
    <n v="3"/>
    <x v="15"/>
  </r>
  <r>
    <s v="1103"/>
    <d v="2018-12-18T00:00:00"/>
    <n v="5"/>
    <x v="15"/>
    <x v="7"/>
    <x v="1"/>
    <x v="4"/>
    <n v="399"/>
    <n v="0"/>
    <x v="9"/>
  </r>
  <r>
    <s v="1104"/>
    <d v="2018-12-18T00:00:00"/>
    <n v="12"/>
    <x v="16"/>
    <x v="6"/>
    <x v="0"/>
    <x v="0"/>
    <n v="199"/>
    <n v="2"/>
    <x v="5"/>
  </r>
  <r>
    <s v="1105"/>
    <d v="2018-12-18T00:00:00"/>
    <n v="12"/>
    <x v="16"/>
    <x v="0"/>
    <x v="0"/>
    <x v="2"/>
    <n v="159"/>
    <n v="7"/>
    <x v="28"/>
  </r>
  <r>
    <s v="1106"/>
    <d v="2018-12-18T00:00:00"/>
    <n v="20"/>
    <x v="8"/>
    <x v="3"/>
    <x v="3"/>
    <x v="1"/>
    <n v="289"/>
    <n v="4"/>
    <x v="27"/>
  </r>
  <r>
    <s v="1107"/>
    <d v="2018-12-18T00:00:00"/>
    <n v="7"/>
    <x v="17"/>
    <x v="5"/>
    <x v="2"/>
    <x v="0"/>
    <n v="199"/>
    <n v="9"/>
    <x v="38"/>
  </r>
  <r>
    <s v="1108"/>
    <d v="2018-12-18T00:00:00"/>
    <n v="14"/>
    <x v="7"/>
    <x v="0"/>
    <x v="0"/>
    <x v="4"/>
    <n v="399"/>
    <n v="5"/>
    <x v="8"/>
  </r>
  <r>
    <s v="1109"/>
    <d v="2018-12-19T00:00:00"/>
    <n v="11"/>
    <x v="0"/>
    <x v="0"/>
    <x v="0"/>
    <x v="2"/>
    <n v="159"/>
    <n v="2"/>
    <x v="21"/>
  </r>
  <r>
    <s v="1110"/>
    <d v="2018-12-19T00:00:00"/>
    <n v="10"/>
    <x v="14"/>
    <x v="5"/>
    <x v="2"/>
    <x v="2"/>
    <n v="159"/>
    <n v="9"/>
    <x v="32"/>
  </r>
  <r>
    <s v="1111"/>
    <d v="2018-12-20T00:00:00"/>
    <n v="4"/>
    <x v="12"/>
    <x v="1"/>
    <x v="1"/>
    <x v="4"/>
    <n v="399"/>
    <n v="8"/>
    <x v="41"/>
  </r>
  <r>
    <s v="1112"/>
    <d v="2018-12-20T00:00:00"/>
    <n v="10"/>
    <x v="14"/>
    <x v="2"/>
    <x v="2"/>
    <x v="3"/>
    <n v="69"/>
    <n v="6"/>
    <x v="39"/>
  </r>
  <r>
    <s v="1113"/>
    <d v="2018-12-20T00:00:00"/>
    <n v="19"/>
    <x v="13"/>
    <x v="3"/>
    <x v="3"/>
    <x v="3"/>
    <n v="69"/>
    <n v="7"/>
    <x v="30"/>
  </r>
  <r>
    <s v="1114"/>
    <d v="2018-12-20T00:00:00"/>
    <n v="13"/>
    <x v="5"/>
    <x v="0"/>
    <x v="0"/>
    <x v="3"/>
    <n v="69"/>
    <n v="8"/>
    <x v="24"/>
  </r>
  <r>
    <s v="1115"/>
    <d v="2018-12-20T00:00:00"/>
    <n v="20"/>
    <x v="8"/>
    <x v="4"/>
    <x v="3"/>
    <x v="0"/>
    <n v="199"/>
    <n v="1"/>
    <x v="19"/>
  </r>
  <r>
    <s v="1116"/>
    <d v="2018-12-20T00:00:00"/>
    <n v="14"/>
    <x v="7"/>
    <x v="0"/>
    <x v="0"/>
    <x v="2"/>
    <n v="159"/>
    <n v="9"/>
    <x v="32"/>
  </r>
  <r>
    <s v="1117"/>
    <d v="2018-12-20T00:00:00"/>
    <n v="9"/>
    <x v="2"/>
    <x v="2"/>
    <x v="2"/>
    <x v="1"/>
    <n v="289"/>
    <n v="5"/>
    <x v="35"/>
  </r>
  <r>
    <s v="1118"/>
    <d v="2018-12-20T00:00:00"/>
    <n v="18"/>
    <x v="3"/>
    <x v="3"/>
    <x v="3"/>
    <x v="4"/>
    <n v="399"/>
    <n v="7"/>
    <x v="20"/>
  </r>
  <r>
    <s v="1119"/>
    <d v="2018-12-20T00:00:00"/>
    <n v="10"/>
    <x v="14"/>
    <x v="2"/>
    <x v="2"/>
    <x v="0"/>
    <n v="199"/>
    <n v="6"/>
    <x v="11"/>
  </r>
  <r>
    <s v="1120"/>
    <d v="2018-12-21T00:00:00"/>
    <n v="1"/>
    <x v="1"/>
    <x v="7"/>
    <x v="1"/>
    <x v="2"/>
    <n v="159"/>
    <n v="8"/>
    <x v="26"/>
  </r>
  <r>
    <s v="1121"/>
    <d v="2018-12-22T00:00:00"/>
    <n v="14"/>
    <x v="7"/>
    <x v="6"/>
    <x v="0"/>
    <x v="4"/>
    <n v="399"/>
    <n v="7"/>
    <x v="20"/>
  </r>
  <r>
    <s v="1122"/>
    <d v="2018-12-23T00:00:00"/>
    <n v="6"/>
    <x v="11"/>
    <x v="5"/>
    <x v="2"/>
    <x v="2"/>
    <n v="159"/>
    <n v="2"/>
    <x v="21"/>
  </r>
  <r>
    <s v="1123"/>
    <d v="2018-12-23T00:00:00"/>
    <n v="9"/>
    <x v="2"/>
    <x v="2"/>
    <x v="2"/>
    <x v="2"/>
    <n v="159"/>
    <n v="9"/>
    <x v="32"/>
  </r>
  <r>
    <s v="1124"/>
    <d v="2018-12-23T00:00:00"/>
    <n v="14"/>
    <x v="7"/>
    <x v="0"/>
    <x v="0"/>
    <x v="2"/>
    <n v="159"/>
    <n v="2"/>
    <x v="21"/>
  </r>
  <r>
    <s v="1125"/>
    <d v="2018-12-23T00:00:00"/>
    <n v="19"/>
    <x v="13"/>
    <x v="3"/>
    <x v="3"/>
    <x v="3"/>
    <n v="69"/>
    <n v="5"/>
    <x v="25"/>
  </r>
  <r>
    <s v="1126"/>
    <d v="2018-12-23T00:00:00"/>
    <n v="11"/>
    <x v="0"/>
    <x v="0"/>
    <x v="0"/>
    <x v="1"/>
    <n v="289"/>
    <n v="9"/>
    <x v="6"/>
  </r>
  <r>
    <s v="1127"/>
    <d v="2018-12-23T00:00:00"/>
    <n v="17"/>
    <x v="6"/>
    <x v="4"/>
    <x v="3"/>
    <x v="0"/>
    <n v="199"/>
    <n v="9"/>
    <x v="38"/>
  </r>
  <r>
    <s v="1128"/>
    <d v="2018-12-24T00:00:00"/>
    <n v="9"/>
    <x v="2"/>
    <x v="5"/>
    <x v="2"/>
    <x v="4"/>
    <n v="399"/>
    <n v="2"/>
    <x v="18"/>
  </r>
  <r>
    <s v="1129"/>
    <d v="2018-12-24T00:00:00"/>
    <n v="13"/>
    <x v="5"/>
    <x v="0"/>
    <x v="0"/>
    <x v="2"/>
    <n v="159"/>
    <n v="2"/>
    <x v="21"/>
  </r>
  <r>
    <s v="1130"/>
    <d v="2018-12-25T00:00:00"/>
    <n v="18"/>
    <x v="3"/>
    <x v="4"/>
    <x v="3"/>
    <x v="0"/>
    <n v="199"/>
    <n v="8"/>
    <x v="22"/>
  </r>
  <r>
    <s v="1131"/>
    <d v="2018-12-25T00:00:00"/>
    <n v="4"/>
    <x v="12"/>
    <x v="7"/>
    <x v="1"/>
    <x v="3"/>
    <n v="69"/>
    <n v="7"/>
    <x v="30"/>
  </r>
  <r>
    <s v="1132"/>
    <d v="2018-12-25T00:00:00"/>
    <n v="17"/>
    <x v="6"/>
    <x v="3"/>
    <x v="3"/>
    <x v="0"/>
    <n v="199"/>
    <n v="3"/>
    <x v="0"/>
  </r>
  <r>
    <s v="1133"/>
    <d v="2018-12-25T00:00:00"/>
    <n v="8"/>
    <x v="10"/>
    <x v="5"/>
    <x v="2"/>
    <x v="3"/>
    <n v="69"/>
    <n v="2"/>
    <x v="14"/>
  </r>
  <r>
    <s v="1134"/>
    <d v="2018-12-25T00:00:00"/>
    <n v="12"/>
    <x v="16"/>
    <x v="6"/>
    <x v="0"/>
    <x v="2"/>
    <n v="159"/>
    <n v="5"/>
    <x v="13"/>
  </r>
  <r>
    <s v="1135"/>
    <d v="2018-12-25T00:00:00"/>
    <n v="5"/>
    <x v="15"/>
    <x v="1"/>
    <x v="1"/>
    <x v="1"/>
    <n v="289"/>
    <n v="4"/>
    <x v="27"/>
  </r>
  <r>
    <s v="1136"/>
    <d v="2018-12-25T00:00:00"/>
    <n v="16"/>
    <x v="4"/>
    <x v="3"/>
    <x v="3"/>
    <x v="2"/>
    <n v="159"/>
    <n v="4"/>
    <x v="17"/>
  </r>
  <r>
    <s v="1137"/>
    <d v="2018-12-25T00:00:00"/>
    <n v="3"/>
    <x v="9"/>
    <x v="7"/>
    <x v="1"/>
    <x v="1"/>
    <n v="289"/>
    <n v="6"/>
    <x v="16"/>
  </r>
  <r>
    <s v="1138"/>
    <d v="2018-12-25T00:00:00"/>
    <n v="14"/>
    <x v="7"/>
    <x v="0"/>
    <x v="0"/>
    <x v="2"/>
    <n v="159"/>
    <n v="0"/>
    <x v="9"/>
  </r>
  <r>
    <s v="1139"/>
    <d v="2018-12-26T00:00:00"/>
    <n v="11"/>
    <x v="0"/>
    <x v="0"/>
    <x v="0"/>
    <x v="1"/>
    <n v="289"/>
    <n v="2"/>
    <x v="40"/>
  </r>
  <r>
    <s v="1140"/>
    <d v="2018-12-27T00:00:00"/>
    <n v="6"/>
    <x v="11"/>
    <x v="5"/>
    <x v="2"/>
    <x v="2"/>
    <n v="159"/>
    <n v="1"/>
    <x v="34"/>
  </r>
  <r>
    <s v="1141"/>
    <d v="2018-12-27T00:00:00"/>
    <n v="15"/>
    <x v="19"/>
    <x v="0"/>
    <x v="0"/>
    <x v="2"/>
    <n v="159"/>
    <n v="0"/>
    <x v="9"/>
  </r>
  <r>
    <s v="1142"/>
    <d v="2018-12-27T00:00:00"/>
    <n v="16"/>
    <x v="4"/>
    <x v="3"/>
    <x v="3"/>
    <x v="4"/>
    <n v="399"/>
    <n v="8"/>
    <x v="41"/>
  </r>
  <r>
    <s v="1143"/>
    <d v="2018-12-28T00:00:00"/>
    <n v="17"/>
    <x v="6"/>
    <x v="3"/>
    <x v="3"/>
    <x v="3"/>
    <n v="69"/>
    <n v="6"/>
    <x v="39"/>
  </r>
  <r>
    <s v="1144"/>
    <d v="2018-12-29T00:00:00"/>
    <n v="11"/>
    <x v="0"/>
    <x v="0"/>
    <x v="0"/>
    <x v="4"/>
    <n v="399"/>
    <n v="2"/>
    <x v="18"/>
  </r>
  <r>
    <s v="1145"/>
    <d v="2018-12-30T00:00:00"/>
    <n v="12"/>
    <x v="16"/>
    <x v="0"/>
    <x v="0"/>
    <x v="4"/>
    <n v="399"/>
    <n v="8"/>
    <x v="41"/>
  </r>
  <r>
    <s v="1146"/>
    <d v="2018-12-31T00:00:00"/>
    <n v="4"/>
    <x v="12"/>
    <x v="1"/>
    <x v="1"/>
    <x v="0"/>
    <n v="199"/>
    <n v="8"/>
    <x v="22"/>
  </r>
  <r>
    <s v="1147"/>
    <d v="2019-01-01T00:00:00"/>
    <n v="20"/>
    <x v="8"/>
    <x v="4"/>
    <x v="3"/>
    <x v="4"/>
    <n v="399"/>
    <n v="4"/>
    <x v="12"/>
  </r>
  <r>
    <s v="1148"/>
    <d v="2019-01-02T00:00:00"/>
    <n v="19"/>
    <x v="13"/>
    <x v="4"/>
    <x v="3"/>
    <x v="0"/>
    <n v="199"/>
    <n v="0"/>
    <x v="9"/>
  </r>
  <r>
    <s v="1149"/>
    <d v="2019-01-02T00:00:00"/>
    <n v="10"/>
    <x v="14"/>
    <x v="2"/>
    <x v="2"/>
    <x v="2"/>
    <n v="159"/>
    <n v="7"/>
    <x v="28"/>
  </r>
  <r>
    <s v="1150"/>
    <d v="2019-01-02T00:00:00"/>
    <n v="5"/>
    <x v="15"/>
    <x v="7"/>
    <x v="1"/>
    <x v="2"/>
    <n v="159"/>
    <n v="0"/>
    <x v="9"/>
  </r>
  <r>
    <s v="1151"/>
    <d v="2019-01-03T00:00:00"/>
    <n v="1"/>
    <x v="1"/>
    <x v="7"/>
    <x v="1"/>
    <x v="1"/>
    <n v="289"/>
    <n v="4"/>
    <x v="27"/>
  </r>
  <r>
    <s v="1152"/>
    <d v="2019-01-03T00:00:00"/>
    <n v="1"/>
    <x v="1"/>
    <x v="7"/>
    <x v="1"/>
    <x v="3"/>
    <n v="69"/>
    <n v="7"/>
    <x v="30"/>
  </r>
  <r>
    <s v="1153"/>
    <d v="2019-01-04T00:00:00"/>
    <n v="20"/>
    <x v="8"/>
    <x v="4"/>
    <x v="3"/>
    <x v="2"/>
    <n v="159"/>
    <n v="2"/>
    <x v="21"/>
  </r>
  <r>
    <s v="1154"/>
    <d v="2019-01-05T00:00:00"/>
    <n v="4"/>
    <x v="12"/>
    <x v="7"/>
    <x v="1"/>
    <x v="3"/>
    <n v="69"/>
    <n v="1"/>
    <x v="29"/>
  </r>
  <r>
    <s v="1155"/>
    <d v="2019-01-05T00:00:00"/>
    <n v="12"/>
    <x v="16"/>
    <x v="0"/>
    <x v="0"/>
    <x v="3"/>
    <n v="69"/>
    <n v="5"/>
    <x v="25"/>
  </r>
  <r>
    <s v="1156"/>
    <d v="2019-01-05T00:00:00"/>
    <n v="15"/>
    <x v="19"/>
    <x v="6"/>
    <x v="0"/>
    <x v="1"/>
    <n v="289"/>
    <n v="0"/>
    <x v="9"/>
  </r>
  <r>
    <s v="1157"/>
    <d v="2019-01-05T00:00:00"/>
    <n v="17"/>
    <x v="6"/>
    <x v="3"/>
    <x v="3"/>
    <x v="3"/>
    <n v="69"/>
    <n v="6"/>
    <x v="39"/>
  </r>
  <r>
    <s v="1158"/>
    <d v="2019-01-05T00:00:00"/>
    <n v="17"/>
    <x v="6"/>
    <x v="3"/>
    <x v="3"/>
    <x v="0"/>
    <n v="199"/>
    <n v="6"/>
    <x v="11"/>
  </r>
  <r>
    <s v="1159"/>
    <d v="2019-01-06T00:00:00"/>
    <n v="7"/>
    <x v="17"/>
    <x v="5"/>
    <x v="2"/>
    <x v="2"/>
    <n v="159"/>
    <n v="1"/>
    <x v="34"/>
  </r>
  <r>
    <s v="1160"/>
    <d v="2019-01-06T00:00:00"/>
    <n v="20"/>
    <x v="8"/>
    <x v="4"/>
    <x v="3"/>
    <x v="0"/>
    <n v="199"/>
    <n v="0"/>
    <x v="9"/>
  </r>
  <r>
    <s v="1161"/>
    <d v="2019-01-06T00:00:00"/>
    <n v="10"/>
    <x v="14"/>
    <x v="5"/>
    <x v="2"/>
    <x v="1"/>
    <n v="289"/>
    <n v="3"/>
    <x v="3"/>
  </r>
  <r>
    <s v="1162"/>
    <d v="2019-01-06T00:00:00"/>
    <n v="15"/>
    <x v="19"/>
    <x v="6"/>
    <x v="0"/>
    <x v="0"/>
    <n v="199"/>
    <n v="7"/>
    <x v="45"/>
  </r>
  <r>
    <s v="1163"/>
    <d v="2019-01-07T00:00:00"/>
    <n v="17"/>
    <x v="6"/>
    <x v="4"/>
    <x v="3"/>
    <x v="0"/>
    <n v="199"/>
    <n v="0"/>
    <x v="9"/>
  </r>
  <r>
    <s v="1164"/>
    <d v="2019-01-07T00:00:00"/>
    <n v="7"/>
    <x v="17"/>
    <x v="2"/>
    <x v="2"/>
    <x v="3"/>
    <n v="69"/>
    <n v="6"/>
    <x v="39"/>
  </r>
  <r>
    <s v="1165"/>
    <d v="2019-01-07T00:00:00"/>
    <n v="6"/>
    <x v="11"/>
    <x v="2"/>
    <x v="2"/>
    <x v="0"/>
    <n v="199"/>
    <n v="1"/>
    <x v="19"/>
  </r>
  <r>
    <s v="1166"/>
    <d v="2019-01-07T00:00:00"/>
    <n v="13"/>
    <x v="5"/>
    <x v="6"/>
    <x v="0"/>
    <x v="1"/>
    <n v="289"/>
    <n v="9"/>
    <x v="6"/>
  </r>
  <r>
    <s v="1167"/>
    <d v="2019-01-08T00:00:00"/>
    <n v="13"/>
    <x v="5"/>
    <x v="6"/>
    <x v="0"/>
    <x v="3"/>
    <n v="69"/>
    <n v="9"/>
    <x v="31"/>
  </r>
  <r>
    <s v="1168"/>
    <d v="2019-01-08T00:00:00"/>
    <n v="3"/>
    <x v="9"/>
    <x v="7"/>
    <x v="1"/>
    <x v="2"/>
    <n v="159"/>
    <n v="6"/>
    <x v="42"/>
  </r>
  <r>
    <s v="1169"/>
    <d v="2019-01-08T00:00:00"/>
    <n v="13"/>
    <x v="5"/>
    <x v="6"/>
    <x v="0"/>
    <x v="3"/>
    <n v="69"/>
    <n v="6"/>
    <x v="39"/>
  </r>
  <r>
    <s v="1170"/>
    <d v="2019-01-09T00:00:00"/>
    <n v="3"/>
    <x v="9"/>
    <x v="7"/>
    <x v="1"/>
    <x v="2"/>
    <n v="159"/>
    <n v="0"/>
    <x v="9"/>
  </r>
  <r>
    <s v="1171"/>
    <d v="2019-01-10T00:00:00"/>
    <n v="14"/>
    <x v="7"/>
    <x v="0"/>
    <x v="0"/>
    <x v="0"/>
    <n v="199"/>
    <n v="7"/>
    <x v="45"/>
  </r>
  <r>
    <s v="1172"/>
    <d v="2019-01-10T00:00:00"/>
    <n v="11"/>
    <x v="0"/>
    <x v="6"/>
    <x v="0"/>
    <x v="2"/>
    <n v="159"/>
    <n v="4"/>
    <x v="17"/>
  </r>
  <r>
    <s v="1173"/>
    <d v="2019-01-10T00:00:00"/>
    <n v="6"/>
    <x v="11"/>
    <x v="5"/>
    <x v="2"/>
    <x v="0"/>
    <n v="199"/>
    <n v="2"/>
    <x v="5"/>
  </r>
  <r>
    <s v="1174"/>
    <d v="2019-01-11T00:00:00"/>
    <n v="11"/>
    <x v="0"/>
    <x v="0"/>
    <x v="0"/>
    <x v="0"/>
    <n v="199"/>
    <n v="6"/>
    <x v="11"/>
  </r>
  <r>
    <s v="1175"/>
    <d v="2019-01-12T00:00:00"/>
    <n v="16"/>
    <x v="4"/>
    <x v="4"/>
    <x v="3"/>
    <x v="3"/>
    <n v="69"/>
    <n v="1"/>
    <x v="29"/>
  </r>
  <r>
    <s v="1176"/>
    <d v="2019-01-12T00:00:00"/>
    <n v="8"/>
    <x v="10"/>
    <x v="2"/>
    <x v="2"/>
    <x v="3"/>
    <n v="69"/>
    <n v="1"/>
    <x v="29"/>
  </r>
  <r>
    <s v="1177"/>
    <d v="2019-01-12T00:00:00"/>
    <n v="5"/>
    <x v="15"/>
    <x v="7"/>
    <x v="1"/>
    <x v="0"/>
    <n v="199"/>
    <n v="9"/>
    <x v="38"/>
  </r>
  <r>
    <s v="1178"/>
    <d v="2019-01-12T00:00:00"/>
    <n v="19"/>
    <x v="13"/>
    <x v="3"/>
    <x v="3"/>
    <x v="4"/>
    <n v="399"/>
    <n v="5"/>
    <x v="8"/>
  </r>
  <r>
    <s v="1179"/>
    <d v="2019-01-12T00:00:00"/>
    <n v="10"/>
    <x v="14"/>
    <x v="5"/>
    <x v="2"/>
    <x v="4"/>
    <n v="399"/>
    <n v="7"/>
    <x v="20"/>
  </r>
  <r>
    <s v="1180"/>
    <d v="2019-01-12T00:00:00"/>
    <n v="14"/>
    <x v="7"/>
    <x v="0"/>
    <x v="0"/>
    <x v="3"/>
    <n v="69"/>
    <n v="8"/>
    <x v="24"/>
  </r>
  <r>
    <s v="1181"/>
    <d v="2019-01-12T00:00:00"/>
    <n v="11"/>
    <x v="0"/>
    <x v="6"/>
    <x v="0"/>
    <x v="4"/>
    <n v="399"/>
    <n v="4"/>
    <x v="12"/>
  </r>
  <r>
    <s v="1182"/>
    <d v="2019-01-13T00:00:00"/>
    <n v="15"/>
    <x v="19"/>
    <x v="6"/>
    <x v="0"/>
    <x v="1"/>
    <n v="289"/>
    <n v="2"/>
    <x v="40"/>
  </r>
  <r>
    <s v="1183"/>
    <d v="2019-01-13T00:00:00"/>
    <n v="3"/>
    <x v="9"/>
    <x v="7"/>
    <x v="1"/>
    <x v="4"/>
    <n v="399"/>
    <n v="7"/>
    <x v="20"/>
  </r>
  <r>
    <s v="1184"/>
    <d v="2019-01-13T00:00:00"/>
    <n v="15"/>
    <x v="19"/>
    <x v="6"/>
    <x v="0"/>
    <x v="0"/>
    <n v="199"/>
    <n v="3"/>
    <x v="0"/>
  </r>
  <r>
    <s v="1185"/>
    <d v="2019-01-13T00:00:00"/>
    <n v="13"/>
    <x v="5"/>
    <x v="0"/>
    <x v="0"/>
    <x v="2"/>
    <n v="159"/>
    <n v="0"/>
    <x v="9"/>
  </r>
  <r>
    <s v="1186"/>
    <d v="2019-01-13T00:00:00"/>
    <n v="3"/>
    <x v="9"/>
    <x v="7"/>
    <x v="1"/>
    <x v="2"/>
    <n v="159"/>
    <n v="4"/>
    <x v="17"/>
  </r>
  <r>
    <s v="1187"/>
    <d v="2019-01-13T00:00:00"/>
    <n v="4"/>
    <x v="12"/>
    <x v="7"/>
    <x v="1"/>
    <x v="4"/>
    <n v="399"/>
    <n v="2"/>
    <x v="18"/>
  </r>
  <r>
    <s v="1188"/>
    <d v="2019-01-13T00:00:00"/>
    <n v="8"/>
    <x v="10"/>
    <x v="2"/>
    <x v="2"/>
    <x v="2"/>
    <n v="159"/>
    <n v="6"/>
    <x v="42"/>
  </r>
  <r>
    <s v="1189"/>
    <d v="2019-01-13T00:00:00"/>
    <n v="12"/>
    <x v="16"/>
    <x v="0"/>
    <x v="0"/>
    <x v="3"/>
    <n v="69"/>
    <n v="4"/>
    <x v="4"/>
  </r>
  <r>
    <s v="1190"/>
    <d v="2019-01-13T00:00:00"/>
    <n v="2"/>
    <x v="18"/>
    <x v="1"/>
    <x v="1"/>
    <x v="4"/>
    <n v="399"/>
    <n v="4"/>
    <x v="12"/>
  </r>
  <r>
    <s v="1191"/>
    <d v="2019-01-13T00:00:00"/>
    <n v="18"/>
    <x v="3"/>
    <x v="4"/>
    <x v="3"/>
    <x v="4"/>
    <n v="399"/>
    <n v="1"/>
    <x v="33"/>
  </r>
  <r>
    <s v="1192"/>
    <d v="2019-01-14T00:00:00"/>
    <n v="10"/>
    <x v="14"/>
    <x v="5"/>
    <x v="2"/>
    <x v="2"/>
    <n v="159"/>
    <n v="3"/>
    <x v="2"/>
  </r>
  <r>
    <s v="1193"/>
    <d v="2019-01-14T00:00:00"/>
    <n v="3"/>
    <x v="9"/>
    <x v="7"/>
    <x v="1"/>
    <x v="3"/>
    <n v="69"/>
    <n v="0"/>
    <x v="9"/>
  </r>
  <r>
    <s v="1194"/>
    <d v="2019-01-14T00:00:00"/>
    <n v="12"/>
    <x v="16"/>
    <x v="6"/>
    <x v="0"/>
    <x v="1"/>
    <n v="289"/>
    <n v="7"/>
    <x v="1"/>
  </r>
  <r>
    <s v="1195"/>
    <d v="2019-01-14T00:00:00"/>
    <n v="19"/>
    <x v="13"/>
    <x v="3"/>
    <x v="3"/>
    <x v="4"/>
    <n v="399"/>
    <n v="8"/>
    <x v="41"/>
  </r>
  <r>
    <s v="1196"/>
    <d v="2019-01-15T00:00:00"/>
    <n v="16"/>
    <x v="4"/>
    <x v="4"/>
    <x v="3"/>
    <x v="1"/>
    <n v="289"/>
    <n v="9"/>
    <x v="6"/>
  </r>
  <r>
    <s v="1197"/>
    <d v="2019-01-16T00:00:00"/>
    <n v="6"/>
    <x v="11"/>
    <x v="2"/>
    <x v="2"/>
    <x v="0"/>
    <n v="199"/>
    <n v="2"/>
    <x v="5"/>
  </r>
  <r>
    <s v="1198"/>
    <d v="2019-01-16T00:00:00"/>
    <n v="16"/>
    <x v="4"/>
    <x v="4"/>
    <x v="3"/>
    <x v="3"/>
    <n v="69"/>
    <n v="9"/>
    <x v="31"/>
  </r>
  <r>
    <s v="1199"/>
    <d v="2019-01-16T00:00:00"/>
    <n v="16"/>
    <x v="4"/>
    <x v="4"/>
    <x v="3"/>
    <x v="3"/>
    <n v="69"/>
    <n v="5"/>
    <x v="25"/>
  </r>
  <r>
    <s v="1200"/>
    <d v="2019-01-16T00:00:00"/>
    <n v="16"/>
    <x v="4"/>
    <x v="3"/>
    <x v="3"/>
    <x v="3"/>
    <n v="69"/>
    <n v="2"/>
    <x v="14"/>
  </r>
  <r>
    <s v="1201"/>
    <d v="2019-01-17T00:00:00"/>
    <n v="16"/>
    <x v="4"/>
    <x v="3"/>
    <x v="3"/>
    <x v="3"/>
    <n v="69"/>
    <n v="1"/>
    <x v="29"/>
  </r>
  <r>
    <s v="1202"/>
    <d v="2019-01-17T00:00:00"/>
    <n v="18"/>
    <x v="3"/>
    <x v="4"/>
    <x v="3"/>
    <x v="1"/>
    <n v="289"/>
    <n v="2"/>
    <x v="40"/>
  </r>
  <r>
    <s v="1203"/>
    <d v="2019-01-17T00:00:00"/>
    <n v="14"/>
    <x v="7"/>
    <x v="0"/>
    <x v="0"/>
    <x v="4"/>
    <n v="399"/>
    <n v="2"/>
    <x v="18"/>
  </r>
  <r>
    <s v="1204"/>
    <d v="2019-01-17T00:00:00"/>
    <n v="5"/>
    <x v="15"/>
    <x v="1"/>
    <x v="1"/>
    <x v="3"/>
    <n v="69"/>
    <n v="3"/>
    <x v="44"/>
  </r>
  <r>
    <s v="1205"/>
    <d v="2019-01-17T00:00:00"/>
    <n v="7"/>
    <x v="17"/>
    <x v="2"/>
    <x v="2"/>
    <x v="1"/>
    <n v="289"/>
    <n v="5"/>
    <x v="35"/>
  </r>
  <r>
    <s v="1206"/>
    <d v="2019-01-17T00:00:00"/>
    <n v="17"/>
    <x v="6"/>
    <x v="3"/>
    <x v="3"/>
    <x v="3"/>
    <n v="69"/>
    <n v="6"/>
    <x v="39"/>
  </r>
  <r>
    <s v="1207"/>
    <d v="2019-01-17T00:00:00"/>
    <n v="10"/>
    <x v="14"/>
    <x v="5"/>
    <x v="2"/>
    <x v="2"/>
    <n v="159"/>
    <n v="3"/>
    <x v="2"/>
  </r>
  <r>
    <s v="1208"/>
    <d v="2019-01-18T00:00:00"/>
    <n v="7"/>
    <x v="17"/>
    <x v="2"/>
    <x v="2"/>
    <x v="4"/>
    <n v="399"/>
    <n v="6"/>
    <x v="10"/>
  </r>
  <r>
    <s v="1209"/>
    <d v="2019-01-18T00:00:00"/>
    <n v="12"/>
    <x v="16"/>
    <x v="6"/>
    <x v="0"/>
    <x v="4"/>
    <n v="399"/>
    <n v="3"/>
    <x v="15"/>
  </r>
  <r>
    <s v="1210"/>
    <d v="2019-01-18T00:00:00"/>
    <n v="11"/>
    <x v="0"/>
    <x v="6"/>
    <x v="0"/>
    <x v="0"/>
    <n v="199"/>
    <n v="7"/>
    <x v="45"/>
  </r>
  <r>
    <s v="1211"/>
    <d v="2019-01-19T00:00:00"/>
    <n v="9"/>
    <x v="2"/>
    <x v="5"/>
    <x v="2"/>
    <x v="2"/>
    <n v="159"/>
    <n v="7"/>
    <x v="28"/>
  </r>
  <r>
    <s v="1212"/>
    <d v="2019-01-20T00:00:00"/>
    <n v="14"/>
    <x v="7"/>
    <x v="0"/>
    <x v="0"/>
    <x v="2"/>
    <n v="159"/>
    <n v="1"/>
    <x v="34"/>
  </r>
  <r>
    <s v="1213"/>
    <d v="2019-01-20T00:00:00"/>
    <n v="16"/>
    <x v="4"/>
    <x v="3"/>
    <x v="3"/>
    <x v="3"/>
    <n v="69"/>
    <n v="2"/>
    <x v="14"/>
  </r>
  <r>
    <s v="1214"/>
    <d v="2019-01-21T00:00:00"/>
    <n v="8"/>
    <x v="10"/>
    <x v="5"/>
    <x v="2"/>
    <x v="1"/>
    <n v="289"/>
    <n v="4"/>
    <x v="27"/>
  </r>
  <r>
    <s v="1215"/>
    <d v="2019-01-21T00:00:00"/>
    <n v="4"/>
    <x v="12"/>
    <x v="1"/>
    <x v="1"/>
    <x v="3"/>
    <n v="69"/>
    <n v="6"/>
    <x v="39"/>
  </r>
  <r>
    <s v="1216"/>
    <d v="2019-01-21T00:00:00"/>
    <n v="10"/>
    <x v="14"/>
    <x v="5"/>
    <x v="2"/>
    <x v="2"/>
    <n v="159"/>
    <n v="1"/>
    <x v="34"/>
  </r>
  <r>
    <s v="1217"/>
    <d v="2019-01-21T00:00:00"/>
    <n v="4"/>
    <x v="12"/>
    <x v="7"/>
    <x v="1"/>
    <x v="2"/>
    <n v="159"/>
    <n v="4"/>
    <x v="17"/>
  </r>
  <r>
    <s v="1218"/>
    <d v="2019-01-22T00:00:00"/>
    <n v="12"/>
    <x v="16"/>
    <x v="0"/>
    <x v="0"/>
    <x v="3"/>
    <n v="69"/>
    <n v="7"/>
    <x v="30"/>
  </r>
  <r>
    <s v="1219"/>
    <d v="2019-01-22T00:00:00"/>
    <n v="2"/>
    <x v="18"/>
    <x v="7"/>
    <x v="1"/>
    <x v="1"/>
    <n v="289"/>
    <n v="5"/>
    <x v="35"/>
  </r>
  <r>
    <s v="1220"/>
    <d v="2019-01-22T00:00:00"/>
    <n v="7"/>
    <x v="17"/>
    <x v="2"/>
    <x v="2"/>
    <x v="1"/>
    <n v="289"/>
    <n v="7"/>
    <x v="1"/>
  </r>
  <r>
    <s v="1221"/>
    <d v="2019-01-23T00:00:00"/>
    <n v="10"/>
    <x v="14"/>
    <x v="5"/>
    <x v="2"/>
    <x v="2"/>
    <n v="159"/>
    <n v="6"/>
    <x v="42"/>
  </r>
  <r>
    <s v="1222"/>
    <d v="2019-01-24T00:00:00"/>
    <n v="8"/>
    <x v="10"/>
    <x v="2"/>
    <x v="2"/>
    <x v="2"/>
    <n v="159"/>
    <n v="4"/>
    <x v="17"/>
  </r>
  <r>
    <s v="1223"/>
    <d v="2019-01-25T00:00:00"/>
    <n v="18"/>
    <x v="3"/>
    <x v="4"/>
    <x v="3"/>
    <x v="4"/>
    <n v="399"/>
    <n v="9"/>
    <x v="37"/>
  </r>
  <r>
    <s v="1224"/>
    <d v="2019-01-26T00:00:00"/>
    <n v="4"/>
    <x v="12"/>
    <x v="1"/>
    <x v="1"/>
    <x v="0"/>
    <n v="199"/>
    <n v="5"/>
    <x v="7"/>
  </r>
  <r>
    <s v="1225"/>
    <d v="2019-01-26T00:00:00"/>
    <n v="7"/>
    <x v="17"/>
    <x v="5"/>
    <x v="2"/>
    <x v="4"/>
    <n v="399"/>
    <n v="8"/>
    <x v="41"/>
  </r>
  <r>
    <s v="1226"/>
    <d v="2019-01-26T00:00:00"/>
    <n v="1"/>
    <x v="1"/>
    <x v="7"/>
    <x v="1"/>
    <x v="4"/>
    <n v="399"/>
    <n v="4"/>
    <x v="12"/>
  </r>
  <r>
    <s v="1227"/>
    <d v="2019-01-26T00:00:00"/>
    <n v="10"/>
    <x v="14"/>
    <x v="2"/>
    <x v="2"/>
    <x v="4"/>
    <n v="399"/>
    <n v="4"/>
    <x v="12"/>
  </r>
  <r>
    <s v="1228"/>
    <d v="2019-01-27T00:00:00"/>
    <n v="17"/>
    <x v="6"/>
    <x v="3"/>
    <x v="3"/>
    <x v="1"/>
    <n v="289"/>
    <n v="2"/>
    <x v="40"/>
  </r>
  <r>
    <s v="1229"/>
    <d v="2019-01-28T00:00:00"/>
    <n v="12"/>
    <x v="16"/>
    <x v="6"/>
    <x v="0"/>
    <x v="0"/>
    <n v="199"/>
    <n v="4"/>
    <x v="43"/>
  </r>
  <r>
    <s v="1230"/>
    <d v="2019-01-28T00:00:00"/>
    <n v="3"/>
    <x v="9"/>
    <x v="1"/>
    <x v="1"/>
    <x v="4"/>
    <n v="399"/>
    <n v="5"/>
    <x v="8"/>
  </r>
  <r>
    <s v="1231"/>
    <d v="2019-01-28T00:00:00"/>
    <n v="2"/>
    <x v="18"/>
    <x v="7"/>
    <x v="1"/>
    <x v="3"/>
    <n v="69"/>
    <n v="3"/>
    <x v="44"/>
  </r>
  <r>
    <s v="1232"/>
    <d v="2019-01-28T00:00:00"/>
    <n v="4"/>
    <x v="12"/>
    <x v="1"/>
    <x v="1"/>
    <x v="2"/>
    <n v="159"/>
    <n v="7"/>
    <x v="28"/>
  </r>
  <r>
    <s v="1233"/>
    <d v="2019-01-28T00:00:00"/>
    <n v="5"/>
    <x v="15"/>
    <x v="1"/>
    <x v="1"/>
    <x v="3"/>
    <n v="69"/>
    <n v="2"/>
    <x v="14"/>
  </r>
  <r>
    <s v="1234"/>
    <d v="2019-01-29T00:00:00"/>
    <n v="9"/>
    <x v="2"/>
    <x v="5"/>
    <x v="2"/>
    <x v="2"/>
    <n v="159"/>
    <n v="3"/>
    <x v="2"/>
  </r>
  <r>
    <s v="1235"/>
    <d v="2019-01-29T00:00:00"/>
    <n v="9"/>
    <x v="2"/>
    <x v="5"/>
    <x v="2"/>
    <x v="1"/>
    <n v="289"/>
    <n v="1"/>
    <x v="23"/>
  </r>
  <r>
    <s v="1236"/>
    <d v="2019-01-30T00:00:00"/>
    <n v="3"/>
    <x v="9"/>
    <x v="7"/>
    <x v="1"/>
    <x v="2"/>
    <n v="159"/>
    <n v="9"/>
    <x v="32"/>
  </r>
  <r>
    <s v="1237"/>
    <d v="2019-01-31T00:00:00"/>
    <n v="2"/>
    <x v="18"/>
    <x v="7"/>
    <x v="1"/>
    <x v="4"/>
    <n v="399"/>
    <n v="7"/>
    <x v="20"/>
  </r>
  <r>
    <s v="1238"/>
    <d v="2019-02-01T00:00:00"/>
    <n v="13"/>
    <x v="5"/>
    <x v="6"/>
    <x v="0"/>
    <x v="1"/>
    <n v="289"/>
    <n v="9"/>
    <x v="6"/>
  </r>
  <r>
    <s v="1239"/>
    <d v="2019-02-02T00:00:00"/>
    <n v="8"/>
    <x v="10"/>
    <x v="2"/>
    <x v="2"/>
    <x v="1"/>
    <n v="289"/>
    <n v="3"/>
    <x v="3"/>
  </r>
  <r>
    <s v="1240"/>
    <d v="2019-02-03T00:00:00"/>
    <n v="12"/>
    <x v="16"/>
    <x v="0"/>
    <x v="0"/>
    <x v="0"/>
    <n v="199"/>
    <n v="3"/>
    <x v="0"/>
  </r>
  <r>
    <s v="1241"/>
    <d v="2019-02-03T00:00:00"/>
    <n v="6"/>
    <x v="11"/>
    <x v="5"/>
    <x v="2"/>
    <x v="3"/>
    <n v="69"/>
    <n v="5"/>
    <x v="25"/>
  </r>
  <r>
    <s v="1242"/>
    <d v="2019-02-04T00:00:00"/>
    <n v="9"/>
    <x v="2"/>
    <x v="5"/>
    <x v="2"/>
    <x v="1"/>
    <n v="289"/>
    <n v="0"/>
    <x v="9"/>
  </r>
  <r>
    <s v="1243"/>
    <d v="2019-02-05T00:00:00"/>
    <n v="16"/>
    <x v="4"/>
    <x v="4"/>
    <x v="3"/>
    <x v="1"/>
    <n v="289"/>
    <n v="9"/>
    <x v="6"/>
  </r>
  <r>
    <s v="1244"/>
    <d v="2019-02-05T00:00:00"/>
    <n v="16"/>
    <x v="4"/>
    <x v="3"/>
    <x v="3"/>
    <x v="1"/>
    <n v="289"/>
    <n v="9"/>
    <x v="6"/>
  </r>
  <r>
    <s v="1245"/>
    <d v="2019-02-05T00:00:00"/>
    <n v="8"/>
    <x v="10"/>
    <x v="2"/>
    <x v="2"/>
    <x v="0"/>
    <n v="199"/>
    <n v="0"/>
    <x v="9"/>
  </r>
  <r>
    <s v="1246"/>
    <d v="2019-02-05T00:00:00"/>
    <n v="3"/>
    <x v="9"/>
    <x v="7"/>
    <x v="1"/>
    <x v="1"/>
    <n v="289"/>
    <n v="9"/>
    <x v="6"/>
  </r>
  <r>
    <s v="1247"/>
    <d v="2019-02-05T00:00:00"/>
    <n v="12"/>
    <x v="16"/>
    <x v="0"/>
    <x v="0"/>
    <x v="2"/>
    <n v="159"/>
    <n v="2"/>
    <x v="21"/>
  </r>
  <r>
    <s v="1248"/>
    <d v="2019-02-05T00:00:00"/>
    <n v="11"/>
    <x v="0"/>
    <x v="0"/>
    <x v="0"/>
    <x v="3"/>
    <n v="69"/>
    <n v="4"/>
    <x v="4"/>
  </r>
  <r>
    <s v="1249"/>
    <d v="2019-02-05T00:00:00"/>
    <n v="9"/>
    <x v="2"/>
    <x v="5"/>
    <x v="2"/>
    <x v="4"/>
    <n v="399"/>
    <n v="7"/>
    <x v="20"/>
  </r>
  <r>
    <s v="1250"/>
    <d v="2019-02-05T00:00:00"/>
    <n v="3"/>
    <x v="9"/>
    <x v="1"/>
    <x v="1"/>
    <x v="3"/>
    <n v="69"/>
    <n v="6"/>
    <x v="39"/>
  </r>
  <r>
    <s v="1251"/>
    <d v="2019-02-05T00:00:00"/>
    <n v="3"/>
    <x v="9"/>
    <x v="7"/>
    <x v="1"/>
    <x v="0"/>
    <n v="199"/>
    <n v="1"/>
    <x v="19"/>
  </r>
  <r>
    <s v="1252"/>
    <d v="2019-02-06T00:00:00"/>
    <n v="9"/>
    <x v="2"/>
    <x v="2"/>
    <x v="2"/>
    <x v="1"/>
    <n v="289"/>
    <n v="4"/>
    <x v="27"/>
  </r>
  <r>
    <s v="1253"/>
    <d v="2019-02-06T00:00:00"/>
    <n v="12"/>
    <x v="16"/>
    <x v="6"/>
    <x v="0"/>
    <x v="2"/>
    <n v="159"/>
    <n v="2"/>
    <x v="21"/>
  </r>
  <r>
    <s v="1254"/>
    <d v="2019-02-07T00:00:00"/>
    <n v="15"/>
    <x v="19"/>
    <x v="0"/>
    <x v="0"/>
    <x v="0"/>
    <n v="199"/>
    <n v="8"/>
    <x v="22"/>
  </r>
  <r>
    <s v="1255"/>
    <d v="2019-02-07T00:00:00"/>
    <n v="14"/>
    <x v="7"/>
    <x v="0"/>
    <x v="0"/>
    <x v="4"/>
    <n v="399"/>
    <n v="4"/>
    <x v="12"/>
  </r>
  <r>
    <s v="1256"/>
    <d v="2019-02-07T00:00:00"/>
    <n v="8"/>
    <x v="10"/>
    <x v="2"/>
    <x v="2"/>
    <x v="4"/>
    <n v="399"/>
    <n v="9"/>
    <x v="37"/>
  </r>
  <r>
    <s v="1257"/>
    <d v="2019-02-08T00:00:00"/>
    <n v="14"/>
    <x v="7"/>
    <x v="6"/>
    <x v="0"/>
    <x v="2"/>
    <n v="159"/>
    <n v="8"/>
    <x v="26"/>
  </r>
  <r>
    <s v="1258"/>
    <d v="2019-02-08T00:00:00"/>
    <n v="11"/>
    <x v="0"/>
    <x v="0"/>
    <x v="0"/>
    <x v="3"/>
    <n v="69"/>
    <n v="6"/>
    <x v="39"/>
  </r>
  <r>
    <s v="1259"/>
    <d v="2019-02-09T00:00:00"/>
    <n v="7"/>
    <x v="17"/>
    <x v="2"/>
    <x v="2"/>
    <x v="4"/>
    <n v="399"/>
    <n v="5"/>
    <x v="8"/>
  </r>
  <r>
    <s v="1260"/>
    <d v="2019-02-09T00:00:00"/>
    <n v="8"/>
    <x v="10"/>
    <x v="5"/>
    <x v="2"/>
    <x v="0"/>
    <n v="199"/>
    <n v="3"/>
    <x v="0"/>
  </r>
  <r>
    <s v="1261"/>
    <d v="2019-02-10T00:00:00"/>
    <n v="5"/>
    <x v="15"/>
    <x v="7"/>
    <x v="1"/>
    <x v="0"/>
    <n v="199"/>
    <n v="5"/>
    <x v="7"/>
  </r>
  <r>
    <s v="1262"/>
    <d v="2019-02-10T00:00:00"/>
    <n v="13"/>
    <x v="5"/>
    <x v="6"/>
    <x v="0"/>
    <x v="2"/>
    <n v="159"/>
    <n v="8"/>
    <x v="26"/>
  </r>
  <r>
    <s v="1263"/>
    <d v="2019-02-11T00:00:00"/>
    <n v="20"/>
    <x v="8"/>
    <x v="3"/>
    <x v="3"/>
    <x v="4"/>
    <n v="399"/>
    <n v="2"/>
    <x v="18"/>
  </r>
  <r>
    <s v="1264"/>
    <d v="2019-02-12T00:00:00"/>
    <n v="10"/>
    <x v="14"/>
    <x v="2"/>
    <x v="2"/>
    <x v="4"/>
    <n v="399"/>
    <n v="5"/>
    <x v="8"/>
  </r>
  <r>
    <s v="1265"/>
    <d v="2019-02-13T00:00:00"/>
    <n v="13"/>
    <x v="5"/>
    <x v="0"/>
    <x v="0"/>
    <x v="2"/>
    <n v="159"/>
    <n v="3"/>
    <x v="2"/>
  </r>
  <r>
    <s v="1266"/>
    <d v="2019-02-13T00:00:00"/>
    <n v="8"/>
    <x v="10"/>
    <x v="5"/>
    <x v="2"/>
    <x v="0"/>
    <n v="199"/>
    <n v="7"/>
    <x v="45"/>
  </r>
  <r>
    <s v="1267"/>
    <d v="2019-02-13T00:00:00"/>
    <n v="17"/>
    <x v="6"/>
    <x v="3"/>
    <x v="3"/>
    <x v="0"/>
    <n v="199"/>
    <n v="9"/>
    <x v="38"/>
  </r>
  <r>
    <s v="1268"/>
    <d v="2019-02-14T00:00:00"/>
    <n v="2"/>
    <x v="18"/>
    <x v="1"/>
    <x v="1"/>
    <x v="3"/>
    <n v="69"/>
    <n v="9"/>
    <x v="31"/>
  </r>
  <r>
    <s v="1269"/>
    <d v="2019-02-14T00:00:00"/>
    <n v="13"/>
    <x v="5"/>
    <x v="0"/>
    <x v="0"/>
    <x v="4"/>
    <n v="399"/>
    <n v="6"/>
    <x v="10"/>
  </r>
  <r>
    <s v="1270"/>
    <d v="2019-02-15T00:00:00"/>
    <n v="1"/>
    <x v="1"/>
    <x v="7"/>
    <x v="1"/>
    <x v="1"/>
    <n v="289"/>
    <n v="7"/>
    <x v="1"/>
  </r>
  <r>
    <s v="1271"/>
    <d v="2019-02-16T00:00:00"/>
    <n v="16"/>
    <x v="4"/>
    <x v="3"/>
    <x v="3"/>
    <x v="0"/>
    <n v="199"/>
    <n v="1"/>
    <x v="19"/>
  </r>
  <r>
    <s v="1272"/>
    <d v="2019-02-17T00:00:00"/>
    <n v="11"/>
    <x v="0"/>
    <x v="6"/>
    <x v="0"/>
    <x v="1"/>
    <n v="289"/>
    <n v="4"/>
    <x v="27"/>
  </r>
  <r>
    <s v="1273"/>
    <d v="2019-02-18T00:00:00"/>
    <n v="20"/>
    <x v="8"/>
    <x v="4"/>
    <x v="3"/>
    <x v="0"/>
    <n v="199"/>
    <n v="5"/>
    <x v="7"/>
  </r>
  <r>
    <s v="1274"/>
    <d v="2019-02-18T00:00:00"/>
    <n v="5"/>
    <x v="15"/>
    <x v="7"/>
    <x v="1"/>
    <x v="1"/>
    <n v="289"/>
    <n v="0"/>
    <x v="9"/>
  </r>
  <r>
    <s v="1275"/>
    <d v="2019-02-18T00:00:00"/>
    <n v="8"/>
    <x v="10"/>
    <x v="5"/>
    <x v="2"/>
    <x v="4"/>
    <n v="399"/>
    <n v="7"/>
    <x v="20"/>
  </r>
  <r>
    <s v="1276"/>
    <d v="2019-02-18T00:00:00"/>
    <n v="14"/>
    <x v="7"/>
    <x v="6"/>
    <x v="0"/>
    <x v="4"/>
    <n v="399"/>
    <n v="9"/>
    <x v="37"/>
  </r>
  <r>
    <s v="1277"/>
    <d v="2019-02-19T00:00:00"/>
    <n v="9"/>
    <x v="2"/>
    <x v="2"/>
    <x v="2"/>
    <x v="4"/>
    <n v="399"/>
    <n v="5"/>
    <x v="8"/>
  </r>
  <r>
    <s v="1278"/>
    <d v="2019-02-19T00:00:00"/>
    <n v="3"/>
    <x v="9"/>
    <x v="7"/>
    <x v="1"/>
    <x v="4"/>
    <n v="399"/>
    <n v="7"/>
    <x v="20"/>
  </r>
  <r>
    <s v="1279"/>
    <d v="2019-02-19T00:00:00"/>
    <n v="17"/>
    <x v="6"/>
    <x v="3"/>
    <x v="3"/>
    <x v="3"/>
    <n v="69"/>
    <n v="4"/>
    <x v="4"/>
  </r>
  <r>
    <s v="1280"/>
    <d v="2019-02-19T00:00:00"/>
    <n v="3"/>
    <x v="9"/>
    <x v="1"/>
    <x v="1"/>
    <x v="1"/>
    <n v="289"/>
    <n v="7"/>
    <x v="1"/>
  </r>
  <r>
    <s v="1281"/>
    <d v="2019-02-19T00:00:00"/>
    <n v="19"/>
    <x v="13"/>
    <x v="3"/>
    <x v="3"/>
    <x v="0"/>
    <n v="199"/>
    <n v="0"/>
    <x v="9"/>
  </r>
  <r>
    <s v="1282"/>
    <d v="2019-02-19T00:00:00"/>
    <n v="6"/>
    <x v="11"/>
    <x v="2"/>
    <x v="2"/>
    <x v="3"/>
    <n v="69"/>
    <n v="8"/>
    <x v="24"/>
  </r>
  <r>
    <s v="1283"/>
    <d v="2019-02-19T00:00:00"/>
    <n v="7"/>
    <x v="17"/>
    <x v="2"/>
    <x v="2"/>
    <x v="4"/>
    <n v="399"/>
    <n v="3"/>
    <x v="15"/>
  </r>
  <r>
    <s v="1284"/>
    <d v="2019-02-19T00:00:00"/>
    <n v="8"/>
    <x v="10"/>
    <x v="5"/>
    <x v="2"/>
    <x v="0"/>
    <n v="199"/>
    <n v="5"/>
    <x v="7"/>
  </r>
  <r>
    <s v="1285"/>
    <d v="2019-02-19T00:00:00"/>
    <n v="2"/>
    <x v="18"/>
    <x v="7"/>
    <x v="1"/>
    <x v="3"/>
    <n v="69"/>
    <n v="8"/>
    <x v="24"/>
  </r>
  <r>
    <s v="1286"/>
    <d v="2019-02-19T00:00:00"/>
    <n v="3"/>
    <x v="9"/>
    <x v="1"/>
    <x v="1"/>
    <x v="1"/>
    <n v="289"/>
    <n v="7"/>
    <x v="1"/>
  </r>
  <r>
    <s v="1287"/>
    <d v="2019-02-19T00:00:00"/>
    <n v="16"/>
    <x v="4"/>
    <x v="3"/>
    <x v="3"/>
    <x v="4"/>
    <n v="399"/>
    <n v="7"/>
    <x v="20"/>
  </r>
  <r>
    <s v="1288"/>
    <d v="2019-02-19T00:00:00"/>
    <n v="7"/>
    <x v="17"/>
    <x v="5"/>
    <x v="2"/>
    <x v="0"/>
    <n v="199"/>
    <n v="1"/>
    <x v="19"/>
  </r>
  <r>
    <s v="1289"/>
    <d v="2019-02-19T00:00:00"/>
    <n v="17"/>
    <x v="6"/>
    <x v="4"/>
    <x v="3"/>
    <x v="0"/>
    <n v="199"/>
    <n v="4"/>
    <x v="43"/>
  </r>
  <r>
    <s v="1290"/>
    <d v="2019-02-19T00:00:00"/>
    <n v="14"/>
    <x v="7"/>
    <x v="6"/>
    <x v="0"/>
    <x v="1"/>
    <n v="289"/>
    <n v="9"/>
    <x v="6"/>
  </r>
  <r>
    <s v="1291"/>
    <d v="2019-02-20T00:00:00"/>
    <n v="8"/>
    <x v="10"/>
    <x v="5"/>
    <x v="2"/>
    <x v="1"/>
    <n v="289"/>
    <n v="5"/>
    <x v="35"/>
  </r>
  <r>
    <s v="1292"/>
    <d v="2019-02-20T00:00:00"/>
    <n v="2"/>
    <x v="18"/>
    <x v="1"/>
    <x v="1"/>
    <x v="0"/>
    <n v="199"/>
    <n v="3"/>
    <x v="0"/>
  </r>
  <r>
    <s v="1293"/>
    <d v="2019-02-20T00:00:00"/>
    <n v="9"/>
    <x v="2"/>
    <x v="5"/>
    <x v="2"/>
    <x v="2"/>
    <n v="159"/>
    <n v="2"/>
    <x v="21"/>
  </r>
  <r>
    <s v="1294"/>
    <d v="2019-02-21T00:00:00"/>
    <n v="8"/>
    <x v="10"/>
    <x v="5"/>
    <x v="2"/>
    <x v="1"/>
    <n v="289"/>
    <n v="1"/>
    <x v="23"/>
  </r>
  <r>
    <s v="1295"/>
    <d v="2019-02-21T00:00:00"/>
    <n v="18"/>
    <x v="3"/>
    <x v="3"/>
    <x v="3"/>
    <x v="4"/>
    <n v="399"/>
    <n v="3"/>
    <x v="15"/>
  </r>
  <r>
    <s v="1296"/>
    <d v="2019-02-22T00:00:00"/>
    <n v="20"/>
    <x v="8"/>
    <x v="3"/>
    <x v="3"/>
    <x v="1"/>
    <n v="289"/>
    <n v="0"/>
    <x v="9"/>
  </r>
  <r>
    <s v="1297"/>
    <d v="2019-02-22T00:00:00"/>
    <n v="13"/>
    <x v="5"/>
    <x v="0"/>
    <x v="0"/>
    <x v="1"/>
    <n v="289"/>
    <n v="7"/>
    <x v="1"/>
  </r>
  <r>
    <s v="1298"/>
    <d v="2019-02-22T00:00:00"/>
    <n v="3"/>
    <x v="9"/>
    <x v="7"/>
    <x v="1"/>
    <x v="4"/>
    <n v="399"/>
    <n v="3"/>
    <x v="15"/>
  </r>
  <r>
    <s v="1299"/>
    <d v="2019-02-22T00:00:00"/>
    <n v="16"/>
    <x v="4"/>
    <x v="4"/>
    <x v="3"/>
    <x v="0"/>
    <n v="199"/>
    <n v="2"/>
    <x v="5"/>
  </r>
  <r>
    <s v="1300"/>
    <d v="2019-02-22T00:00:00"/>
    <n v="16"/>
    <x v="4"/>
    <x v="3"/>
    <x v="3"/>
    <x v="1"/>
    <n v="289"/>
    <n v="3"/>
    <x v="3"/>
  </r>
  <r>
    <s v="1301"/>
    <d v="2019-02-22T00:00:00"/>
    <n v="3"/>
    <x v="9"/>
    <x v="7"/>
    <x v="1"/>
    <x v="0"/>
    <n v="199"/>
    <n v="9"/>
    <x v="38"/>
  </r>
  <r>
    <s v="1302"/>
    <d v="2019-02-22T00:00:00"/>
    <n v="20"/>
    <x v="8"/>
    <x v="4"/>
    <x v="3"/>
    <x v="1"/>
    <n v="289"/>
    <n v="0"/>
    <x v="9"/>
  </r>
  <r>
    <s v="1303"/>
    <d v="2019-02-22T00:00:00"/>
    <n v="3"/>
    <x v="9"/>
    <x v="1"/>
    <x v="1"/>
    <x v="1"/>
    <n v="289"/>
    <n v="7"/>
    <x v="1"/>
  </r>
  <r>
    <s v="1304"/>
    <d v="2019-02-23T00:00:00"/>
    <n v="8"/>
    <x v="10"/>
    <x v="2"/>
    <x v="2"/>
    <x v="4"/>
    <n v="399"/>
    <n v="5"/>
    <x v="8"/>
  </r>
  <r>
    <s v="1305"/>
    <d v="2019-02-23T00:00:00"/>
    <n v="6"/>
    <x v="11"/>
    <x v="5"/>
    <x v="2"/>
    <x v="0"/>
    <n v="199"/>
    <n v="8"/>
    <x v="22"/>
  </r>
  <r>
    <s v="1306"/>
    <d v="2019-02-23T00:00:00"/>
    <n v="7"/>
    <x v="17"/>
    <x v="2"/>
    <x v="2"/>
    <x v="3"/>
    <n v="69"/>
    <n v="5"/>
    <x v="25"/>
  </r>
  <r>
    <s v="1307"/>
    <d v="2019-02-23T00:00:00"/>
    <n v="3"/>
    <x v="9"/>
    <x v="7"/>
    <x v="1"/>
    <x v="4"/>
    <n v="399"/>
    <n v="8"/>
    <x v="41"/>
  </r>
  <r>
    <s v="1308"/>
    <d v="2019-02-24T00:00:00"/>
    <n v="4"/>
    <x v="12"/>
    <x v="1"/>
    <x v="1"/>
    <x v="4"/>
    <n v="399"/>
    <n v="2"/>
    <x v="18"/>
  </r>
  <r>
    <s v="1309"/>
    <d v="2019-02-24T00:00:00"/>
    <n v="2"/>
    <x v="18"/>
    <x v="7"/>
    <x v="1"/>
    <x v="4"/>
    <n v="399"/>
    <n v="6"/>
    <x v="10"/>
  </r>
  <r>
    <s v="1310"/>
    <d v="2019-02-24T00:00:00"/>
    <n v="8"/>
    <x v="10"/>
    <x v="5"/>
    <x v="2"/>
    <x v="1"/>
    <n v="289"/>
    <n v="0"/>
    <x v="9"/>
  </r>
  <r>
    <s v="1311"/>
    <d v="2019-02-25T00:00:00"/>
    <n v="4"/>
    <x v="12"/>
    <x v="7"/>
    <x v="1"/>
    <x v="3"/>
    <n v="69"/>
    <n v="4"/>
    <x v="4"/>
  </r>
  <r>
    <s v="1312"/>
    <d v="2019-02-26T00:00:00"/>
    <n v="13"/>
    <x v="5"/>
    <x v="6"/>
    <x v="0"/>
    <x v="2"/>
    <n v="159"/>
    <n v="5"/>
    <x v="13"/>
  </r>
  <r>
    <s v="1313"/>
    <d v="2019-02-26T00:00:00"/>
    <n v="8"/>
    <x v="10"/>
    <x v="2"/>
    <x v="2"/>
    <x v="2"/>
    <n v="159"/>
    <n v="8"/>
    <x v="26"/>
  </r>
  <r>
    <s v="1314"/>
    <d v="2019-02-26T00:00:00"/>
    <n v="11"/>
    <x v="0"/>
    <x v="0"/>
    <x v="0"/>
    <x v="0"/>
    <n v="199"/>
    <n v="9"/>
    <x v="38"/>
  </r>
  <r>
    <s v="1315"/>
    <d v="2019-02-26T00:00:00"/>
    <n v="12"/>
    <x v="16"/>
    <x v="6"/>
    <x v="0"/>
    <x v="3"/>
    <n v="69"/>
    <n v="8"/>
    <x v="24"/>
  </r>
  <r>
    <s v="1316"/>
    <d v="2019-02-26T00:00:00"/>
    <n v="1"/>
    <x v="1"/>
    <x v="1"/>
    <x v="1"/>
    <x v="3"/>
    <n v="69"/>
    <n v="9"/>
    <x v="31"/>
  </r>
  <r>
    <s v="1317"/>
    <d v="2019-02-26T00:00:00"/>
    <n v="3"/>
    <x v="9"/>
    <x v="1"/>
    <x v="1"/>
    <x v="1"/>
    <n v="289"/>
    <n v="3"/>
    <x v="3"/>
  </r>
  <r>
    <s v="1318"/>
    <d v="2019-02-26T00:00:00"/>
    <n v="14"/>
    <x v="7"/>
    <x v="0"/>
    <x v="0"/>
    <x v="4"/>
    <n v="399"/>
    <n v="2"/>
    <x v="18"/>
  </r>
  <r>
    <s v="1319"/>
    <d v="2019-02-27T00:00:00"/>
    <n v="11"/>
    <x v="0"/>
    <x v="6"/>
    <x v="0"/>
    <x v="0"/>
    <n v="199"/>
    <n v="9"/>
    <x v="38"/>
  </r>
  <r>
    <s v="1320"/>
    <d v="2019-02-27T00:00:00"/>
    <n v="8"/>
    <x v="10"/>
    <x v="2"/>
    <x v="2"/>
    <x v="3"/>
    <n v="69"/>
    <n v="4"/>
    <x v="4"/>
  </r>
  <r>
    <s v="1321"/>
    <d v="2019-02-28T00:00:00"/>
    <n v="10"/>
    <x v="14"/>
    <x v="2"/>
    <x v="2"/>
    <x v="3"/>
    <n v="69"/>
    <n v="9"/>
    <x v="31"/>
  </r>
  <r>
    <s v="1322"/>
    <d v="2019-02-28T00:00:00"/>
    <n v="19"/>
    <x v="13"/>
    <x v="3"/>
    <x v="3"/>
    <x v="4"/>
    <n v="399"/>
    <n v="9"/>
    <x v="37"/>
  </r>
  <r>
    <s v="1323"/>
    <d v="2019-02-28T00:00:00"/>
    <n v="12"/>
    <x v="16"/>
    <x v="0"/>
    <x v="0"/>
    <x v="1"/>
    <n v="289"/>
    <n v="1"/>
    <x v="23"/>
  </r>
  <r>
    <s v="1324"/>
    <d v="2019-03-01T00:00:00"/>
    <n v="17"/>
    <x v="6"/>
    <x v="4"/>
    <x v="3"/>
    <x v="2"/>
    <n v="159"/>
    <n v="9"/>
    <x v="32"/>
  </r>
  <r>
    <s v="1325"/>
    <d v="2019-03-01T00:00:00"/>
    <n v="8"/>
    <x v="10"/>
    <x v="2"/>
    <x v="2"/>
    <x v="4"/>
    <n v="399"/>
    <n v="3"/>
    <x v="15"/>
  </r>
  <r>
    <s v="1326"/>
    <d v="2019-03-01T00:00:00"/>
    <n v="8"/>
    <x v="10"/>
    <x v="5"/>
    <x v="2"/>
    <x v="2"/>
    <n v="159"/>
    <n v="5"/>
    <x v="13"/>
  </r>
  <r>
    <s v="1327"/>
    <d v="2019-03-01T00:00:00"/>
    <n v="3"/>
    <x v="9"/>
    <x v="1"/>
    <x v="1"/>
    <x v="0"/>
    <n v="199"/>
    <n v="6"/>
    <x v="11"/>
  </r>
  <r>
    <s v="1328"/>
    <d v="2019-03-02T00:00:00"/>
    <n v="1"/>
    <x v="1"/>
    <x v="7"/>
    <x v="1"/>
    <x v="2"/>
    <n v="159"/>
    <n v="6"/>
    <x v="42"/>
  </r>
  <r>
    <s v="1329"/>
    <d v="2019-03-02T00:00:00"/>
    <n v="19"/>
    <x v="13"/>
    <x v="4"/>
    <x v="3"/>
    <x v="1"/>
    <n v="289"/>
    <n v="7"/>
    <x v="1"/>
  </r>
  <r>
    <s v="1330"/>
    <d v="2019-03-02T00:00:00"/>
    <n v="7"/>
    <x v="17"/>
    <x v="2"/>
    <x v="2"/>
    <x v="4"/>
    <n v="399"/>
    <n v="7"/>
    <x v="20"/>
  </r>
  <r>
    <s v="1331"/>
    <d v="2019-03-03T00:00:00"/>
    <n v="5"/>
    <x v="15"/>
    <x v="7"/>
    <x v="1"/>
    <x v="1"/>
    <n v="289"/>
    <n v="5"/>
    <x v="35"/>
  </r>
  <r>
    <s v="1332"/>
    <d v="2019-03-04T00:00:00"/>
    <n v="2"/>
    <x v="18"/>
    <x v="1"/>
    <x v="1"/>
    <x v="1"/>
    <n v="289"/>
    <n v="0"/>
    <x v="9"/>
  </r>
  <r>
    <s v="1333"/>
    <d v="2019-03-05T00:00:00"/>
    <n v="16"/>
    <x v="4"/>
    <x v="4"/>
    <x v="3"/>
    <x v="0"/>
    <n v="199"/>
    <n v="5"/>
    <x v="7"/>
  </r>
  <r>
    <s v="1334"/>
    <d v="2019-03-05T00:00:00"/>
    <n v="12"/>
    <x v="16"/>
    <x v="0"/>
    <x v="0"/>
    <x v="4"/>
    <n v="399"/>
    <n v="1"/>
    <x v="33"/>
  </r>
  <r>
    <s v="1335"/>
    <d v="2019-03-06T00:00:00"/>
    <n v="18"/>
    <x v="3"/>
    <x v="3"/>
    <x v="3"/>
    <x v="3"/>
    <n v="69"/>
    <n v="2"/>
    <x v="14"/>
  </r>
  <r>
    <s v="1336"/>
    <d v="2019-03-06T00:00:00"/>
    <n v="8"/>
    <x v="10"/>
    <x v="5"/>
    <x v="2"/>
    <x v="2"/>
    <n v="159"/>
    <n v="8"/>
    <x v="26"/>
  </r>
  <r>
    <s v="1337"/>
    <d v="2019-03-06T00:00:00"/>
    <n v="19"/>
    <x v="13"/>
    <x v="3"/>
    <x v="3"/>
    <x v="2"/>
    <n v="159"/>
    <n v="5"/>
    <x v="13"/>
  </r>
  <r>
    <s v="1338"/>
    <d v="2019-03-07T00:00:00"/>
    <n v="9"/>
    <x v="2"/>
    <x v="5"/>
    <x v="2"/>
    <x v="4"/>
    <n v="399"/>
    <n v="0"/>
    <x v="9"/>
  </r>
  <r>
    <s v="1339"/>
    <d v="2019-03-07T00:00:00"/>
    <n v="19"/>
    <x v="13"/>
    <x v="3"/>
    <x v="3"/>
    <x v="3"/>
    <n v="69"/>
    <n v="7"/>
    <x v="30"/>
  </r>
  <r>
    <s v="1340"/>
    <d v="2019-03-07T00:00:00"/>
    <n v="2"/>
    <x v="18"/>
    <x v="1"/>
    <x v="1"/>
    <x v="0"/>
    <n v="199"/>
    <n v="7"/>
    <x v="45"/>
  </r>
  <r>
    <s v="1341"/>
    <d v="2019-03-07T00:00:00"/>
    <n v="12"/>
    <x v="16"/>
    <x v="0"/>
    <x v="0"/>
    <x v="2"/>
    <n v="159"/>
    <n v="0"/>
    <x v="9"/>
  </r>
  <r>
    <s v="1342"/>
    <d v="2019-03-07T00:00:00"/>
    <n v="17"/>
    <x v="6"/>
    <x v="4"/>
    <x v="3"/>
    <x v="3"/>
    <n v="69"/>
    <n v="0"/>
    <x v="9"/>
  </r>
  <r>
    <s v="1343"/>
    <d v="2019-03-07T00:00:00"/>
    <n v="4"/>
    <x v="12"/>
    <x v="7"/>
    <x v="1"/>
    <x v="0"/>
    <n v="199"/>
    <n v="1"/>
    <x v="19"/>
  </r>
  <r>
    <s v="1344"/>
    <d v="2019-03-07T00:00:00"/>
    <n v="6"/>
    <x v="11"/>
    <x v="2"/>
    <x v="2"/>
    <x v="0"/>
    <n v="199"/>
    <n v="0"/>
    <x v="9"/>
  </r>
  <r>
    <s v="1345"/>
    <d v="2019-03-07T00:00:00"/>
    <n v="8"/>
    <x v="10"/>
    <x v="5"/>
    <x v="2"/>
    <x v="2"/>
    <n v="159"/>
    <n v="2"/>
    <x v="21"/>
  </r>
  <r>
    <s v="1346"/>
    <d v="2019-03-08T00:00:00"/>
    <n v="11"/>
    <x v="0"/>
    <x v="0"/>
    <x v="0"/>
    <x v="3"/>
    <n v="69"/>
    <n v="7"/>
    <x v="30"/>
  </r>
  <r>
    <s v="1347"/>
    <d v="2019-03-09T00:00:00"/>
    <n v="14"/>
    <x v="7"/>
    <x v="0"/>
    <x v="0"/>
    <x v="2"/>
    <n v="159"/>
    <n v="1"/>
    <x v="34"/>
  </r>
  <r>
    <s v="1348"/>
    <d v="2019-03-09T00:00:00"/>
    <n v="4"/>
    <x v="12"/>
    <x v="7"/>
    <x v="1"/>
    <x v="0"/>
    <n v="199"/>
    <n v="6"/>
    <x v="11"/>
  </r>
  <r>
    <s v="1349"/>
    <d v="2019-03-09T00:00:00"/>
    <n v="19"/>
    <x v="13"/>
    <x v="4"/>
    <x v="3"/>
    <x v="0"/>
    <n v="199"/>
    <n v="4"/>
    <x v="43"/>
  </r>
  <r>
    <s v="1350"/>
    <d v="2019-03-09T00:00:00"/>
    <n v="8"/>
    <x v="10"/>
    <x v="2"/>
    <x v="2"/>
    <x v="0"/>
    <n v="199"/>
    <n v="7"/>
    <x v="45"/>
  </r>
  <r>
    <s v="1351"/>
    <d v="2019-03-10T00:00:00"/>
    <n v="8"/>
    <x v="10"/>
    <x v="5"/>
    <x v="2"/>
    <x v="1"/>
    <n v="289"/>
    <n v="9"/>
    <x v="6"/>
  </r>
  <r>
    <s v="1352"/>
    <d v="2019-03-10T00:00:00"/>
    <n v="15"/>
    <x v="19"/>
    <x v="6"/>
    <x v="0"/>
    <x v="0"/>
    <n v="199"/>
    <n v="2"/>
    <x v="5"/>
  </r>
  <r>
    <s v="1353"/>
    <d v="2019-03-10T00:00:00"/>
    <n v="6"/>
    <x v="11"/>
    <x v="5"/>
    <x v="2"/>
    <x v="3"/>
    <n v="69"/>
    <n v="5"/>
    <x v="25"/>
  </r>
  <r>
    <s v="1354"/>
    <d v="2019-03-10T00:00:00"/>
    <n v="19"/>
    <x v="13"/>
    <x v="3"/>
    <x v="3"/>
    <x v="4"/>
    <n v="399"/>
    <n v="3"/>
    <x v="15"/>
  </r>
  <r>
    <s v="1355"/>
    <d v="2019-03-11T00:00:00"/>
    <n v="16"/>
    <x v="4"/>
    <x v="3"/>
    <x v="3"/>
    <x v="1"/>
    <n v="289"/>
    <n v="6"/>
    <x v="16"/>
  </r>
  <r>
    <s v="1356"/>
    <d v="2019-03-11T00:00:00"/>
    <n v="7"/>
    <x v="17"/>
    <x v="2"/>
    <x v="2"/>
    <x v="3"/>
    <n v="69"/>
    <n v="1"/>
    <x v="29"/>
  </r>
  <r>
    <s v="1357"/>
    <d v="2019-03-11T00:00:00"/>
    <n v="4"/>
    <x v="12"/>
    <x v="1"/>
    <x v="1"/>
    <x v="1"/>
    <n v="289"/>
    <n v="6"/>
    <x v="16"/>
  </r>
  <r>
    <s v="1358"/>
    <d v="2019-03-11T00:00:00"/>
    <n v="13"/>
    <x v="5"/>
    <x v="6"/>
    <x v="0"/>
    <x v="3"/>
    <n v="69"/>
    <n v="2"/>
    <x v="14"/>
  </r>
  <r>
    <s v="1359"/>
    <d v="2019-03-11T00:00:00"/>
    <n v="4"/>
    <x v="12"/>
    <x v="1"/>
    <x v="1"/>
    <x v="1"/>
    <n v="289"/>
    <n v="2"/>
    <x v="40"/>
  </r>
  <r>
    <s v="1360"/>
    <d v="2019-03-11T00:00:00"/>
    <n v="17"/>
    <x v="6"/>
    <x v="3"/>
    <x v="3"/>
    <x v="4"/>
    <n v="399"/>
    <n v="6"/>
    <x v="10"/>
  </r>
  <r>
    <s v="1361"/>
    <d v="2019-03-11T00:00:00"/>
    <n v="3"/>
    <x v="9"/>
    <x v="1"/>
    <x v="1"/>
    <x v="1"/>
    <n v="289"/>
    <n v="5"/>
    <x v="35"/>
  </r>
  <r>
    <s v="1362"/>
    <d v="2019-03-11T00:00:00"/>
    <n v="9"/>
    <x v="2"/>
    <x v="2"/>
    <x v="2"/>
    <x v="4"/>
    <n v="399"/>
    <n v="5"/>
    <x v="8"/>
  </r>
  <r>
    <s v="1363"/>
    <d v="2019-03-11T00:00:00"/>
    <n v="2"/>
    <x v="18"/>
    <x v="1"/>
    <x v="1"/>
    <x v="3"/>
    <n v="69"/>
    <n v="4"/>
    <x v="4"/>
  </r>
  <r>
    <s v="1364"/>
    <d v="2019-03-11T00:00:00"/>
    <n v="15"/>
    <x v="19"/>
    <x v="0"/>
    <x v="0"/>
    <x v="2"/>
    <n v="159"/>
    <n v="9"/>
    <x v="32"/>
  </r>
  <r>
    <s v="1365"/>
    <d v="2019-03-11T00:00:00"/>
    <n v="14"/>
    <x v="7"/>
    <x v="0"/>
    <x v="0"/>
    <x v="0"/>
    <n v="199"/>
    <n v="1"/>
    <x v="19"/>
  </r>
  <r>
    <s v="1366"/>
    <d v="2019-03-11T00:00:00"/>
    <n v="18"/>
    <x v="3"/>
    <x v="4"/>
    <x v="3"/>
    <x v="2"/>
    <n v="159"/>
    <n v="1"/>
    <x v="34"/>
  </r>
  <r>
    <s v="1367"/>
    <d v="2019-03-11T00:00:00"/>
    <n v="8"/>
    <x v="10"/>
    <x v="2"/>
    <x v="2"/>
    <x v="0"/>
    <n v="199"/>
    <n v="5"/>
    <x v="7"/>
  </r>
  <r>
    <s v="1368"/>
    <d v="2019-03-12T00:00:00"/>
    <n v="19"/>
    <x v="13"/>
    <x v="4"/>
    <x v="3"/>
    <x v="4"/>
    <n v="399"/>
    <n v="9"/>
    <x v="37"/>
  </r>
  <r>
    <s v="1369"/>
    <d v="2019-03-13T00:00:00"/>
    <n v="11"/>
    <x v="0"/>
    <x v="0"/>
    <x v="0"/>
    <x v="0"/>
    <n v="199"/>
    <n v="0"/>
    <x v="9"/>
  </r>
  <r>
    <s v="1370"/>
    <d v="2019-03-13T00:00:00"/>
    <n v="19"/>
    <x v="13"/>
    <x v="3"/>
    <x v="3"/>
    <x v="4"/>
    <n v="399"/>
    <n v="2"/>
    <x v="18"/>
  </r>
  <r>
    <s v="1371"/>
    <d v="2019-03-13T00:00:00"/>
    <n v="15"/>
    <x v="19"/>
    <x v="0"/>
    <x v="0"/>
    <x v="4"/>
    <n v="399"/>
    <n v="9"/>
    <x v="37"/>
  </r>
  <r>
    <s v="1372"/>
    <d v="2019-03-14T00:00:00"/>
    <n v="4"/>
    <x v="12"/>
    <x v="1"/>
    <x v="1"/>
    <x v="2"/>
    <n v="159"/>
    <n v="2"/>
    <x v="21"/>
  </r>
  <r>
    <s v="1373"/>
    <d v="2019-03-15T00:00:00"/>
    <n v="1"/>
    <x v="1"/>
    <x v="7"/>
    <x v="1"/>
    <x v="0"/>
    <n v="199"/>
    <n v="4"/>
    <x v="43"/>
  </r>
  <r>
    <s v="1374"/>
    <d v="2019-03-16T00:00:00"/>
    <n v="13"/>
    <x v="5"/>
    <x v="6"/>
    <x v="0"/>
    <x v="3"/>
    <n v="69"/>
    <n v="9"/>
    <x v="31"/>
  </r>
  <r>
    <s v="1375"/>
    <d v="2019-03-17T00:00:00"/>
    <n v="4"/>
    <x v="12"/>
    <x v="7"/>
    <x v="1"/>
    <x v="2"/>
    <n v="159"/>
    <n v="5"/>
    <x v="13"/>
  </r>
  <r>
    <s v="1376"/>
    <d v="2019-03-17T00:00:00"/>
    <n v="7"/>
    <x v="17"/>
    <x v="5"/>
    <x v="2"/>
    <x v="4"/>
    <n v="399"/>
    <n v="6"/>
    <x v="10"/>
  </r>
  <r>
    <s v="1377"/>
    <d v="2019-03-17T00:00:00"/>
    <n v="14"/>
    <x v="7"/>
    <x v="0"/>
    <x v="0"/>
    <x v="2"/>
    <n v="159"/>
    <n v="6"/>
    <x v="42"/>
  </r>
  <r>
    <s v="1378"/>
    <d v="2019-03-17T00:00:00"/>
    <n v="14"/>
    <x v="7"/>
    <x v="0"/>
    <x v="0"/>
    <x v="4"/>
    <n v="399"/>
    <n v="7"/>
    <x v="20"/>
  </r>
  <r>
    <s v="1379"/>
    <d v="2019-03-17T00:00:00"/>
    <n v="14"/>
    <x v="7"/>
    <x v="0"/>
    <x v="0"/>
    <x v="1"/>
    <n v="289"/>
    <n v="6"/>
    <x v="16"/>
  </r>
  <r>
    <s v="1380"/>
    <d v="2019-03-17T00:00:00"/>
    <n v="11"/>
    <x v="0"/>
    <x v="6"/>
    <x v="0"/>
    <x v="2"/>
    <n v="159"/>
    <n v="4"/>
    <x v="17"/>
  </r>
  <r>
    <s v="1381"/>
    <d v="2019-03-18T00:00:00"/>
    <n v="11"/>
    <x v="0"/>
    <x v="6"/>
    <x v="0"/>
    <x v="2"/>
    <n v="159"/>
    <n v="9"/>
    <x v="32"/>
  </r>
  <r>
    <s v="1382"/>
    <d v="2019-03-19T00:00:00"/>
    <n v="5"/>
    <x v="15"/>
    <x v="7"/>
    <x v="1"/>
    <x v="3"/>
    <n v="69"/>
    <n v="1"/>
    <x v="29"/>
  </r>
  <r>
    <s v="1383"/>
    <d v="2019-03-19T00:00:00"/>
    <n v="14"/>
    <x v="7"/>
    <x v="6"/>
    <x v="0"/>
    <x v="4"/>
    <n v="399"/>
    <n v="8"/>
    <x v="41"/>
  </r>
  <r>
    <s v="1384"/>
    <d v="2019-03-19T00:00:00"/>
    <n v="15"/>
    <x v="19"/>
    <x v="0"/>
    <x v="0"/>
    <x v="0"/>
    <n v="199"/>
    <n v="9"/>
    <x v="38"/>
  </r>
  <r>
    <s v="1385"/>
    <d v="2019-03-19T00:00:00"/>
    <n v="17"/>
    <x v="6"/>
    <x v="3"/>
    <x v="3"/>
    <x v="4"/>
    <n v="399"/>
    <n v="5"/>
    <x v="8"/>
  </r>
  <r>
    <s v="1386"/>
    <d v="2019-03-19T00:00:00"/>
    <n v="2"/>
    <x v="18"/>
    <x v="7"/>
    <x v="1"/>
    <x v="0"/>
    <n v="199"/>
    <n v="8"/>
    <x v="22"/>
  </r>
  <r>
    <s v="1387"/>
    <d v="2019-03-19T00:00:00"/>
    <n v="18"/>
    <x v="3"/>
    <x v="3"/>
    <x v="3"/>
    <x v="2"/>
    <n v="159"/>
    <n v="8"/>
    <x v="26"/>
  </r>
  <r>
    <s v="1388"/>
    <d v="2019-03-19T00:00:00"/>
    <n v="9"/>
    <x v="2"/>
    <x v="5"/>
    <x v="2"/>
    <x v="4"/>
    <n v="399"/>
    <n v="9"/>
    <x v="37"/>
  </r>
  <r>
    <s v="1389"/>
    <d v="2019-03-19T00:00:00"/>
    <n v="1"/>
    <x v="1"/>
    <x v="1"/>
    <x v="1"/>
    <x v="3"/>
    <n v="69"/>
    <n v="9"/>
    <x v="31"/>
  </r>
  <r>
    <s v="1390"/>
    <d v="2019-03-19T00:00:00"/>
    <n v="4"/>
    <x v="12"/>
    <x v="1"/>
    <x v="1"/>
    <x v="2"/>
    <n v="159"/>
    <n v="3"/>
    <x v="2"/>
  </r>
  <r>
    <s v="1391"/>
    <d v="2019-03-19T00:00:00"/>
    <n v="10"/>
    <x v="14"/>
    <x v="5"/>
    <x v="2"/>
    <x v="4"/>
    <n v="399"/>
    <n v="0"/>
    <x v="9"/>
  </r>
  <r>
    <s v="1392"/>
    <d v="2019-03-20T00:00:00"/>
    <n v="15"/>
    <x v="19"/>
    <x v="6"/>
    <x v="0"/>
    <x v="2"/>
    <n v="159"/>
    <n v="5"/>
    <x v="13"/>
  </r>
  <r>
    <s v="1393"/>
    <d v="2019-03-20T00:00:00"/>
    <n v="18"/>
    <x v="3"/>
    <x v="4"/>
    <x v="3"/>
    <x v="3"/>
    <n v="69"/>
    <n v="3"/>
    <x v="44"/>
  </r>
  <r>
    <s v="1394"/>
    <d v="2019-03-20T00:00:00"/>
    <n v="1"/>
    <x v="1"/>
    <x v="7"/>
    <x v="1"/>
    <x v="1"/>
    <n v="289"/>
    <n v="3"/>
    <x v="3"/>
  </r>
  <r>
    <s v="1395"/>
    <d v="2019-03-21T00:00:00"/>
    <n v="4"/>
    <x v="12"/>
    <x v="1"/>
    <x v="1"/>
    <x v="0"/>
    <n v="199"/>
    <n v="3"/>
    <x v="0"/>
  </r>
  <r>
    <s v="1396"/>
    <d v="2019-03-22T00:00:00"/>
    <n v="11"/>
    <x v="0"/>
    <x v="0"/>
    <x v="0"/>
    <x v="4"/>
    <n v="399"/>
    <n v="9"/>
    <x v="37"/>
  </r>
  <r>
    <s v="1397"/>
    <d v="2019-03-23T00:00:00"/>
    <n v="2"/>
    <x v="18"/>
    <x v="1"/>
    <x v="1"/>
    <x v="2"/>
    <n v="159"/>
    <n v="5"/>
    <x v="13"/>
  </r>
  <r>
    <s v="1398"/>
    <d v="2019-03-23T00:00:00"/>
    <n v="17"/>
    <x v="6"/>
    <x v="3"/>
    <x v="3"/>
    <x v="1"/>
    <n v="289"/>
    <n v="2"/>
    <x v="40"/>
  </r>
  <r>
    <s v="1399"/>
    <d v="2019-03-23T00:00:00"/>
    <n v="2"/>
    <x v="18"/>
    <x v="7"/>
    <x v="1"/>
    <x v="0"/>
    <n v="199"/>
    <n v="8"/>
    <x v="22"/>
  </r>
  <r>
    <s v="1400"/>
    <d v="2019-03-23T00:00:00"/>
    <n v="5"/>
    <x v="15"/>
    <x v="7"/>
    <x v="1"/>
    <x v="4"/>
    <n v="399"/>
    <n v="1"/>
    <x v="33"/>
  </r>
  <r>
    <s v="1401"/>
    <d v="2019-03-23T00:00:00"/>
    <n v="15"/>
    <x v="19"/>
    <x v="6"/>
    <x v="0"/>
    <x v="1"/>
    <n v="289"/>
    <n v="6"/>
    <x v="16"/>
  </r>
  <r>
    <s v="1402"/>
    <d v="2019-03-23T00:00:00"/>
    <n v="8"/>
    <x v="10"/>
    <x v="5"/>
    <x v="2"/>
    <x v="3"/>
    <n v="69"/>
    <n v="8"/>
    <x v="24"/>
  </r>
  <r>
    <s v="1403"/>
    <d v="2019-03-23T00:00:00"/>
    <n v="9"/>
    <x v="2"/>
    <x v="2"/>
    <x v="2"/>
    <x v="4"/>
    <n v="399"/>
    <n v="9"/>
    <x v="37"/>
  </r>
  <r>
    <s v="1404"/>
    <d v="2019-03-23T00:00:00"/>
    <n v="5"/>
    <x v="15"/>
    <x v="1"/>
    <x v="1"/>
    <x v="1"/>
    <n v="289"/>
    <n v="6"/>
    <x v="16"/>
  </r>
  <r>
    <s v="1405"/>
    <d v="2019-03-23T00:00:00"/>
    <n v="11"/>
    <x v="0"/>
    <x v="6"/>
    <x v="0"/>
    <x v="0"/>
    <n v="199"/>
    <n v="8"/>
    <x v="22"/>
  </r>
  <r>
    <s v="1406"/>
    <d v="2019-03-23T00:00:00"/>
    <n v="15"/>
    <x v="19"/>
    <x v="6"/>
    <x v="0"/>
    <x v="2"/>
    <n v="159"/>
    <n v="7"/>
    <x v="28"/>
  </r>
  <r>
    <s v="1407"/>
    <d v="2019-03-24T00:00:00"/>
    <n v="12"/>
    <x v="16"/>
    <x v="6"/>
    <x v="0"/>
    <x v="4"/>
    <n v="399"/>
    <n v="8"/>
    <x v="41"/>
  </r>
  <r>
    <s v="1408"/>
    <d v="2019-03-25T00:00:00"/>
    <n v="3"/>
    <x v="9"/>
    <x v="1"/>
    <x v="1"/>
    <x v="4"/>
    <n v="399"/>
    <n v="9"/>
    <x v="37"/>
  </r>
  <r>
    <s v="1409"/>
    <d v="2019-03-25T00:00:00"/>
    <n v="18"/>
    <x v="3"/>
    <x v="4"/>
    <x v="3"/>
    <x v="4"/>
    <n v="399"/>
    <n v="3"/>
    <x v="15"/>
  </r>
  <r>
    <s v="1410"/>
    <d v="2019-03-25T00:00:00"/>
    <n v="12"/>
    <x v="16"/>
    <x v="6"/>
    <x v="0"/>
    <x v="1"/>
    <n v="289"/>
    <n v="6"/>
    <x v="16"/>
  </r>
  <r>
    <s v="1411"/>
    <d v="2019-03-26T00:00:00"/>
    <n v="8"/>
    <x v="10"/>
    <x v="5"/>
    <x v="2"/>
    <x v="0"/>
    <n v="199"/>
    <n v="1"/>
    <x v="19"/>
  </r>
  <r>
    <s v="1412"/>
    <d v="2019-03-26T00:00:00"/>
    <n v="19"/>
    <x v="13"/>
    <x v="4"/>
    <x v="3"/>
    <x v="1"/>
    <n v="289"/>
    <n v="3"/>
    <x v="3"/>
  </r>
  <r>
    <s v="1413"/>
    <d v="2019-03-27T00:00:00"/>
    <n v="4"/>
    <x v="12"/>
    <x v="1"/>
    <x v="1"/>
    <x v="4"/>
    <n v="399"/>
    <n v="6"/>
    <x v="10"/>
  </r>
  <r>
    <s v="1414"/>
    <d v="2019-03-27T00:00:00"/>
    <n v="6"/>
    <x v="11"/>
    <x v="5"/>
    <x v="2"/>
    <x v="1"/>
    <n v="289"/>
    <n v="7"/>
    <x v="1"/>
  </r>
  <r>
    <s v="1415"/>
    <d v="2019-03-27T00:00:00"/>
    <n v="17"/>
    <x v="6"/>
    <x v="4"/>
    <x v="3"/>
    <x v="2"/>
    <n v="159"/>
    <n v="7"/>
    <x v="28"/>
  </r>
  <r>
    <s v="1416"/>
    <d v="2019-03-27T00:00:00"/>
    <n v="13"/>
    <x v="5"/>
    <x v="6"/>
    <x v="0"/>
    <x v="1"/>
    <n v="289"/>
    <n v="9"/>
    <x v="6"/>
  </r>
  <r>
    <s v="1417"/>
    <d v="2019-03-27T00:00:00"/>
    <n v="18"/>
    <x v="3"/>
    <x v="3"/>
    <x v="3"/>
    <x v="0"/>
    <n v="199"/>
    <n v="2"/>
    <x v="5"/>
  </r>
  <r>
    <s v="1418"/>
    <d v="2019-03-28T00:00:00"/>
    <n v="1"/>
    <x v="1"/>
    <x v="7"/>
    <x v="1"/>
    <x v="1"/>
    <n v="289"/>
    <n v="9"/>
    <x v="6"/>
  </r>
  <r>
    <s v="1419"/>
    <d v="2019-03-29T00:00:00"/>
    <n v="18"/>
    <x v="3"/>
    <x v="4"/>
    <x v="3"/>
    <x v="2"/>
    <n v="159"/>
    <n v="0"/>
    <x v="9"/>
  </r>
  <r>
    <s v="1420"/>
    <d v="2019-03-29T00:00:00"/>
    <n v="18"/>
    <x v="3"/>
    <x v="4"/>
    <x v="3"/>
    <x v="0"/>
    <n v="199"/>
    <n v="0"/>
    <x v="9"/>
  </r>
  <r>
    <s v="1421"/>
    <d v="2019-03-29T00:00:00"/>
    <n v="2"/>
    <x v="18"/>
    <x v="1"/>
    <x v="1"/>
    <x v="0"/>
    <n v="199"/>
    <n v="0"/>
    <x v="9"/>
  </r>
  <r>
    <s v="1422"/>
    <d v="2019-03-30T00:00:00"/>
    <n v="2"/>
    <x v="18"/>
    <x v="7"/>
    <x v="1"/>
    <x v="0"/>
    <n v="199"/>
    <n v="9"/>
    <x v="38"/>
  </r>
  <r>
    <s v="1423"/>
    <d v="2019-03-30T00:00:00"/>
    <n v="7"/>
    <x v="17"/>
    <x v="2"/>
    <x v="2"/>
    <x v="4"/>
    <n v="399"/>
    <n v="2"/>
    <x v="18"/>
  </r>
  <r>
    <s v="1424"/>
    <d v="2019-03-31T00:00:00"/>
    <n v="19"/>
    <x v="13"/>
    <x v="4"/>
    <x v="3"/>
    <x v="1"/>
    <n v="289"/>
    <n v="8"/>
    <x v="36"/>
  </r>
  <r>
    <s v="1425"/>
    <d v="2019-03-31T00:00:00"/>
    <n v="19"/>
    <x v="13"/>
    <x v="4"/>
    <x v="3"/>
    <x v="2"/>
    <n v="159"/>
    <n v="6"/>
    <x v="42"/>
  </r>
  <r>
    <s v="1426"/>
    <d v="2019-03-31T00:00:00"/>
    <n v="13"/>
    <x v="5"/>
    <x v="6"/>
    <x v="0"/>
    <x v="4"/>
    <n v="399"/>
    <n v="0"/>
    <x v="9"/>
  </r>
  <r>
    <s v="1427"/>
    <d v="2019-03-31T00:00:00"/>
    <n v="10"/>
    <x v="14"/>
    <x v="5"/>
    <x v="2"/>
    <x v="4"/>
    <n v="399"/>
    <n v="8"/>
    <x v="41"/>
  </r>
  <r>
    <s v="1428"/>
    <d v="2019-03-31T00:00:00"/>
    <n v="5"/>
    <x v="15"/>
    <x v="7"/>
    <x v="1"/>
    <x v="0"/>
    <n v="199"/>
    <n v="9"/>
    <x v="38"/>
  </r>
  <r>
    <s v="1429"/>
    <d v="2019-04-01T00:00:00"/>
    <n v="1"/>
    <x v="1"/>
    <x v="7"/>
    <x v="1"/>
    <x v="4"/>
    <n v="399"/>
    <n v="4"/>
    <x v="12"/>
  </r>
  <r>
    <s v="1430"/>
    <d v="2019-04-01T00:00:00"/>
    <n v="10"/>
    <x v="14"/>
    <x v="2"/>
    <x v="2"/>
    <x v="0"/>
    <n v="199"/>
    <n v="6"/>
    <x v="11"/>
  </r>
  <r>
    <s v="1431"/>
    <d v="2019-04-02T00:00:00"/>
    <n v="8"/>
    <x v="10"/>
    <x v="2"/>
    <x v="2"/>
    <x v="4"/>
    <n v="399"/>
    <n v="0"/>
    <x v="9"/>
  </r>
  <r>
    <s v="1432"/>
    <d v="2019-04-03T00:00:00"/>
    <n v="12"/>
    <x v="16"/>
    <x v="0"/>
    <x v="0"/>
    <x v="2"/>
    <n v="159"/>
    <n v="8"/>
    <x v="26"/>
  </r>
  <r>
    <s v="1433"/>
    <d v="2019-04-04T00:00:00"/>
    <n v="5"/>
    <x v="15"/>
    <x v="7"/>
    <x v="1"/>
    <x v="3"/>
    <n v="69"/>
    <n v="5"/>
    <x v="25"/>
  </r>
  <r>
    <s v="1434"/>
    <d v="2019-04-04T00:00:00"/>
    <n v="8"/>
    <x v="10"/>
    <x v="2"/>
    <x v="2"/>
    <x v="2"/>
    <n v="159"/>
    <n v="4"/>
    <x v="17"/>
  </r>
  <r>
    <s v="1435"/>
    <d v="2019-04-04T00:00:00"/>
    <n v="19"/>
    <x v="13"/>
    <x v="3"/>
    <x v="3"/>
    <x v="1"/>
    <n v="289"/>
    <n v="2"/>
    <x v="40"/>
  </r>
  <r>
    <s v="1436"/>
    <d v="2019-04-04T00:00:00"/>
    <n v="20"/>
    <x v="8"/>
    <x v="3"/>
    <x v="3"/>
    <x v="3"/>
    <n v="69"/>
    <n v="9"/>
    <x v="31"/>
  </r>
  <r>
    <s v="1437"/>
    <d v="2019-04-05T00:00:00"/>
    <n v="7"/>
    <x v="17"/>
    <x v="5"/>
    <x v="2"/>
    <x v="0"/>
    <n v="199"/>
    <n v="8"/>
    <x v="22"/>
  </r>
  <r>
    <s v="1438"/>
    <d v="2019-04-05T00:00:00"/>
    <n v="4"/>
    <x v="12"/>
    <x v="7"/>
    <x v="1"/>
    <x v="3"/>
    <n v="69"/>
    <n v="7"/>
    <x v="30"/>
  </r>
  <r>
    <s v="1439"/>
    <d v="2019-04-05T00:00:00"/>
    <n v="16"/>
    <x v="4"/>
    <x v="4"/>
    <x v="3"/>
    <x v="0"/>
    <n v="199"/>
    <n v="9"/>
    <x v="38"/>
  </r>
  <r>
    <s v="1440"/>
    <d v="2019-04-05T00:00:00"/>
    <n v="18"/>
    <x v="3"/>
    <x v="4"/>
    <x v="3"/>
    <x v="0"/>
    <n v="199"/>
    <n v="2"/>
    <x v="5"/>
  </r>
  <r>
    <s v="1441"/>
    <d v="2019-04-05T00:00:00"/>
    <n v="13"/>
    <x v="5"/>
    <x v="6"/>
    <x v="0"/>
    <x v="0"/>
    <n v="199"/>
    <n v="5"/>
    <x v="7"/>
  </r>
  <r>
    <s v="1442"/>
    <d v="2019-04-05T00:00:00"/>
    <n v="15"/>
    <x v="19"/>
    <x v="0"/>
    <x v="0"/>
    <x v="3"/>
    <n v="69"/>
    <n v="1"/>
    <x v="29"/>
  </r>
  <r>
    <s v="1443"/>
    <d v="2019-04-05T00:00:00"/>
    <n v="15"/>
    <x v="19"/>
    <x v="6"/>
    <x v="0"/>
    <x v="1"/>
    <n v="289"/>
    <n v="8"/>
    <x v="36"/>
  </r>
  <r>
    <s v="1444"/>
    <d v="2019-04-06T00:00:00"/>
    <n v="3"/>
    <x v="9"/>
    <x v="1"/>
    <x v="1"/>
    <x v="1"/>
    <n v="289"/>
    <n v="2"/>
    <x v="40"/>
  </r>
  <r>
    <s v="1445"/>
    <d v="2019-04-06T00:00:00"/>
    <n v="1"/>
    <x v="1"/>
    <x v="7"/>
    <x v="1"/>
    <x v="0"/>
    <n v="199"/>
    <n v="3"/>
    <x v="0"/>
  </r>
  <r>
    <s v="1446"/>
    <d v="2019-04-07T00:00:00"/>
    <n v="12"/>
    <x v="16"/>
    <x v="6"/>
    <x v="0"/>
    <x v="4"/>
    <n v="399"/>
    <n v="5"/>
    <x v="8"/>
  </r>
  <r>
    <s v="1447"/>
    <d v="2019-04-07T00:00:00"/>
    <n v="7"/>
    <x v="17"/>
    <x v="2"/>
    <x v="2"/>
    <x v="3"/>
    <n v="69"/>
    <n v="6"/>
    <x v="39"/>
  </r>
  <r>
    <s v="1448"/>
    <d v="2019-04-07T00:00:00"/>
    <n v="15"/>
    <x v="19"/>
    <x v="0"/>
    <x v="0"/>
    <x v="2"/>
    <n v="159"/>
    <n v="7"/>
    <x v="28"/>
  </r>
  <r>
    <s v="1449"/>
    <d v="2019-04-07T00:00:00"/>
    <n v="20"/>
    <x v="8"/>
    <x v="4"/>
    <x v="3"/>
    <x v="2"/>
    <n v="159"/>
    <n v="9"/>
    <x v="32"/>
  </r>
  <r>
    <s v="1450"/>
    <d v="2019-04-07T00:00:00"/>
    <n v="4"/>
    <x v="12"/>
    <x v="7"/>
    <x v="1"/>
    <x v="0"/>
    <n v="199"/>
    <n v="5"/>
    <x v="7"/>
  </r>
  <r>
    <s v="1451"/>
    <d v="2019-04-08T00:00:00"/>
    <n v="12"/>
    <x v="16"/>
    <x v="0"/>
    <x v="0"/>
    <x v="2"/>
    <n v="159"/>
    <n v="9"/>
    <x v="32"/>
  </r>
  <r>
    <s v="1452"/>
    <d v="2019-04-09T00:00:00"/>
    <n v="9"/>
    <x v="2"/>
    <x v="5"/>
    <x v="2"/>
    <x v="4"/>
    <n v="399"/>
    <n v="5"/>
    <x v="8"/>
  </r>
  <r>
    <s v="1453"/>
    <d v="2019-04-09T00:00:00"/>
    <n v="9"/>
    <x v="2"/>
    <x v="2"/>
    <x v="2"/>
    <x v="3"/>
    <n v="69"/>
    <n v="6"/>
    <x v="39"/>
  </r>
  <r>
    <s v="1454"/>
    <d v="2019-04-09T00:00:00"/>
    <n v="7"/>
    <x v="17"/>
    <x v="5"/>
    <x v="2"/>
    <x v="1"/>
    <n v="289"/>
    <n v="3"/>
    <x v="3"/>
  </r>
  <r>
    <s v="1455"/>
    <d v="2019-04-09T00:00:00"/>
    <n v="5"/>
    <x v="15"/>
    <x v="1"/>
    <x v="1"/>
    <x v="2"/>
    <n v="159"/>
    <n v="7"/>
    <x v="28"/>
  </r>
  <r>
    <s v="1456"/>
    <d v="2019-04-09T00:00:00"/>
    <n v="17"/>
    <x v="6"/>
    <x v="3"/>
    <x v="3"/>
    <x v="0"/>
    <n v="199"/>
    <n v="7"/>
    <x v="45"/>
  </r>
  <r>
    <s v="1457"/>
    <d v="2019-04-09T00:00:00"/>
    <n v="17"/>
    <x v="6"/>
    <x v="4"/>
    <x v="3"/>
    <x v="3"/>
    <n v="69"/>
    <n v="5"/>
    <x v="25"/>
  </r>
  <r>
    <s v="1458"/>
    <d v="2019-04-10T00:00:00"/>
    <n v="15"/>
    <x v="19"/>
    <x v="0"/>
    <x v="0"/>
    <x v="3"/>
    <n v="69"/>
    <n v="0"/>
    <x v="9"/>
  </r>
  <r>
    <s v="1459"/>
    <d v="2019-04-10T00:00:00"/>
    <n v="17"/>
    <x v="6"/>
    <x v="4"/>
    <x v="3"/>
    <x v="0"/>
    <n v="199"/>
    <n v="5"/>
    <x v="7"/>
  </r>
  <r>
    <s v="1460"/>
    <d v="2019-04-11T00:00:00"/>
    <n v="13"/>
    <x v="5"/>
    <x v="0"/>
    <x v="0"/>
    <x v="0"/>
    <n v="199"/>
    <n v="9"/>
    <x v="38"/>
  </r>
  <r>
    <s v="1461"/>
    <d v="2019-04-11T00:00:00"/>
    <n v="16"/>
    <x v="4"/>
    <x v="3"/>
    <x v="3"/>
    <x v="2"/>
    <n v="159"/>
    <n v="8"/>
    <x v="26"/>
  </r>
  <r>
    <s v="1462"/>
    <d v="2019-04-12T00:00:00"/>
    <n v="19"/>
    <x v="13"/>
    <x v="4"/>
    <x v="3"/>
    <x v="1"/>
    <n v="289"/>
    <n v="3"/>
    <x v="3"/>
  </r>
  <r>
    <s v="1463"/>
    <d v="2019-04-12T00:00:00"/>
    <n v="13"/>
    <x v="5"/>
    <x v="0"/>
    <x v="0"/>
    <x v="0"/>
    <n v="199"/>
    <n v="3"/>
    <x v="0"/>
  </r>
  <r>
    <s v="1464"/>
    <d v="2019-04-12T00:00:00"/>
    <n v="5"/>
    <x v="15"/>
    <x v="7"/>
    <x v="1"/>
    <x v="1"/>
    <n v="289"/>
    <n v="5"/>
    <x v="35"/>
  </r>
  <r>
    <s v="1465"/>
    <d v="2019-04-13T00:00:00"/>
    <n v="13"/>
    <x v="5"/>
    <x v="6"/>
    <x v="0"/>
    <x v="4"/>
    <n v="399"/>
    <n v="0"/>
    <x v="9"/>
  </r>
  <r>
    <s v="1466"/>
    <d v="2019-04-14T00:00:00"/>
    <n v="9"/>
    <x v="2"/>
    <x v="2"/>
    <x v="2"/>
    <x v="4"/>
    <n v="399"/>
    <n v="7"/>
    <x v="20"/>
  </r>
  <r>
    <s v="1467"/>
    <d v="2019-04-15T00:00:00"/>
    <n v="3"/>
    <x v="9"/>
    <x v="7"/>
    <x v="1"/>
    <x v="0"/>
    <n v="199"/>
    <n v="5"/>
    <x v="7"/>
  </r>
  <r>
    <s v="1468"/>
    <d v="2019-04-15T00:00:00"/>
    <n v="6"/>
    <x v="11"/>
    <x v="2"/>
    <x v="2"/>
    <x v="4"/>
    <n v="399"/>
    <n v="0"/>
    <x v="9"/>
  </r>
  <r>
    <s v="1469"/>
    <d v="2019-04-16T00:00:00"/>
    <n v="12"/>
    <x v="16"/>
    <x v="6"/>
    <x v="0"/>
    <x v="3"/>
    <n v="69"/>
    <n v="2"/>
    <x v="14"/>
  </r>
  <r>
    <s v="1470"/>
    <d v="2019-04-17T00:00:00"/>
    <n v="1"/>
    <x v="1"/>
    <x v="1"/>
    <x v="1"/>
    <x v="3"/>
    <n v="69"/>
    <n v="0"/>
    <x v="9"/>
  </r>
  <r>
    <s v="1471"/>
    <d v="2019-04-18T00:00:00"/>
    <n v="5"/>
    <x v="15"/>
    <x v="7"/>
    <x v="1"/>
    <x v="4"/>
    <n v="399"/>
    <n v="8"/>
    <x v="41"/>
  </r>
  <r>
    <s v="1472"/>
    <d v="2019-04-18T00:00:00"/>
    <n v="19"/>
    <x v="13"/>
    <x v="4"/>
    <x v="3"/>
    <x v="3"/>
    <n v="69"/>
    <n v="0"/>
    <x v="9"/>
  </r>
  <r>
    <s v="1473"/>
    <d v="2019-04-18T00:00:00"/>
    <n v="12"/>
    <x v="16"/>
    <x v="0"/>
    <x v="0"/>
    <x v="1"/>
    <n v="289"/>
    <n v="5"/>
    <x v="35"/>
  </r>
  <r>
    <s v="1474"/>
    <d v="2019-04-18T00:00:00"/>
    <n v="15"/>
    <x v="19"/>
    <x v="0"/>
    <x v="0"/>
    <x v="2"/>
    <n v="159"/>
    <n v="8"/>
    <x v="26"/>
  </r>
  <r>
    <s v="1475"/>
    <d v="2019-04-18T00:00:00"/>
    <n v="13"/>
    <x v="5"/>
    <x v="0"/>
    <x v="0"/>
    <x v="4"/>
    <n v="399"/>
    <n v="5"/>
    <x v="8"/>
  </r>
  <r>
    <s v="1476"/>
    <d v="2019-04-19T00:00:00"/>
    <n v="19"/>
    <x v="13"/>
    <x v="3"/>
    <x v="3"/>
    <x v="2"/>
    <n v="159"/>
    <n v="9"/>
    <x v="32"/>
  </r>
  <r>
    <s v="1477"/>
    <d v="2019-04-19T00:00:00"/>
    <n v="4"/>
    <x v="12"/>
    <x v="1"/>
    <x v="1"/>
    <x v="4"/>
    <n v="399"/>
    <n v="7"/>
    <x v="20"/>
  </r>
  <r>
    <s v="1478"/>
    <d v="2019-04-19T00:00:00"/>
    <n v="4"/>
    <x v="12"/>
    <x v="7"/>
    <x v="1"/>
    <x v="4"/>
    <n v="399"/>
    <n v="9"/>
    <x v="37"/>
  </r>
  <r>
    <s v="1479"/>
    <d v="2019-04-19T00:00:00"/>
    <n v="10"/>
    <x v="14"/>
    <x v="2"/>
    <x v="2"/>
    <x v="4"/>
    <n v="399"/>
    <n v="4"/>
    <x v="12"/>
  </r>
  <r>
    <s v="1480"/>
    <d v="2019-04-20T00:00:00"/>
    <n v="6"/>
    <x v="11"/>
    <x v="2"/>
    <x v="2"/>
    <x v="4"/>
    <n v="399"/>
    <n v="6"/>
    <x v="10"/>
  </r>
  <r>
    <s v="1481"/>
    <d v="2019-04-20T00:00:00"/>
    <n v="18"/>
    <x v="3"/>
    <x v="4"/>
    <x v="3"/>
    <x v="2"/>
    <n v="159"/>
    <n v="8"/>
    <x v="26"/>
  </r>
  <r>
    <s v="1482"/>
    <d v="2019-04-20T00:00:00"/>
    <n v="4"/>
    <x v="12"/>
    <x v="1"/>
    <x v="1"/>
    <x v="3"/>
    <n v="69"/>
    <n v="0"/>
    <x v="9"/>
  </r>
  <r>
    <s v="1483"/>
    <d v="2019-04-20T00:00:00"/>
    <n v="20"/>
    <x v="8"/>
    <x v="4"/>
    <x v="3"/>
    <x v="4"/>
    <n v="399"/>
    <n v="9"/>
    <x v="37"/>
  </r>
  <r>
    <s v="1484"/>
    <d v="2019-04-21T00:00:00"/>
    <n v="18"/>
    <x v="3"/>
    <x v="4"/>
    <x v="3"/>
    <x v="3"/>
    <n v="69"/>
    <n v="2"/>
    <x v="14"/>
  </r>
  <r>
    <s v="1485"/>
    <d v="2019-04-21T00:00:00"/>
    <n v="6"/>
    <x v="11"/>
    <x v="5"/>
    <x v="2"/>
    <x v="1"/>
    <n v="289"/>
    <n v="5"/>
    <x v="35"/>
  </r>
  <r>
    <s v="1486"/>
    <d v="2019-04-22T00:00:00"/>
    <n v="1"/>
    <x v="1"/>
    <x v="7"/>
    <x v="1"/>
    <x v="3"/>
    <n v="69"/>
    <n v="5"/>
    <x v="25"/>
  </r>
  <r>
    <s v="1487"/>
    <d v="2019-04-22T00:00:00"/>
    <n v="11"/>
    <x v="0"/>
    <x v="6"/>
    <x v="0"/>
    <x v="2"/>
    <n v="159"/>
    <n v="6"/>
    <x v="42"/>
  </r>
  <r>
    <s v="1488"/>
    <d v="2019-04-23T00:00:00"/>
    <n v="12"/>
    <x v="16"/>
    <x v="6"/>
    <x v="0"/>
    <x v="0"/>
    <n v="199"/>
    <n v="8"/>
    <x v="22"/>
  </r>
  <r>
    <s v="1489"/>
    <d v="2019-04-23T00:00:00"/>
    <n v="6"/>
    <x v="11"/>
    <x v="5"/>
    <x v="2"/>
    <x v="3"/>
    <n v="69"/>
    <n v="4"/>
    <x v="4"/>
  </r>
  <r>
    <s v="1490"/>
    <d v="2019-04-23T00:00:00"/>
    <n v="19"/>
    <x v="13"/>
    <x v="3"/>
    <x v="3"/>
    <x v="4"/>
    <n v="399"/>
    <n v="1"/>
    <x v="33"/>
  </r>
  <r>
    <s v="1491"/>
    <d v="2019-04-23T00:00:00"/>
    <n v="5"/>
    <x v="15"/>
    <x v="1"/>
    <x v="1"/>
    <x v="4"/>
    <n v="399"/>
    <n v="8"/>
    <x v="41"/>
  </r>
  <r>
    <s v="1492"/>
    <d v="2019-04-23T00:00:00"/>
    <n v="11"/>
    <x v="0"/>
    <x v="6"/>
    <x v="0"/>
    <x v="4"/>
    <n v="399"/>
    <n v="6"/>
    <x v="10"/>
  </r>
  <r>
    <s v="1493"/>
    <d v="2019-04-23T00:00:00"/>
    <n v="8"/>
    <x v="10"/>
    <x v="5"/>
    <x v="2"/>
    <x v="4"/>
    <n v="399"/>
    <n v="2"/>
    <x v="18"/>
  </r>
  <r>
    <s v="1494"/>
    <d v="2019-04-24T00:00:00"/>
    <n v="3"/>
    <x v="9"/>
    <x v="7"/>
    <x v="1"/>
    <x v="1"/>
    <n v="289"/>
    <n v="6"/>
    <x v="16"/>
  </r>
  <r>
    <s v="1495"/>
    <d v="2019-04-25T00:00:00"/>
    <n v="7"/>
    <x v="17"/>
    <x v="5"/>
    <x v="2"/>
    <x v="2"/>
    <n v="159"/>
    <n v="5"/>
    <x v="13"/>
  </r>
  <r>
    <s v="1496"/>
    <d v="2019-04-25T00:00:00"/>
    <n v="10"/>
    <x v="14"/>
    <x v="2"/>
    <x v="2"/>
    <x v="4"/>
    <n v="399"/>
    <n v="5"/>
    <x v="8"/>
  </r>
  <r>
    <s v="1497"/>
    <d v="2019-04-26T00:00:00"/>
    <n v="13"/>
    <x v="5"/>
    <x v="6"/>
    <x v="0"/>
    <x v="0"/>
    <n v="199"/>
    <n v="5"/>
    <x v="7"/>
  </r>
  <r>
    <s v="1498"/>
    <d v="2019-04-26T00:00:00"/>
    <n v="1"/>
    <x v="1"/>
    <x v="7"/>
    <x v="1"/>
    <x v="1"/>
    <n v="289"/>
    <n v="4"/>
    <x v="27"/>
  </r>
  <r>
    <s v="1499"/>
    <d v="2019-04-27T00:00:00"/>
    <n v="18"/>
    <x v="3"/>
    <x v="4"/>
    <x v="3"/>
    <x v="2"/>
    <n v="159"/>
    <n v="1"/>
    <x v="34"/>
  </r>
  <r>
    <s v="1500"/>
    <d v="2019-04-27T00:00:00"/>
    <n v="18"/>
    <x v="3"/>
    <x v="4"/>
    <x v="3"/>
    <x v="1"/>
    <n v="289"/>
    <n v="8"/>
    <x v="36"/>
  </r>
  <r>
    <s v="1501"/>
    <d v="2019-04-28T00:00:00"/>
    <n v="8"/>
    <x v="10"/>
    <x v="2"/>
    <x v="2"/>
    <x v="3"/>
    <n v="69"/>
    <n v="8"/>
    <x v="24"/>
  </r>
  <r>
    <s v="1502"/>
    <d v="2019-04-29T00:00:00"/>
    <n v="7"/>
    <x v="17"/>
    <x v="2"/>
    <x v="2"/>
    <x v="2"/>
    <n v="159"/>
    <n v="7"/>
    <x v="28"/>
  </r>
  <r>
    <s v="1503"/>
    <d v="2019-04-30T00:00:00"/>
    <n v="6"/>
    <x v="11"/>
    <x v="5"/>
    <x v="2"/>
    <x v="1"/>
    <n v="289"/>
    <n v="7"/>
    <x v="1"/>
  </r>
  <r>
    <s v="1504"/>
    <d v="2019-04-30T00:00:00"/>
    <n v="11"/>
    <x v="0"/>
    <x v="0"/>
    <x v="0"/>
    <x v="4"/>
    <n v="399"/>
    <n v="5"/>
    <x v="8"/>
  </r>
  <r>
    <s v="1505"/>
    <d v="2019-04-30T00:00:00"/>
    <n v="9"/>
    <x v="2"/>
    <x v="2"/>
    <x v="2"/>
    <x v="1"/>
    <n v="289"/>
    <n v="6"/>
    <x v="16"/>
  </r>
  <r>
    <s v="1506"/>
    <d v="2019-04-30T00:00:00"/>
    <n v="20"/>
    <x v="8"/>
    <x v="3"/>
    <x v="3"/>
    <x v="3"/>
    <n v="69"/>
    <n v="4"/>
    <x v="4"/>
  </r>
  <r>
    <s v="1507"/>
    <d v="2019-05-01T00:00:00"/>
    <n v="1"/>
    <x v="1"/>
    <x v="7"/>
    <x v="1"/>
    <x v="1"/>
    <n v="289"/>
    <n v="6"/>
    <x v="16"/>
  </r>
  <r>
    <s v="1508"/>
    <d v="2019-05-01T00:00:00"/>
    <n v="2"/>
    <x v="18"/>
    <x v="1"/>
    <x v="1"/>
    <x v="0"/>
    <n v="199"/>
    <n v="4"/>
    <x v="43"/>
  </r>
  <r>
    <s v="1509"/>
    <d v="2019-05-02T00:00:00"/>
    <n v="17"/>
    <x v="6"/>
    <x v="3"/>
    <x v="3"/>
    <x v="1"/>
    <n v="289"/>
    <n v="7"/>
    <x v="1"/>
  </r>
  <r>
    <s v="1510"/>
    <d v="2019-05-02T00:00:00"/>
    <n v="1"/>
    <x v="1"/>
    <x v="1"/>
    <x v="1"/>
    <x v="3"/>
    <n v="69"/>
    <n v="9"/>
    <x v="31"/>
  </r>
  <r>
    <s v="1511"/>
    <d v="2019-05-03T00:00:00"/>
    <n v="16"/>
    <x v="4"/>
    <x v="4"/>
    <x v="3"/>
    <x v="4"/>
    <n v="399"/>
    <n v="3"/>
    <x v="15"/>
  </r>
  <r>
    <s v="1512"/>
    <d v="2019-05-03T00:00:00"/>
    <n v="12"/>
    <x v="16"/>
    <x v="6"/>
    <x v="0"/>
    <x v="1"/>
    <n v="289"/>
    <n v="1"/>
    <x v="23"/>
  </r>
  <r>
    <s v="1513"/>
    <d v="2019-05-03T00:00:00"/>
    <n v="4"/>
    <x v="12"/>
    <x v="1"/>
    <x v="1"/>
    <x v="2"/>
    <n v="159"/>
    <n v="3"/>
    <x v="2"/>
  </r>
  <r>
    <s v="1514"/>
    <d v="2019-05-03T00:00:00"/>
    <n v="11"/>
    <x v="0"/>
    <x v="0"/>
    <x v="0"/>
    <x v="0"/>
    <n v="199"/>
    <n v="2"/>
    <x v="5"/>
  </r>
  <r>
    <s v="1515"/>
    <d v="2019-05-03T00:00:00"/>
    <n v="18"/>
    <x v="3"/>
    <x v="3"/>
    <x v="3"/>
    <x v="4"/>
    <n v="399"/>
    <n v="6"/>
    <x v="10"/>
  </r>
  <r>
    <s v="1516"/>
    <d v="2019-05-03T00:00:00"/>
    <n v="1"/>
    <x v="1"/>
    <x v="1"/>
    <x v="1"/>
    <x v="2"/>
    <n v="159"/>
    <n v="0"/>
    <x v="9"/>
  </r>
  <r>
    <s v="1517"/>
    <d v="2019-05-03T00:00:00"/>
    <n v="17"/>
    <x v="6"/>
    <x v="4"/>
    <x v="3"/>
    <x v="3"/>
    <n v="69"/>
    <n v="5"/>
    <x v="25"/>
  </r>
  <r>
    <s v="1518"/>
    <d v="2019-05-03T00:00:00"/>
    <n v="3"/>
    <x v="9"/>
    <x v="1"/>
    <x v="1"/>
    <x v="3"/>
    <n v="69"/>
    <n v="8"/>
    <x v="24"/>
  </r>
  <r>
    <s v="1519"/>
    <d v="2019-05-04T00:00:00"/>
    <n v="14"/>
    <x v="7"/>
    <x v="6"/>
    <x v="0"/>
    <x v="3"/>
    <n v="69"/>
    <n v="9"/>
    <x v="31"/>
  </r>
  <r>
    <s v="1520"/>
    <d v="2019-05-05T00:00:00"/>
    <n v="12"/>
    <x v="16"/>
    <x v="6"/>
    <x v="0"/>
    <x v="2"/>
    <n v="159"/>
    <n v="4"/>
    <x v="17"/>
  </r>
  <r>
    <s v="1521"/>
    <d v="2019-05-05T00:00:00"/>
    <n v="19"/>
    <x v="13"/>
    <x v="3"/>
    <x v="3"/>
    <x v="4"/>
    <n v="399"/>
    <n v="5"/>
    <x v="8"/>
  </r>
  <r>
    <s v="1522"/>
    <d v="2019-05-06T00:00:00"/>
    <n v="15"/>
    <x v="19"/>
    <x v="6"/>
    <x v="0"/>
    <x v="3"/>
    <n v="69"/>
    <n v="9"/>
    <x v="31"/>
  </r>
  <r>
    <s v="1523"/>
    <d v="2019-05-07T00:00:00"/>
    <n v="11"/>
    <x v="0"/>
    <x v="0"/>
    <x v="0"/>
    <x v="2"/>
    <n v="159"/>
    <n v="3"/>
    <x v="2"/>
  </r>
  <r>
    <s v="1524"/>
    <d v="2019-05-07T00:00:00"/>
    <n v="14"/>
    <x v="7"/>
    <x v="6"/>
    <x v="0"/>
    <x v="2"/>
    <n v="159"/>
    <n v="1"/>
    <x v="34"/>
  </r>
  <r>
    <s v="1525"/>
    <d v="2019-05-07T00:00:00"/>
    <n v="3"/>
    <x v="9"/>
    <x v="7"/>
    <x v="1"/>
    <x v="3"/>
    <n v="69"/>
    <n v="6"/>
    <x v="39"/>
  </r>
  <r>
    <s v="1526"/>
    <d v="2019-05-07T00:00:00"/>
    <n v="4"/>
    <x v="12"/>
    <x v="7"/>
    <x v="1"/>
    <x v="1"/>
    <n v="289"/>
    <n v="5"/>
    <x v="35"/>
  </r>
  <r>
    <s v="1527"/>
    <d v="2019-05-07T00:00:00"/>
    <n v="16"/>
    <x v="4"/>
    <x v="3"/>
    <x v="3"/>
    <x v="2"/>
    <n v="159"/>
    <n v="7"/>
    <x v="28"/>
  </r>
  <r>
    <s v="1528"/>
    <d v="2019-05-07T00:00:00"/>
    <n v="13"/>
    <x v="5"/>
    <x v="6"/>
    <x v="0"/>
    <x v="2"/>
    <n v="159"/>
    <n v="3"/>
    <x v="2"/>
  </r>
  <r>
    <s v="1529"/>
    <d v="2019-05-07T00:00:00"/>
    <n v="18"/>
    <x v="3"/>
    <x v="4"/>
    <x v="3"/>
    <x v="0"/>
    <n v="199"/>
    <n v="1"/>
    <x v="19"/>
  </r>
  <r>
    <s v="1530"/>
    <d v="2019-05-07T00:00:00"/>
    <n v="15"/>
    <x v="19"/>
    <x v="0"/>
    <x v="0"/>
    <x v="4"/>
    <n v="399"/>
    <n v="0"/>
    <x v="9"/>
  </r>
  <r>
    <s v="1531"/>
    <d v="2019-05-08T00:00:00"/>
    <n v="4"/>
    <x v="12"/>
    <x v="1"/>
    <x v="1"/>
    <x v="0"/>
    <n v="199"/>
    <n v="7"/>
    <x v="45"/>
  </r>
  <r>
    <s v="1532"/>
    <d v="2019-05-09T00:00:00"/>
    <n v="11"/>
    <x v="0"/>
    <x v="6"/>
    <x v="0"/>
    <x v="1"/>
    <n v="289"/>
    <n v="1"/>
    <x v="23"/>
  </r>
  <r>
    <s v="1533"/>
    <d v="2019-05-09T00:00:00"/>
    <n v="18"/>
    <x v="3"/>
    <x v="4"/>
    <x v="3"/>
    <x v="3"/>
    <n v="69"/>
    <n v="4"/>
    <x v="4"/>
  </r>
  <r>
    <s v="1534"/>
    <d v="2019-05-09T00:00:00"/>
    <n v="1"/>
    <x v="1"/>
    <x v="1"/>
    <x v="1"/>
    <x v="3"/>
    <n v="69"/>
    <n v="1"/>
    <x v="29"/>
  </r>
  <r>
    <s v="1535"/>
    <d v="2019-05-09T00:00:00"/>
    <n v="7"/>
    <x v="17"/>
    <x v="2"/>
    <x v="2"/>
    <x v="3"/>
    <n v="69"/>
    <n v="5"/>
    <x v="25"/>
  </r>
  <r>
    <s v="1536"/>
    <d v="2019-05-10T00:00:00"/>
    <n v="19"/>
    <x v="13"/>
    <x v="3"/>
    <x v="3"/>
    <x v="2"/>
    <n v="159"/>
    <n v="3"/>
    <x v="2"/>
  </r>
  <r>
    <s v="1537"/>
    <d v="2019-05-10T00:00:00"/>
    <n v="17"/>
    <x v="6"/>
    <x v="3"/>
    <x v="3"/>
    <x v="4"/>
    <n v="399"/>
    <n v="1"/>
    <x v="33"/>
  </r>
  <r>
    <s v="1538"/>
    <d v="2019-05-10T00:00:00"/>
    <n v="3"/>
    <x v="9"/>
    <x v="7"/>
    <x v="1"/>
    <x v="3"/>
    <n v="69"/>
    <n v="6"/>
    <x v="39"/>
  </r>
  <r>
    <s v="1539"/>
    <d v="2019-05-11T00:00:00"/>
    <n v="15"/>
    <x v="19"/>
    <x v="6"/>
    <x v="0"/>
    <x v="0"/>
    <n v="199"/>
    <n v="7"/>
    <x v="45"/>
  </r>
  <r>
    <s v="1540"/>
    <d v="2019-05-12T00:00:00"/>
    <n v="9"/>
    <x v="2"/>
    <x v="5"/>
    <x v="2"/>
    <x v="2"/>
    <n v="159"/>
    <n v="6"/>
    <x v="42"/>
  </r>
  <r>
    <s v="1541"/>
    <d v="2019-05-12T00:00:00"/>
    <n v="3"/>
    <x v="9"/>
    <x v="1"/>
    <x v="1"/>
    <x v="1"/>
    <n v="289"/>
    <n v="9"/>
    <x v="6"/>
  </r>
  <r>
    <s v="1542"/>
    <d v="2019-05-13T00:00:00"/>
    <n v="5"/>
    <x v="15"/>
    <x v="7"/>
    <x v="1"/>
    <x v="0"/>
    <n v="199"/>
    <n v="6"/>
    <x v="11"/>
  </r>
  <r>
    <s v="1543"/>
    <d v="2019-05-13T00:00:00"/>
    <n v="11"/>
    <x v="0"/>
    <x v="6"/>
    <x v="0"/>
    <x v="4"/>
    <n v="399"/>
    <n v="2"/>
    <x v="18"/>
  </r>
  <r>
    <s v="1544"/>
    <d v="2019-05-13T00:00:00"/>
    <n v="19"/>
    <x v="13"/>
    <x v="4"/>
    <x v="3"/>
    <x v="0"/>
    <n v="199"/>
    <n v="5"/>
    <x v="7"/>
  </r>
  <r>
    <s v="1545"/>
    <d v="2019-05-14T00:00:00"/>
    <n v="11"/>
    <x v="0"/>
    <x v="0"/>
    <x v="0"/>
    <x v="4"/>
    <n v="399"/>
    <n v="6"/>
    <x v="10"/>
  </r>
  <r>
    <s v="1546"/>
    <d v="2019-05-15T00:00:00"/>
    <n v="15"/>
    <x v="19"/>
    <x v="6"/>
    <x v="0"/>
    <x v="0"/>
    <n v="199"/>
    <n v="7"/>
    <x v="45"/>
  </r>
  <r>
    <s v="1547"/>
    <d v="2019-05-15T00:00:00"/>
    <n v="6"/>
    <x v="11"/>
    <x v="2"/>
    <x v="2"/>
    <x v="2"/>
    <n v="159"/>
    <n v="5"/>
    <x v="13"/>
  </r>
  <r>
    <s v="1548"/>
    <d v="2019-05-15T00:00:00"/>
    <n v="14"/>
    <x v="7"/>
    <x v="0"/>
    <x v="0"/>
    <x v="2"/>
    <n v="159"/>
    <n v="8"/>
    <x v="26"/>
  </r>
  <r>
    <s v="1549"/>
    <d v="2019-05-16T00:00:00"/>
    <n v="3"/>
    <x v="9"/>
    <x v="1"/>
    <x v="1"/>
    <x v="1"/>
    <n v="289"/>
    <n v="4"/>
    <x v="27"/>
  </r>
  <r>
    <s v="1550"/>
    <d v="2019-05-17T00:00:00"/>
    <n v="15"/>
    <x v="19"/>
    <x v="0"/>
    <x v="0"/>
    <x v="0"/>
    <n v="199"/>
    <n v="3"/>
    <x v="0"/>
  </r>
  <r>
    <s v="1551"/>
    <d v="2019-05-17T00:00:00"/>
    <n v="1"/>
    <x v="1"/>
    <x v="7"/>
    <x v="1"/>
    <x v="4"/>
    <n v="399"/>
    <n v="7"/>
    <x v="20"/>
  </r>
  <r>
    <s v="1552"/>
    <d v="2019-05-17T00:00:00"/>
    <n v="1"/>
    <x v="1"/>
    <x v="1"/>
    <x v="1"/>
    <x v="1"/>
    <n v="289"/>
    <n v="9"/>
    <x v="6"/>
  </r>
  <r>
    <s v="1553"/>
    <d v="2019-05-17T00:00:00"/>
    <n v="10"/>
    <x v="14"/>
    <x v="5"/>
    <x v="2"/>
    <x v="1"/>
    <n v="289"/>
    <n v="2"/>
    <x v="40"/>
  </r>
  <r>
    <s v="1554"/>
    <d v="2019-05-17T00:00:00"/>
    <n v="13"/>
    <x v="5"/>
    <x v="6"/>
    <x v="0"/>
    <x v="3"/>
    <n v="69"/>
    <n v="0"/>
    <x v="9"/>
  </r>
  <r>
    <s v="1555"/>
    <d v="2019-05-17T00:00:00"/>
    <n v="14"/>
    <x v="7"/>
    <x v="0"/>
    <x v="0"/>
    <x v="1"/>
    <n v="289"/>
    <n v="6"/>
    <x v="16"/>
  </r>
  <r>
    <s v="1556"/>
    <d v="2019-05-17T00:00:00"/>
    <n v="17"/>
    <x v="6"/>
    <x v="3"/>
    <x v="3"/>
    <x v="0"/>
    <n v="199"/>
    <n v="2"/>
    <x v="5"/>
  </r>
  <r>
    <s v="1557"/>
    <d v="2019-05-17T00:00:00"/>
    <n v="1"/>
    <x v="1"/>
    <x v="7"/>
    <x v="1"/>
    <x v="3"/>
    <n v="69"/>
    <n v="7"/>
    <x v="30"/>
  </r>
  <r>
    <s v="1558"/>
    <d v="2019-05-18T00:00:00"/>
    <n v="2"/>
    <x v="18"/>
    <x v="7"/>
    <x v="1"/>
    <x v="4"/>
    <n v="399"/>
    <n v="4"/>
    <x v="12"/>
  </r>
  <r>
    <s v="1559"/>
    <d v="2019-05-19T00:00:00"/>
    <n v="10"/>
    <x v="14"/>
    <x v="2"/>
    <x v="2"/>
    <x v="4"/>
    <n v="399"/>
    <n v="1"/>
    <x v="33"/>
  </r>
  <r>
    <s v="1560"/>
    <d v="2019-05-19T00:00:00"/>
    <n v="20"/>
    <x v="8"/>
    <x v="3"/>
    <x v="3"/>
    <x v="0"/>
    <n v="199"/>
    <n v="2"/>
    <x v="5"/>
  </r>
  <r>
    <s v="1561"/>
    <d v="2019-05-19T00:00:00"/>
    <n v="1"/>
    <x v="1"/>
    <x v="1"/>
    <x v="1"/>
    <x v="1"/>
    <n v="289"/>
    <n v="1"/>
    <x v="23"/>
  </r>
  <r>
    <s v="1562"/>
    <d v="2019-05-20T00:00:00"/>
    <n v="1"/>
    <x v="1"/>
    <x v="1"/>
    <x v="1"/>
    <x v="2"/>
    <n v="159"/>
    <n v="4"/>
    <x v="17"/>
  </r>
  <r>
    <s v="1563"/>
    <d v="2019-05-20T00:00:00"/>
    <n v="19"/>
    <x v="13"/>
    <x v="4"/>
    <x v="3"/>
    <x v="4"/>
    <n v="399"/>
    <n v="8"/>
    <x v="41"/>
  </r>
  <r>
    <s v="1564"/>
    <d v="2019-05-20T00:00:00"/>
    <n v="2"/>
    <x v="18"/>
    <x v="1"/>
    <x v="1"/>
    <x v="0"/>
    <n v="199"/>
    <n v="9"/>
    <x v="38"/>
  </r>
  <r>
    <s v="1565"/>
    <d v="2019-05-20T00:00:00"/>
    <n v="7"/>
    <x v="17"/>
    <x v="2"/>
    <x v="2"/>
    <x v="1"/>
    <n v="289"/>
    <n v="8"/>
    <x v="36"/>
  </r>
  <r>
    <s v="1566"/>
    <d v="2019-05-21T00:00:00"/>
    <n v="5"/>
    <x v="15"/>
    <x v="1"/>
    <x v="1"/>
    <x v="1"/>
    <n v="289"/>
    <n v="2"/>
    <x v="40"/>
  </r>
  <r>
    <s v="1567"/>
    <d v="2019-05-21T00:00:00"/>
    <n v="17"/>
    <x v="6"/>
    <x v="4"/>
    <x v="3"/>
    <x v="3"/>
    <n v="69"/>
    <n v="2"/>
    <x v="14"/>
  </r>
  <r>
    <s v="1568"/>
    <d v="2019-05-22T00:00:00"/>
    <n v="10"/>
    <x v="14"/>
    <x v="2"/>
    <x v="2"/>
    <x v="1"/>
    <n v="289"/>
    <n v="7"/>
    <x v="1"/>
  </r>
  <r>
    <s v="1569"/>
    <d v="2019-05-22T00:00:00"/>
    <n v="8"/>
    <x v="10"/>
    <x v="5"/>
    <x v="2"/>
    <x v="3"/>
    <n v="69"/>
    <n v="2"/>
    <x v="14"/>
  </r>
  <r>
    <s v="1570"/>
    <d v="2019-05-22T00:00:00"/>
    <n v="14"/>
    <x v="7"/>
    <x v="0"/>
    <x v="0"/>
    <x v="3"/>
    <n v="69"/>
    <n v="9"/>
    <x v="31"/>
  </r>
  <r>
    <s v="1571"/>
    <d v="2019-05-23T00:00:00"/>
    <n v="15"/>
    <x v="19"/>
    <x v="6"/>
    <x v="0"/>
    <x v="2"/>
    <n v="159"/>
    <n v="2"/>
    <x v="21"/>
  </r>
  <r>
    <s v="1572"/>
    <d v="2019-05-24T00:00:00"/>
    <n v="14"/>
    <x v="7"/>
    <x v="6"/>
    <x v="0"/>
    <x v="4"/>
    <n v="399"/>
    <n v="4"/>
    <x v="12"/>
  </r>
  <r>
    <s v="1573"/>
    <d v="2019-05-25T00:00:00"/>
    <n v="5"/>
    <x v="15"/>
    <x v="1"/>
    <x v="1"/>
    <x v="2"/>
    <n v="159"/>
    <n v="3"/>
    <x v="2"/>
  </r>
  <r>
    <s v="1574"/>
    <d v="2019-05-25T00:00:00"/>
    <n v="17"/>
    <x v="6"/>
    <x v="3"/>
    <x v="3"/>
    <x v="1"/>
    <n v="289"/>
    <n v="3"/>
    <x v="3"/>
  </r>
  <r>
    <s v="1575"/>
    <d v="2019-05-25T00:00:00"/>
    <n v="5"/>
    <x v="15"/>
    <x v="7"/>
    <x v="1"/>
    <x v="2"/>
    <n v="159"/>
    <n v="2"/>
    <x v="21"/>
  </r>
  <r>
    <s v="1576"/>
    <d v="2019-05-25T00:00:00"/>
    <n v="12"/>
    <x v="16"/>
    <x v="6"/>
    <x v="0"/>
    <x v="4"/>
    <n v="399"/>
    <n v="2"/>
    <x v="18"/>
  </r>
  <r>
    <s v="1577"/>
    <d v="2019-05-25T00:00:00"/>
    <n v="13"/>
    <x v="5"/>
    <x v="6"/>
    <x v="0"/>
    <x v="0"/>
    <n v="199"/>
    <n v="0"/>
    <x v="9"/>
  </r>
  <r>
    <s v="1578"/>
    <d v="2019-05-25T00:00:00"/>
    <n v="7"/>
    <x v="17"/>
    <x v="5"/>
    <x v="2"/>
    <x v="3"/>
    <n v="69"/>
    <n v="3"/>
    <x v="44"/>
  </r>
  <r>
    <s v="1579"/>
    <d v="2019-05-25T00:00:00"/>
    <n v="1"/>
    <x v="1"/>
    <x v="7"/>
    <x v="1"/>
    <x v="0"/>
    <n v="199"/>
    <n v="1"/>
    <x v="19"/>
  </r>
  <r>
    <s v="1580"/>
    <d v="2019-05-25T00:00:00"/>
    <n v="11"/>
    <x v="0"/>
    <x v="6"/>
    <x v="0"/>
    <x v="0"/>
    <n v="199"/>
    <n v="6"/>
    <x v="11"/>
  </r>
  <r>
    <s v="1581"/>
    <d v="2019-05-25T00:00:00"/>
    <n v="9"/>
    <x v="2"/>
    <x v="2"/>
    <x v="2"/>
    <x v="3"/>
    <n v="69"/>
    <n v="0"/>
    <x v="9"/>
  </r>
  <r>
    <s v="1582"/>
    <d v="2019-05-25T00:00:00"/>
    <n v="16"/>
    <x v="4"/>
    <x v="3"/>
    <x v="3"/>
    <x v="1"/>
    <n v="289"/>
    <n v="1"/>
    <x v="23"/>
  </r>
  <r>
    <s v="1583"/>
    <d v="2019-05-25T00:00:00"/>
    <n v="1"/>
    <x v="1"/>
    <x v="7"/>
    <x v="1"/>
    <x v="1"/>
    <n v="289"/>
    <n v="9"/>
    <x v="6"/>
  </r>
  <r>
    <s v="1584"/>
    <d v="2019-05-25T00:00:00"/>
    <n v="5"/>
    <x v="15"/>
    <x v="7"/>
    <x v="1"/>
    <x v="0"/>
    <n v="199"/>
    <n v="8"/>
    <x v="22"/>
  </r>
  <r>
    <s v="1585"/>
    <d v="2019-05-26T00:00:00"/>
    <n v="10"/>
    <x v="14"/>
    <x v="2"/>
    <x v="2"/>
    <x v="2"/>
    <n v="159"/>
    <n v="6"/>
    <x v="42"/>
  </r>
  <r>
    <s v="1586"/>
    <d v="2019-05-26T00:00:00"/>
    <n v="4"/>
    <x v="12"/>
    <x v="1"/>
    <x v="1"/>
    <x v="1"/>
    <n v="289"/>
    <n v="2"/>
    <x v="40"/>
  </r>
  <r>
    <s v="1587"/>
    <d v="2019-05-26T00:00:00"/>
    <n v="11"/>
    <x v="0"/>
    <x v="6"/>
    <x v="0"/>
    <x v="0"/>
    <n v="199"/>
    <n v="1"/>
    <x v="19"/>
  </r>
  <r>
    <s v="1588"/>
    <d v="2019-05-26T00:00:00"/>
    <n v="17"/>
    <x v="6"/>
    <x v="4"/>
    <x v="3"/>
    <x v="2"/>
    <n v="159"/>
    <n v="9"/>
    <x v="32"/>
  </r>
  <r>
    <s v="1589"/>
    <d v="2019-05-26T00:00:00"/>
    <n v="7"/>
    <x v="17"/>
    <x v="5"/>
    <x v="2"/>
    <x v="3"/>
    <n v="69"/>
    <n v="3"/>
    <x v="44"/>
  </r>
  <r>
    <s v="1590"/>
    <d v="2019-05-26T00:00:00"/>
    <n v="17"/>
    <x v="6"/>
    <x v="4"/>
    <x v="3"/>
    <x v="2"/>
    <n v="159"/>
    <n v="2"/>
    <x v="21"/>
  </r>
  <r>
    <s v="1591"/>
    <d v="2019-05-26T00:00:00"/>
    <n v="16"/>
    <x v="4"/>
    <x v="4"/>
    <x v="3"/>
    <x v="3"/>
    <n v="69"/>
    <n v="5"/>
    <x v="25"/>
  </r>
  <r>
    <s v="1592"/>
    <d v="2019-05-26T00:00:00"/>
    <n v="16"/>
    <x v="4"/>
    <x v="3"/>
    <x v="3"/>
    <x v="2"/>
    <n v="159"/>
    <n v="7"/>
    <x v="28"/>
  </r>
  <r>
    <s v="1593"/>
    <d v="2019-05-26T00:00:00"/>
    <n v="16"/>
    <x v="4"/>
    <x v="4"/>
    <x v="3"/>
    <x v="1"/>
    <n v="289"/>
    <n v="9"/>
    <x v="6"/>
  </r>
  <r>
    <s v="1594"/>
    <d v="2019-05-27T00:00:00"/>
    <n v="11"/>
    <x v="0"/>
    <x v="6"/>
    <x v="0"/>
    <x v="4"/>
    <n v="399"/>
    <n v="0"/>
    <x v="9"/>
  </r>
  <r>
    <s v="1595"/>
    <d v="2019-05-27T00:00:00"/>
    <n v="19"/>
    <x v="13"/>
    <x v="3"/>
    <x v="3"/>
    <x v="0"/>
    <n v="199"/>
    <n v="0"/>
    <x v="9"/>
  </r>
  <r>
    <s v="1596"/>
    <d v="2019-05-28T00:00:00"/>
    <n v="5"/>
    <x v="15"/>
    <x v="1"/>
    <x v="1"/>
    <x v="2"/>
    <n v="159"/>
    <n v="2"/>
    <x v="21"/>
  </r>
  <r>
    <s v="1597"/>
    <d v="2019-05-28T00:00:00"/>
    <n v="16"/>
    <x v="4"/>
    <x v="3"/>
    <x v="3"/>
    <x v="0"/>
    <n v="199"/>
    <n v="8"/>
    <x v="22"/>
  </r>
  <r>
    <s v="1598"/>
    <d v="2019-05-28T00:00:00"/>
    <n v="19"/>
    <x v="13"/>
    <x v="4"/>
    <x v="3"/>
    <x v="2"/>
    <n v="159"/>
    <n v="3"/>
    <x v="2"/>
  </r>
  <r>
    <s v="1599"/>
    <d v="2019-05-28T00:00:00"/>
    <n v="5"/>
    <x v="15"/>
    <x v="7"/>
    <x v="1"/>
    <x v="2"/>
    <n v="159"/>
    <n v="9"/>
    <x v="32"/>
  </r>
  <r>
    <s v="1600"/>
    <d v="2019-05-28T00:00:00"/>
    <n v="9"/>
    <x v="2"/>
    <x v="5"/>
    <x v="2"/>
    <x v="0"/>
    <n v="199"/>
    <n v="1"/>
    <x v="19"/>
  </r>
  <r>
    <s v="1601"/>
    <d v="2019-05-29T00:00:00"/>
    <n v="17"/>
    <x v="6"/>
    <x v="3"/>
    <x v="3"/>
    <x v="4"/>
    <n v="399"/>
    <n v="2"/>
    <x v="18"/>
  </r>
  <r>
    <s v="1602"/>
    <d v="2019-05-29T00:00:00"/>
    <n v="4"/>
    <x v="12"/>
    <x v="7"/>
    <x v="1"/>
    <x v="0"/>
    <n v="199"/>
    <n v="1"/>
    <x v="19"/>
  </r>
  <r>
    <s v="1603"/>
    <d v="2019-05-29T00:00:00"/>
    <n v="18"/>
    <x v="3"/>
    <x v="3"/>
    <x v="3"/>
    <x v="0"/>
    <n v="199"/>
    <n v="8"/>
    <x v="22"/>
  </r>
  <r>
    <s v="1604"/>
    <d v="2019-05-29T00:00:00"/>
    <n v="13"/>
    <x v="5"/>
    <x v="6"/>
    <x v="0"/>
    <x v="0"/>
    <n v="199"/>
    <n v="7"/>
    <x v="45"/>
  </r>
  <r>
    <s v="1605"/>
    <d v="2019-05-29T00:00:00"/>
    <n v="6"/>
    <x v="11"/>
    <x v="5"/>
    <x v="2"/>
    <x v="2"/>
    <n v="159"/>
    <n v="5"/>
    <x v="13"/>
  </r>
  <r>
    <s v="1606"/>
    <d v="2019-05-29T00:00:00"/>
    <n v="16"/>
    <x v="4"/>
    <x v="3"/>
    <x v="3"/>
    <x v="3"/>
    <n v="69"/>
    <n v="1"/>
    <x v="29"/>
  </r>
  <r>
    <s v="1607"/>
    <d v="2019-05-30T00:00:00"/>
    <n v="5"/>
    <x v="15"/>
    <x v="1"/>
    <x v="1"/>
    <x v="1"/>
    <n v="289"/>
    <n v="3"/>
    <x v="3"/>
  </r>
  <r>
    <s v="1608"/>
    <d v="2019-05-30T00:00:00"/>
    <n v="17"/>
    <x v="6"/>
    <x v="4"/>
    <x v="3"/>
    <x v="2"/>
    <n v="159"/>
    <n v="8"/>
    <x v="26"/>
  </r>
  <r>
    <s v="1609"/>
    <d v="2019-05-30T00:00:00"/>
    <n v="3"/>
    <x v="9"/>
    <x v="1"/>
    <x v="1"/>
    <x v="2"/>
    <n v="159"/>
    <n v="8"/>
    <x v="26"/>
  </r>
  <r>
    <s v="1610"/>
    <d v="2019-05-31T00:00:00"/>
    <n v="18"/>
    <x v="3"/>
    <x v="4"/>
    <x v="3"/>
    <x v="3"/>
    <n v="69"/>
    <n v="4"/>
    <x v="4"/>
  </r>
  <r>
    <s v="1611"/>
    <d v="2019-06-01T00:00:00"/>
    <n v="2"/>
    <x v="18"/>
    <x v="7"/>
    <x v="1"/>
    <x v="2"/>
    <n v="159"/>
    <n v="1"/>
    <x v="34"/>
  </r>
  <r>
    <s v="1612"/>
    <d v="2019-06-01T00:00:00"/>
    <n v="10"/>
    <x v="14"/>
    <x v="5"/>
    <x v="2"/>
    <x v="2"/>
    <n v="159"/>
    <n v="2"/>
    <x v="21"/>
  </r>
  <r>
    <s v="1613"/>
    <d v="2019-06-01T00:00:00"/>
    <n v="17"/>
    <x v="6"/>
    <x v="4"/>
    <x v="3"/>
    <x v="1"/>
    <n v="289"/>
    <n v="0"/>
    <x v="9"/>
  </r>
  <r>
    <s v="1614"/>
    <d v="2019-06-02T00:00:00"/>
    <n v="8"/>
    <x v="10"/>
    <x v="5"/>
    <x v="2"/>
    <x v="1"/>
    <n v="289"/>
    <n v="4"/>
    <x v="27"/>
  </r>
  <r>
    <s v="1615"/>
    <d v="2019-06-02T00:00:00"/>
    <n v="3"/>
    <x v="9"/>
    <x v="7"/>
    <x v="1"/>
    <x v="3"/>
    <n v="69"/>
    <n v="6"/>
    <x v="39"/>
  </r>
  <r>
    <s v="1616"/>
    <d v="2019-06-02T00:00:00"/>
    <n v="10"/>
    <x v="14"/>
    <x v="5"/>
    <x v="2"/>
    <x v="3"/>
    <n v="69"/>
    <n v="4"/>
    <x v="4"/>
  </r>
  <r>
    <s v="1617"/>
    <d v="2019-06-02T00:00:00"/>
    <n v="15"/>
    <x v="19"/>
    <x v="0"/>
    <x v="0"/>
    <x v="2"/>
    <n v="159"/>
    <n v="1"/>
    <x v="34"/>
  </r>
  <r>
    <s v="1618"/>
    <d v="2019-06-03T00:00:00"/>
    <n v="19"/>
    <x v="13"/>
    <x v="4"/>
    <x v="3"/>
    <x v="3"/>
    <n v="69"/>
    <n v="1"/>
    <x v="29"/>
  </r>
  <r>
    <s v="1619"/>
    <d v="2019-06-04T00:00:00"/>
    <n v="20"/>
    <x v="8"/>
    <x v="4"/>
    <x v="3"/>
    <x v="2"/>
    <n v="159"/>
    <n v="4"/>
    <x v="17"/>
  </r>
  <r>
    <s v="1620"/>
    <d v="2019-06-05T00:00:00"/>
    <n v="9"/>
    <x v="2"/>
    <x v="5"/>
    <x v="2"/>
    <x v="4"/>
    <n v="399"/>
    <n v="0"/>
    <x v="9"/>
  </r>
  <r>
    <s v="1621"/>
    <d v="2019-06-05T00:00:00"/>
    <n v="4"/>
    <x v="12"/>
    <x v="7"/>
    <x v="1"/>
    <x v="2"/>
    <n v="159"/>
    <n v="2"/>
    <x v="21"/>
  </r>
  <r>
    <s v="1622"/>
    <d v="2019-06-05T00:00:00"/>
    <n v="11"/>
    <x v="0"/>
    <x v="0"/>
    <x v="0"/>
    <x v="1"/>
    <n v="289"/>
    <n v="2"/>
    <x v="40"/>
  </r>
  <r>
    <s v="1623"/>
    <d v="2019-06-05T00:00:00"/>
    <n v="2"/>
    <x v="18"/>
    <x v="1"/>
    <x v="1"/>
    <x v="2"/>
    <n v="159"/>
    <n v="1"/>
    <x v="34"/>
  </r>
  <r>
    <s v="1624"/>
    <d v="2019-06-06T00:00:00"/>
    <n v="6"/>
    <x v="11"/>
    <x v="5"/>
    <x v="2"/>
    <x v="1"/>
    <n v="289"/>
    <n v="1"/>
    <x v="23"/>
  </r>
  <r>
    <s v="1625"/>
    <d v="2019-06-06T00:00:00"/>
    <n v="14"/>
    <x v="7"/>
    <x v="6"/>
    <x v="0"/>
    <x v="0"/>
    <n v="199"/>
    <n v="7"/>
    <x v="45"/>
  </r>
  <r>
    <s v="1626"/>
    <d v="2019-06-06T00:00:00"/>
    <n v="15"/>
    <x v="19"/>
    <x v="0"/>
    <x v="0"/>
    <x v="0"/>
    <n v="199"/>
    <n v="6"/>
    <x v="11"/>
  </r>
  <r>
    <s v="1627"/>
    <d v="2019-06-06T00:00:00"/>
    <n v="5"/>
    <x v="15"/>
    <x v="7"/>
    <x v="1"/>
    <x v="4"/>
    <n v="399"/>
    <n v="6"/>
    <x v="10"/>
  </r>
  <r>
    <s v="1628"/>
    <d v="2019-06-06T00:00:00"/>
    <n v="17"/>
    <x v="6"/>
    <x v="4"/>
    <x v="3"/>
    <x v="2"/>
    <n v="159"/>
    <n v="7"/>
    <x v="28"/>
  </r>
  <r>
    <s v="1629"/>
    <d v="2019-06-06T00:00:00"/>
    <n v="9"/>
    <x v="2"/>
    <x v="5"/>
    <x v="2"/>
    <x v="4"/>
    <n v="399"/>
    <n v="0"/>
    <x v="9"/>
  </r>
  <r>
    <s v="1630"/>
    <d v="2019-06-06T00:00:00"/>
    <n v="4"/>
    <x v="12"/>
    <x v="1"/>
    <x v="1"/>
    <x v="2"/>
    <n v="159"/>
    <n v="4"/>
    <x v="17"/>
  </r>
  <r>
    <s v="1631"/>
    <d v="2019-06-06T00:00:00"/>
    <n v="17"/>
    <x v="6"/>
    <x v="4"/>
    <x v="3"/>
    <x v="3"/>
    <n v="69"/>
    <n v="7"/>
    <x v="30"/>
  </r>
  <r>
    <s v="1632"/>
    <d v="2019-06-06T00:00:00"/>
    <n v="1"/>
    <x v="1"/>
    <x v="7"/>
    <x v="1"/>
    <x v="4"/>
    <n v="399"/>
    <n v="0"/>
    <x v="9"/>
  </r>
  <r>
    <s v="1633"/>
    <d v="2019-06-06T00:00:00"/>
    <n v="15"/>
    <x v="19"/>
    <x v="6"/>
    <x v="0"/>
    <x v="2"/>
    <n v="159"/>
    <n v="5"/>
    <x v="13"/>
  </r>
  <r>
    <s v="1634"/>
    <d v="2019-06-06T00:00:00"/>
    <n v="2"/>
    <x v="18"/>
    <x v="1"/>
    <x v="1"/>
    <x v="2"/>
    <n v="159"/>
    <n v="8"/>
    <x v="26"/>
  </r>
  <r>
    <s v="1635"/>
    <d v="2019-06-06T00:00:00"/>
    <n v="3"/>
    <x v="9"/>
    <x v="1"/>
    <x v="1"/>
    <x v="1"/>
    <n v="289"/>
    <n v="9"/>
    <x v="6"/>
  </r>
  <r>
    <s v="1636"/>
    <d v="2019-06-07T00:00:00"/>
    <n v="2"/>
    <x v="18"/>
    <x v="7"/>
    <x v="1"/>
    <x v="3"/>
    <n v="69"/>
    <n v="3"/>
    <x v="44"/>
  </r>
  <r>
    <s v="1637"/>
    <d v="2019-06-08T00:00:00"/>
    <n v="10"/>
    <x v="14"/>
    <x v="5"/>
    <x v="2"/>
    <x v="4"/>
    <n v="399"/>
    <n v="5"/>
    <x v="8"/>
  </r>
  <r>
    <s v="1638"/>
    <d v="2019-06-08T00:00:00"/>
    <n v="4"/>
    <x v="12"/>
    <x v="7"/>
    <x v="1"/>
    <x v="0"/>
    <n v="199"/>
    <n v="1"/>
    <x v="19"/>
  </r>
  <r>
    <s v="1639"/>
    <d v="2019-06-08T00:00:00"/>
    <n v="20"/>
    <x v="8"/>
    <x v="3"/>
    <x v="3"/>
    <x v="4"/>
    <n v="399"/>
    <n v="6"/>
    <x v="10"/>
  </r>
  <r>
    <s v="1640"/>
    <d v="2019-06-08T00:00:00"/>
    <n v="19"/>
    <x v="13"/>
    <x v="3"/>
    <x v="3"/>
    <x v="3"/>
    <n v="69"/>
    <n v="5"/>
    <x v="25"/>
  </r>
  <r>
    <s v="1641"/>
    <d v="2019-06-08T00:00:00"/>
    <n v="13"/>
    <x v="5"/>
    <x v="0"/>
    <x v="0"/>
    <x v="2"/>
    <n v="159"/>
    <n v="2"/>
    <x v="21"/>
  </r>
  <r>
    <s v="1642"/>
    <d v="2019-06-08T00:00:00"/>
    <n v="17"/>
    <x v="6"/>
    <x v="3"/>
    <x v="3"/>
    <x v="4"/>
    <n v="399"/>
    <n v="9"/>
    <x v="37"/>
  </r>
  <r>
    <s v="1643"/>
    <d v="2019-06-08T00:00:00"/>
    <n v="7"/>
    <x v="17"/>
    <x v="5"/>
    <x v="2"/>
    <x v="0"/>
    <n v="199"/>
    <n v="9"/>
    <x v="38"/>
  </r>
  <r>
    <s v="1644"/>
    <d v="2019-06-09T00:00:00"/>
    <n v="4"/>
    <x v="12"/>
    <x v="1"/>
    <x v="1"/>
    <x v="4"/>
    <n v="399"/>
    <n v="6"/>
    <x v="10"/>
  </r>
  <r>
    <s v="1645"/>
    <d v="2019-06-09T00:00:00"/>
    <n v="11"/>
    <x v="0"/>
    <x v="0"/>
    <x v="0"/>
    <x v="4"/>
    <n v="399"/>
    <n v="3"/>
    <x v="15"/>
  </r>
  <r>
    <s v="1646"/>
    <d v="2019-06-10T00:00:00"/>
    <n v="11"/>
    <x v="0"/>
    <x v="0"/>
    <x v="0"/>
    <x v="0"/>
    <n v="199"/>
    <n v="4"/>
    <x v="43"/>
  </r>
  <r>
    <s v="1647"/>
    <d v="2019-06-10T00:00:00"/>
    <n v="13"/>
    <x v="5"/>
    <x v="6"/>
    <x v="0"/>
    <x v="2"/>
    <n v="159"/>
    <n v="9"/>
    <x v="32"/>
  </r>
  <r>
    <s v="1648"/>
    <d v="2019-06-10T00:00:00"/>
    <n v="1"/>
    <x v="1"/>
    <x v="7"/>
    <x v="1"/>
    <x v="4"/>
    <n v="399"/>
    <n v="2"/>
    <x v="18"/>
  </r>
  <r>
    <s v="1649"/>
    <d v="2019-06-11T00:00:00"/>
    <n v="15"/>
    <x v="19"/>
    <x v="0"/>
    <x v="0"/>
    <x v="2"/>
    <n v="159"/>
    <n v="0"/>
    <x v="9"/>
  </r>
  <r>
    <s v="1650"/>
    <d v="2019-06-11T00:00:00"/>
    <n v="9"/>
    <x v="2"/>
    <x v="2"/>
    <x v="2"/>
    <x v="4"/>
    <n v="399"/>
    <n v="3"/>
    <x v="15"/>
  </r>
  <r>
    <s v="1651"/>
    <d v="2019-06-11T00:00:00"/>
    <n v="20"/>
    <x v="8"/>
    <x v="4"/>
    <x v="3"/>
    <x v="3"/>
    <n v="69"/>
    <n v="0"/>
    <x v="9"/>
  </r>
  <r>
    <s v="1652"/>
    <d v="2019-06-11T00:00:00"/>
    <n v="9"/>
    <x v="2"/>
    <x v="5"/>
    <x v="2"/>
    <x v="0"/>
    <n v="199"/>
    <n v="5"/>
    <x v="7"/>
  </r>
  <r>
    <s v="1653"/>
    <d v="2019-06-12T00:00:00"/>
    <n v="15"/>
    <x v="19"/>
    <x v="0"/>
    <x v="0"/>
    <x v="2"/>
    <n v="159"/>
    <n v="1"/>
    <x v="34"/>
  </r>
  <r>
    <s v="1654"/>
    <d v="2019-06-13T00:00:00"/>
    <n v="3"/>
    <x v="9"/>
    <x v="1"/>
    <x v="1"/>
    <x v="4"/>
    <n v="399"/>
    <n v="5"/>
    <x v="8"/>
  </r>
  <r>
    <s v="1655"/>
    <d v="2019-06-14T00:00:00"/>
    <n v="17"/>
    <x v="6"/>
    <x v="4"/>
    <x v="3"/>
    <x v="0"/>
    <n v="199"/>
    <n v="8"/>
    <x v="22"/>
  </r>
  <r>
    <s v="1656"/>
    <d v="2019-06-14T00:00:00"/>
    <n v="16"/>
    <x v="4"/>
    <x v="4"/>
    <x v="3"/>
    <x v="1"/>
    <n v="289"/>
    <n v="9"/>
    <x v="6"/>
  </r>
  <r>
    <s v="1657"/>
    <d v="2019-06-14T00:00:00"/>
    <n v="10"/>
    <x v="14"/>
    <x v="5"/>
    <x v="2"/>
    <x v="4"/>
    <n v="399"/>
    <n v="8"/>
    <x v="41"/>
  </r>
  <r>
    <s v="1658"/>
    <d v="2019-06-14T00:00:00"/>
    <n v="3"/>
    <x v="9"/>
    <x v="1"/>
    <x v="1"/>
    <x v="4"/>
    <n v="399"/>
    <n v="8"/>
    <x v="41"/>
  </r>
  <r>
    <s v="1659"/>
    <d v="2019-06-14T00:00:00"/>
    <n v="13"/>
    <x v="5"/>
    <x v="6"/>
    <x v="0"/>
    <x v="3"/>
    <n v="69"/>
    <n v="4"/>
    <x v="4"/>
  </r>
  <r>
    <s v="1660"/>
    <d v="2019-06-15T00:00:00"/>
    <n v="13"/>
    <x v="5"/>
    <x v="0"/>
    <x v="0"/>
    <x v="1"/>
    <n v="289"/>
    <n v="4"/>
    <x v="27"/>
  </r>
  <r>
    <s v="1661"/>
    <d v="2019-06-15T00:00:00"/>
    <n v="9"/>
    <x v="2"/>
    <x v="2"/>
    <x v="2"/>
    <x v="3"/>
    <n v="69"/>
    <n v="5"/>
    <x v="25"/>
  </r>
  <r>
    <s v="1662"/>
    <d v="2019-06-15T00:00:00"/>
    <n v="20"/>
    <x v="8"/>
    <x v="4"/>
    <x v="3"/>
    <x v="3"/>
    <n v="69"/>
    <n v="8"/>
    <x v="24"/>
  </r>
  <r>
    <s v="1663"/>
    <d v="2019-06-15T00:00:00"/>
    <n v="2"/>
    <x v="18"/>
    <x v="1"/>
    <x v="1"/>
    <x v="1"/>
    <n v="289"/>
    <n v="5"/>
    <x v="35"/>
  </r>
  <r>
    <s v="1664"/>
    <d v="2019-06-15T00:00:00"/>
    <n v="13"/>
    <x v="5"/>
    <x v="6"/>
    <x v="0"/>
    <x v="4"/>
    <n v="399"/>
    <n v="7"/>
    <x v="20"/>
  </r>
  <r>
    <s v="1665"/>
    <d v="2019-06-15T00:00:00"/>
    <n v="17"/>
    <x v="6"/>
    <x v="4"/>
    <x v="3"/>
    <x v="0"/>
    <n v="199"/>
    <n v="3"/>
    <x v="0"/>
  </r>
  <r>
    <s v="1666"/>
    <d v="2019-06-16T00:00:00"/>
    <n v="20"/>
    <x v="8"/>
    <x v="4"/>
    <x v="3"/>
    <x v="0"/>
    <n v="199"/>
    <n v="7"/>
    <x v="45"/>
  </r>
  <r>
    <s v="1667"/>
    <d v="2019-06-16T00:00:00"/>
    <n v="8"/>
    <x v="10"/>
    <x v="5"/>
    <x v="2"/>
    <x v="4"/>
    <n v="399"/>
    <n v="2"/>
    <x v="18"/>
  </r>
  <r>
    <s v="1668"/>
    <d v="2019-06-16T00:00:00"/>
    <n v="16"/>
    <x v="4"/>
    <x v="3"/>
    <x v="3"/>
    <x v="2"/>
    <n v="159"/>
    <n v="3"/>
    <x v="2"/>
  </r>
  <r>
    <s v="1669"/>
    <d v="2019-06-16T00:00:00"/>
    <n v="18"/>
    <x v="3"/>
    <x v="4"/>
    <x v="3"/>
    <x v="3"/>
    <n v="69"/>
    <n v="8"/>
    <x v="24"/>
  </r>
  <r>
    <s v="1670"/>
    <d v="2019-06-17T00:00:00"/>
    <n v="1"/>
    <x v="1"/>
    <x v="1"/>
    <x v="1"/>
    <x v="1"/>
    <n v="289"/>
    <n v="5"/>
    <x v="35"/>
  </r>
  <r>
    <s v="1671"/>
    <d v="2019-06-17T00:00:00"/>
    <n v="17"/>
    <x v="6"/>
    <x v="4"/>
    <x v="3"/>
    <x v="1"/>
    <n v="289"/>
    <n v="1"/>
    <x v="23"/>
  </r>
  <r>
    <s v="1672"/>
    <d v="2019-06-17T00:00:00"/>
    <n v="4"/>
    <x v="12"/>
    <x v="7"/>
    <x v="1"/>
    <x v="3"/>
    <n v="69"/>
    <n v="8"/>
    <x v="24"/>
  </r>
  <r>
    <s v="1673"/>
    <d v="2019-06-17T00:00:00"/>
    <n v="18"/>
    <x v="3"/>
    <x v="3"/>
    <x v="3"/>
    <x v="2"/>
    <n v="159"/>
    <n v="6"/>
    <x v="42"/>
  </r>
  <r>
    <s v="1674"/>
    <d v="2019-06-18T00:00:00"/>
    <n v="17"/>
    <x v="6"/>
    <x v="4"/>
    <x v="3"/>
    <x v="4"/>
    <n v="399"/>
    <n v="3"/>
    <x v="15"/>
  </r>
  <r>
    <s v="1675"/>
    <d v="2019-06-19T00:00:00"/>
    <n v="13"/>
    <x v="5"/>
    <x v="0"/>
    <x v="0"/>
    <x v="0"/>
    <n v="199"/>
    <n v="0"/>
    <x v="9"/>
  </r>
  <r>
    <s v="1676"/>
    <d v="2019-06-19T00:00:00"/>
    <n v="11"/>
    <x v="0"/>
    <x v="0"/>
    <x v="0"/>
    <x v="0"/>
    <n v="199"/>
    <n v="7"/>
    <x v="45"/>
  </r>
  <r>
    <s v="1677"/>
    <d v="2019-06-19T00:00:00"/>
    <n v="14"/>
    <x v="7"/>
    <x v="6"/>
    <x v="0"/>
    <x v="2"/>
    <n v="159"/>
    <n v="5"/>
    <x v="13"/>
  </r>
  <r>
    <s v="1678"/>
    <d v="2019-06-20T00:00:00"/>
    <n v="6"/>
    <x v="11"/>
    <x v="2"/>
    <x v="2"/>
    <x v="2"/>
    <n v="159"/>
    <n v="2"/>
    <x v="21"/>
  </r>
  <r>
    <s v="1679"/>
    <d v="2019-06-21T00:00:00"/>
    <n v="20"/>
    <x v="8"/>
    <x v="3"/>
    <x v="3"/>
    <x v="0"/>
    <n v="199"/>
    <n v="7"/>
    <x v="45"/>
  </r>
  <r>
    <s v="1680"/>
    <d v="2019-06-22T00:00:00"/>
    <n v="4"/>
    <x v="12"/>
    <x v="1"/>
    <x v="1"/>
    <x v="2"/>
    <n v="159"/>
    <n v="5"/>
    <x v="13"/>
  </r>
  <r>
    <s v="1681"/>
    <d v="2019-06-22T00:00:00"/>
    <n v="6"/>
    <x v="11"/>
    <x v="5"/>
    <x v="2"/>
    <x v="3"/>
    <n v="69"/>
    <n v="5"/>
    <x v="25"/>
  </r>
  <r>
    <s v="1682"/>
    <d v="2019-06-22T00:00:00"/>
    <n v="3"/>
    <x v="9"/>
    <x v="7"/>
    <x v="1"/>
    <x v="0"/>
    <n v="199"/>
    <n v="5"/>
    <x v="7"/>
  </r>
  <r>
    <s v="1683"/>
    <d v="2019-06-22T00:00:00"/>
    <n v="9"/>
    <x v="2"/>
    <x v="5"/>
    <x v="2"/>
    <x v="2"/>
    <n v="159"/>
    <n v="4"/>
    <x v="17"/>
  </r>
  <r>
    <s v="1684"/>
    <d v="2019-06-22T00:00:00"/>
    <n v="12"/>
    <x v="16"/>
    <x v="6"/>
    <x v="0"/>
    <x v="2"/>
    <n v="159"/>
    <n v="2"/>
    <x v="21"/>
  </r>
  <r>
    <s v="1685"/>
    <d v="2019-06-22T00:00:00"/>
    <n v="3"/>
    <x v="9"/>
    <x v="1"/>
    <x v="1"/>
    <x v="2"/>
    <n v="159"/>
    <n v="8"/>
    <x v="26"/>
  </r>
  <r>
    <s v="1686"/>
    <d v="2019-06-23T00:00:00"/>
    <n v="15"/>
    <x v="19"/>
    <x v="0"/>
    <x v="0"/>
    <x v="2"/>
    <n v="159"/>
    <n v="4"/>
    <x v="17"/>
  </r>
  <r>
    <s v="1687"/>
    <d v="2019-06-23T00:00:00"/>
    <n v="9"/>
    <x v="2"/>
    <x v="2"/>
    <x v="2"/>
    <x v="2"/>
    <n v="159"/>
    <n v="8"/>
    <x v="26"/>
  </r>
  <r>
    <s v="1688"/>
    <d v="2019-06-24T00:00:00"/>
    <n v="13"/>
    <x v="5"/>
    <x v="0"/>
    <x v="0"/>
    <x v="4"/>
    <n v="399"/>
    <n v="5"/>
    <x v="8"/>
  </r>
  <r>
    <s v="1689"/>
    <d v="2019-06-25T00:00:00"/>
    <n v="16"/>
    <x v="4"/>
    <x v="4"/>
    <x v="3"/>
    <x v="4"/>
    <n v="399"/>
    <n v="6"/>
    <x v="10"/>
  </r>
  <r>
    <s v="1690"/>
    <d v="2019-06-26T00:00:00"/>
    <n v="7"/>
    <x v="17"/>
    <x v="5"/>
    <x v="2"/>
    <x v="4"/>
    <n v="399"/>
    <n v="4"/>
    <x v="12"/>
  </r>
  <r>
    <s v="1691"/>
    <d v="2019-06-26T00:00:00"/>
    <n v="2"/>
    <x v="18"/>
    <x v="7"/>
    <x v="1"/>
    <x v="1"/>
    <n v="289"/>
    <n v="7"/>
    <x v="1"/>
  </r>
  <r>
    <s v="1692"/>
    <d v="2019-06-27T00:00:00"/>
    <n v="9"/>
    <x v="2"/>
    <x v="2"/>
    <x v="2"/>
    <x v="3"/>
    <n v="69"/>
    <n v="3"/>
    <x v="44"/>
  </r>
  <r>
    <s v="1693"/>
    <d v="2019-06-28T00:00:00"/>
    <n v="20"/>
    <x v="8"/>
    <x v="4"/>
    <x v="3"/>
    <x v="1"/>
    <n v="289"/>
    <n v="8"/>
    <x v="36"/>
  </r>
  <r>
    <s v="1694"/>
    <d v="2019-06-29T00:00:00"/>
    <n v="9"/>
    <x v="2"/>
    <x v="2"/>
    <x v="2"/>
    <x v="4"/>
    <n v="399"/>
    <n v="5"/>
    <x v="8"/>
  </r>
  <r>
    <s v="1695"/>
    <d v="2019-06-29T00:00:00"/>
    <n v="8"/>
    <x v="10"/>
    <x v="5"/>
    <x v="2"/>
    <x v="0"/>
    <n v="199"/>
    <n v="3"/>
    <x v="0"/>
  </r>
  <r>
    <s v="1696"/>
    <d v="2019-06-30T00:00:00"/>
    <n v="9"/>
    <x v="2"/>
    <x v="2"/>
    <x v="2"/>
    <x v="2"/>
    <n v="159"/>
    <n v="7"/>
    <x v="28"/>
  </r>
  <r>
    <s v="1697"/>
    <d v="2019-07-01T00:00:00"/>
    <n v="14"/>
    <x v="7"/>
    <x v="0"/>
    <x v="0"/>
    <x v="3"/>
    <n v="69"/>
    <n v="8"/>
    <x v="24"/>
  </r>
  <r>
    <s v="1698"/>
    <d v="2019-07-02T00:00:00"/>
    <n v="8"/>
    <x v="10"/>
    <x v="5"/>
    <x v="2"/>
    <x v="0"/>
    <n v="199"/>
    <n v="3"/>
    <x v="0"/>
  </r>
  <r>
    <s v="1699"/>
    <d v="2019-07-02T00:00:00"/>
    <n v="11"/>
    <x v="0"/>
    <x v="0"/>
    <x v="0"/>
    <x v="2"/>
    <n v="159"/>
    <n v="0"/>
    <x v="9"/>
  </r>
  <r>
    <s v="1700"/>
    <d v="2019-07-03T00:00:00"/>
    <n v="12"/>
    <x v="16"/>
    <x v="0"/>
    <x v="0"/>
    <x v="1"/>
    <n v="289"/>
    <n v="5"/>
    <x v="35"/>
  </r>
  <r>
    <s v="1701"/>
    <d v="2019-07-04T00:00:00"/>
    <n v="16"/>
    <x v="4"/>
    <x v="4"/>
    <x v="3"/>
    <x v="4"/>
    <n v="399"/>
    <n v="4"/>
    <x v="12"/>
  </r>
  <r>
    <s v="1702"/>
    <d v="2019-07-05T00:00:00"/>
    <n v="8"/>
    <x v="10"/>
    <x v="2"/>
    <x v="2"/>
    <x v="0"/>
    <n v="199"/>
    <n v="5"/>
    <x v="7"/>
  </r>
  <r>
    <s v="1703"/>
    <d v="2019-07-05T00:00:00"/>
    <n v="5"/>
    <x v="15"/>
    <x v="1"/>
    <x v="1"/>
    <x v="4"/>
    <n v="399"/>
    <n v="7"/>
    <x v="20"/>
  </r>
  <r>
    <s v="1704"/>
    <d v="2019-07-06T00:00:00"/>
    <n v="18"/>
    <x v="3"/>
    <x v="4"/>
    <x v="3"/>
    <x v="2"/>
    <n v="159"/>
    <n v="0"/>
    <x v="9"/>
  </r>
  <r>
    <s v="1705"/>
    <d v="2019-07-07T00:00:00"/>
    <n v="9"/>
    <x v="2"/>
    <x v="2"/>
    <x v="2"/>
    <x v="0"/>
    <n v="199"/>
    <n v="2"/>
    <x v="5"/>
  </r>
  <r>
    <s v="1706"/>
    <d v="2019-07-08T00:00:00"/>
    <n v="7"/>
    <x v="17"/>
    <x v="5"/>
    <x v="2"/>
    <x v="3"/>
    <n v="69"/>
    <n v="3"/>
    <x v="44"/>
  </r>
  <r>
    <s v="1707"/>
    <d v="2019-07-09T00:00:00"/>
    <n v="19"/>
    <x v="13"/>
    <x v="4"/>
    <x v="3"/>
    <x v="2"/>
    <n v="159"/>
    <n v="0"/>
    <x v="9"/>
  </r>
  <r>
    <s v="1708"/>
    <d v="2019-07-10T00:00:00"/>
    <n v="5"/>
    <x v="15"/>
    <x v="1"/>
    <x v="1"/>
    <x v="0"/>
    <n v="199"/>
    <n v="3"/>
    <x v="0"/>
  </r>
  <r>
    <s v="1709"/>
    <d v="2019-07-10T00:00:00"/>
    <n v="8"/>
    <x v="10"/>
    <x v="5"/>
    <x v="2"/>
    <x v="0"/>
    <n v="199"/>
    <n v="6"/>
    <x v="11"/>
  </r>
  <r>
    <s v="1710"/>
    <d v="2019-07-10T00:00:00"/>
    <n v="14"/>
    <x v="7"/>
    <x v="0"/>
    <x v="0"/>
    <x v="4"/>
    <n v="399"/>
    <n v="0"/>
    <x v="9"/>
  </r>
  <r>
    <s v="1711"/>
    <d v="2019-07-10T00:00:00"/>
    <n v="13"/>
    <x v="5"/>
    <x v="6"/>
    <x v="0"/>
    <x v="3"/>
    <n v="69"/>
    <n v="2"/>
    <x v="14"/>
  </r>
  <r>
    <s v="1712"/>
    <d v="2019-07-11T00:00:00"/>
    <n v="5"/>
    <x v="15"/>
    <x v="1"/>
    <x v="1"/>
    <x v="2"/>
    <n v="159"/>
    <n v="7"/>
    <x v="28"/>
  </r>
  <r>
    <s v="1713"/>
    <d v="2019-07-11T00:00:00"/>
    <n v="19"/>
    <x v="13"/>
    <x v="3"/>
    <x v="3"/>
    <x v="4"/>
    <n v="399"/>
    <n v="9"/>
    <x v="37"/>
  </r>
  <r>
    <s v="1714"/>
    <d v="2019-07-12T00:00:00"/>
    <n v="13"/>
    <x v="5"/>
    <x v="0"/>
    <x v="0"/>
    <x v="0"/>
    <n v="199"/>
    <n v="3"/>
    <x v="0"/>
  </r>
  <r>
    <s v="1715"/>
    <d v="2019-07-12T00:00:00"/>
    <n v="5"/>
    <x v="15"/>
    <x v="7"/>
    <x v="1"/>
    <x v="3"/>
    <n v="69"/>
    <n v="3"/>
    <x v="44"/>
  </r>
  <r>
    <s v="1716"/>
    <d v="2019-07-12T00:00:00"/>
    <n v="14"/>
    <x v="7"/>
    <x v="0"/>
    <x v="0"/>
    <x v="4"/>
    <n v="399"/>
    <n v="1"/>
    <x v="33"/>
  </r>
  <r>
    <s v="1717"/>
    <d v="2019-07-12T00:00:00"/>
    <n v="11"/>
    <x v="0"/>
    <x v="0"/>
    <x v="0"/>
    <x v="3"/>
    <n v="69"/>
    <n v="1"/>
    <x v="29"/>
  </r>
  <r>
    <s v="1718"/>
    <d v="2019-07-12T00:00:00"/>
    <n v="7"/>
    <x v="17"/>
    <x v="2"/>
    <x v="2"/>
    <x v="2"/>
    <n v="159"/>
    <n v="8"/>
    <x v="26"/>
  </r>
  <r>
    <s v="1719"/>
    <d v="2019-07-12T00:00:00"/>
    <n v="5"/>
    <x v="15"/>
    <x v="7"/>
    <x v="1"/>
    <x v="1"/>
    <n v="289"/>
    <n v="0"/>
    <x v="9"/>
  </r>
  <r>
    <s v="1720"/>
    <d v="2019-07-12T00:00:00"/>
    <n v="1"/>
    <x v="1"/>
    <x v="7"/>
    <x v="1"/>
    <x v="1"/>
    <n v="289"/>
    <n v="3"/>
    <x v="3"/>
  </r>
  <r>
    <s v="1721"/>
    <d v="2019-07-13T00:00:00"/>
    <n v="6"/>
    <x v="11"/>
    <x v="5"/>
    <x v="2"/>
    <x v="0"/>
    <n v="199"/>
    <n v="1"/>
    <x v="19"/>
  </r>
  <r>
    <s v="1722"/>
    <d v="2019-07-14T00:00:00"/>
    <n v="16"/>
    <x v="4"/>
    <x v="4"/>
    <x v="3"/>
    <x v="0"/>
    <n v="199"/>
    <n v="8"/>
    <x v="22"/>
  </r>
  <r>
    <s v="1723"/>
    <d v="2019-07-14T00:00:00"/>
    <n v="10"/>
    <x v="14"/>
    <x v="5"/>
    <x v="2"/>
    <x v="0"/>
    <n v="199"/>
    <n v="2"/>
    <x v="5"/>
  </r>
  <r>
    <s v="1724"/>
    <d v="2019-07-14T00:00:00"/>
    <n v="20"/>
    <x v="8"/>
    <x v="3"/>
    <x v="3"/>
    <x v="2"/>
    <n v="159"/>
    <n v="1"/>
    <x v="34"/>
  </r>
  <r>
    <s v="1725"/>
    <d v="2019-07-14T00:00:00"/>
    <n v="4"/>
    <x v="12"/>
    <x v="1"/>
    <x v="1"/>
    <x v="1"/>
    <n v="289"/>
    <n v="8"/>
    <x v="36"/>
  </r>
  <r>
    <s v="1726"/>
    <d v="2019-07-14T00:00:00"/>
    <n v="10"/>
    <x v="14"/>
    <x v="5"/>
    <x v="2"/>
    <x v="4"/>
    <n v="399"/>
    <n v="9"/>
    <x v="37"/>
  </r>
  <r>
    <s v="1727"/>
    <d v="2019-07-14T00:00:00"/>
    <n v="4"/>
    <x v="12"/>
    <x v="1"/>
    <x v="1"/>
    <x v="0"/>
    <n v="199"/>
    <n v="3"/>
    <x v="0"/>
  </r>
  <r>
    <s v="1728"/>
    <d v="2019-07-15T00:00:00"/>
    <n v="16"/>
    <x v="4"/>
    <x v="3"/>
    <x v="3"/>
    <x v="2"/>
    <n v="159"/>
    <n v="3"/>
    <x v="2"/>
  </r>
  <r>
    <s v="1729"/>
    <d v="2019-07-15T00:00:00"/>
    <n v="2"/>
    <x v="18"/>
    <x v="1"/>
    <x v="1"/>
    <x v="2"/>
    <n v="159"/>
    <n v="4"/>
    <x v="17"/>
  </r>
  <r>
    <s v="1730"/>
    <d v="2019-07-15T00:00:00"/>
    <n v="18"/>
    <x v="3"/>
    <x v="4"/>
    <x v="3"/>
    <x v="4"/>
    <n v="399"/>
    <n v="5"/>
    <x v="8"/>
  </r>
  <r>
    <s v="1731"/>
    <d v="2019-07-16T00:00:00"/>
    <n v="9"/>
    <x v="2"/>
    <x v="5"/>
    <x v="2"/>
    <x v="4"/>
    <n v="399"/>
    <n v="0"/>
    <x v="9"/>
  </r>
  <r>
    <s v="1732"/>
    <d v="2019-07-17T00:00:00"/>
    <n v="4"/>
    <x v="12"/>
    <x v="1"/>
    <x v="1"/>
    <x v="4"/>
    <n v="399"/>
    <n v="8"/>
    <x v="41"/>
  </r>
  <r>
    <s v="1733"/>
    <d v="2019-07-17T00:00:00"/>
    <n v="5"/>
    <x v="15"/>
    <x v="1"/>
    <x v="1"/>
    <x v="2"/>
    <n v="159"/>
    <n v="9"/>
    <x v="32"/>
  </r>
  <r>
    <s v="1734"/>
    <d v="2019-07-18T00:00:00"/>
    <n v="5"/>
    <x v="15"/>
    <x v="1"/>
    <x v="1"/>
    <x v="4"/>
    <n v="399"/>
    <n v="2"/>
    <x v="18"/>
  </r>
  <r>
    <s v="1735"/>
    <d v="2019-07-18T00:00:00"/>
    <n v="12"/>
    <x v="16"/>
    <x v="6"/>
    <x v="0"/>
    <x v="4"/>
    <n v="399"/>
    <n v="7"/>
    <x v="20"/>
  </r>
  <r>
    <s v="1736"/>
    <d v="2019-07-18T00:00:00"/>
    <n v="7"/>
    <x v="17"/>
    <x v="5"/>
    <x v="2"/>
    <x v="1"/>
    <n v="289"/>
    <n v="7"/>
    <x v="1"/>
  </r>
  <r>
    <s v="1737"/>
    <d v="2019-07-18T00:00:00"/>
    <n v="1"/>
    <x v="1"/>
    <x v="7"/>
    <x v="1"/>
    <x v="3"/>
    <n v="69"/>
    <n v="3"/>
    <x v="44"/>
  </r>
  <r>
    <s v="1738"/>
    <d v="2019-07-19T00:00:00"/>
    <n v="18"/>
    <x v="3"/>
    <x v="4"/>
    <x v="3"/>
    <x v="2"/>
    <n v="159"/>
    <n v="6"/>
    <x v="42"/>
  </r>
  <r>
    <s v="1739"/>
    <d v="2019-07-20T00:00:00"/>
    <n v="3"/>
    <x v="9"/>
    <x v="7"/>
    <x v="1"/>
    <x v="3"/>
    <n v="69"/>
    <n v="3"/>
    <x v="44"/>
  </r>
  <r>
    <s v="1740"/>
    <d v="2019-07-20T00:00:00"/>
    <n v="2"/>
    <x v="18"/>
    <x v="1"/>
    <x v="1"/>
    <x v="0"/>
    <n v="199"/>
    <n v="4"/>
    <x v="43"/>
  </r>
  <r>
    <s v="1741"/>
    <d v="2019-07-20T00:00:00"/>
    <n v="17"/>
    <x v="6"/>
    <x v="3"/>
    <x v="3"/>
    <x v="1"/>
    <n v="289"/>
    <n v="2"/>
    <x v="40"/>
  </r>
  <r>
    <s v="1742"/>
    <d v="2019-07-21T00:00:00"/>
    <n v="14"/>
    <x v="7"/>
    <x v="6"/>
    <x v="0"/>
    <x v="1"/>
    <n v="289"/>
    <n v="9"/>
    <x v="6"/>
  </r>
  <r>
    <s v="1743"/>
    <d v="2019-07-21T00:00:00"/>
    <n v="19"/>
    <x v="13"/>
    <x v="4"/>
    <x v="3"/>
    <x v="3"/>
    <n v="69"/>
    <n v="2"/>
    <x v="14"/>
  </r>
  <r>
    <s v="1744"/>
    <d v="2019-07-21T00:00:00"/>
    <n v="9"/>
    <x v="2"/>
    <x v="2"/>
    <x v="2"/>
    <x v="3"/>
    <n v="69"/>
    <n v="4"/>
    <x v="4"/>
  </r>
  <r>
    <s v="1745"/>
    <d v="2019-07-21T00:00:00"/>
    <n v="9"/>
    <x v="2"/>
    <x v="5"/>
    <x v="2"/>
    <x v="0"/>
    <n v="199"/>
    <n v="5"/>
    <x v="7"/>
  </r>
  <r>
    <s v="1746"/>
    <d v="2019-07-22T00:00:00"/>
    <n v="9"/>
    <x v="2"/>
    <x v="5"/>
    <x v="2"/>
    <x v="3"/>
    <n v="69"/>
    <n v="4"/>
    <x v="4"/>
  </r>
  <r>
    <s v="1747"/>
    <d v="2019-07-22T00:00:00"/>
    <n v="6"/>
    <x v="11"/>
    <x v="5"/>
    <x v="2"/>
    <x v="0"/>
    <n v="199"/>
    <n v="0"/>
    <x v="9"/>
  </r>
  <r>
    <s v="1748"/>
    <d v="2019-07-22T00:00:00"/>
    <n v="11"/>
    <x v="0"/>
    <x v="6"/>
    <x v="0"/>
    <x v="3"/>
    <n v="69"/>
    <n v="0"/>
    <x v="9"/>
  </r>
  <r>
    <s v="1749"/>
    <d v="2019-07-23T00:00:00"/>
    <n v="2"/>
    <x v="18"/>
    <x v="7"/>
    <x v="1"/>
    <x v="4"/>
    <n v="399"/>
    <n v="9"/>
    <x v="37"/>
  </r>
  <r>
    <s v="1750"/>
    <d v="2019-07-24T00:00:00"/>
    <n v="19"/>
    <x v="13"/>
    <x v="4"/>
    <x v="3"/>
    <x v="3"/>
    <n v="69"/>
    <n v="1"/>
    <x v="29"/>
  </r>
  <r>
    <s v="1751"/>
    <d v="2019-07-25T00:00:00"/>
    <n v="15"/>
    <x v="19"/>
    <x v="0"/>
    <x v="0"/>
    <x v="3"/>
    <n v="69"/>
    <n v="4"/>
    <x v="4"/>
  </r>
  <r>
    <s v="1752"/>
    <d v="2019-07-25T00:00:00"/>
    <n v="6"/>
    <x v="11"/>
    <x v="2"/>
    <x v="2"/>
    <x v="1"/>
    <n v="289"/>
    <n v="7"/>
    <x v="1"/>
  </r>
  <r>
    <s v="1753"/>
    <d v="2019-07-25T00:00:00"/>
    <n v="12"/>
    <x v="16"/>
    <x v="6"/>
    <x v="0"/>
    <x v="3"/>
    <n v="69"/>
    <n v="8"/>
    <x v="24"/>
  </r>
  <r>
    <s v="1754"/>
    <d v="2019-07-25T00:00:00"/>
    <n v="2"/>
    <x v="18"/>
    <x v="7"/>
    <x v="1"/>
    <x v="3"/>
    <n v="69"/>
    <n v="9"/>
    <x v="31"/>
  </r>
  <r>
    <s v="1755"/>
    <d v="2019-07-25T00:00:00"/>
    <n v="15"/>
    <x v="19"/>
    <x v="6"/>
    <x v="0"/>
    <x v="1"/>
    <n v="289"/>
    <n v="4"/>
    <x v="27"/>
  </r>
  <r>
    <s v="1756"/>
    <d v="2019-07-25T00:00:00"/>
    <n v="2"/>
    <x v="18"/>
    <x v="1"/>
    <x v="1"/>
    <x v="4"/>
    <n v="399"/>
    <n v="9"/>
    <x v="37"/>
  </r>
  <r>
    <s v="1757"/>
    <d v="2019-07-25T00:00:00"/>
    <n v="4"/>
    <x v="12"/>
    <x v="1"/>
    <x v="1"/>
    <x v="1"/>
    <n v="289"/>
    <n v="2"/>
    <x v="40"/>
  </r>
  <r>
    <s v="1758"/>
    <d v="2019-07-25T00:00:00"/>
    <n v="5"/>
    <x v="15"/>
    <x v="7"/>
    <x v="1"/>
    <x v="3"/>
    <n v="69"/>
    <n v="9"/>
    <x v="31"/>
  </r>
  <r>
    <s v="1759"/>
    <d v="2019-07-26T00:00:00"/>
    <n v="18"/>
    <x v="3"/>
    <x v="4"/>
    <x v="3"/>
    <x v="2"/>
    <n v="159"/>
    <n v="5"/>
    <x v="13"/>
  </r>
  <r>
    <s v="1760"/>
    <d v="2019-07-27T00:00:00"/>
    <n v="18"/>
    <x v="3"/>
    <x v="3"/>
    <x v="3"/>
    <x v="0"/>
    <n v="199"/>
    <n v="0"/>
    <x v="9"/>
  </r>
  <r>
    <s v="1761"/>
    <d v="2019-07-28T00:00:00"/>
    <n v="11"/>
    <x v="0"/>
    <x v="0"/>
    <x v="0"/>
    <x v="0"/>
    <n v="199"/>
    <n v="4"/>
    <x v="43"/>
  </r>
  <r>
    <s v="1762"/>
    <d v="2019-07-28T00:00:00"/>
    <n v="19"/>
    <x v="13"/>
    <x v="3"/>
    <x v="3"/>
    <x v="3"/>
    <n v="69"/>
    <n v="8"/>
    <x v="24"/>
  </r>
  <r>
    <s v="1763"/>
    <d v="2019-07-29T00:00:00"/>
    <n v="2"/>
    <x v="18"/>
    <x v="1"/>
    <x v="1"/>
    <x v="0"/>
    <n v="199"/>
    <n v="7"/>
    <x v="45"/>
  </r>
  <r>
    <s v="1764"/>
    <d v="2019-07-29T00:00:00"/>
    <n v="9"/>
    <x v="2"/>
    <x v="2"/>
    <x v="2"/>
    <x v="3"/>
    <n v="69"/>
    <n v="2"/>
    <x v="14"/>
  </r>
  <r>
    <s v="1765"/>
    <d v="2019-07-30T00:00:00"/>
    <n v="9"/>
    <x v="2"/>
    <x v="5"/>
    <x v="2"/>
    <x v="0"/>
    <n v="199"/>
    <n v="3"/>
    <x v="0"/>
  </r>
  <r>
    <s v="1766"/>
    <d v="2019-07-31T00:00:00"/>
    <n v="13"/>
    <x v="5"/>
    <x v="0"/>
    <x v="0"/>
    <x v="4"/>
    <n v="399"/>
    <n v="8"/>
    <x v="41"/>
  </r>
  <r>
    <s v="1767"/>
    <d v="2019-07-31T00:00:00"/>
    <n v="6"/>
    <x v="11"/>
    <x v="2"/>
    <x v="2"/>
    <x v="4"/>
    <n v="399"/>
    <n v="9"/>
    <x v="37"/>
  </r>
  <r>
    <s v="1768"/>
    <d v="2019-08-01T00:00:00"/>
    <n v="15"/>
    <x v="19"/>
    <x v="6"/>
    <x v="0"/>
    <x v="2"/>
    <n v="159"/>
    <n v="1"/>
    <x v="34"/>
  </r>
  <r>
    <s v="1769"/>
    <d v="2019-08-02T00:00:00"/>
    <n v="6"/>
    <x v="11"/>
    <x v="5"/>
    <x v="2"/>
    <x v="4"/>
    <n v="399"/>
    <n v="2"/>
    <x v="18"/>
  </r>
  <r>
    <s v="1770"/>
    <d v="2019-08-03T00:00:00"/>
    <n v="1"/>
    <x v="1"/>
    <x v="7"/>
    <x v="1"/>
    <x v="2"/>
    <n v="159"/>
    <n v="8"/>
    <x v="26"/>
  </r>
  <r>
    <s v="1771"/>
    <d v="2019-08-03T00:00:00"/>
    <n v="4"/>
    <x v="12"/>
    <x v="1"/>
    <x v="1"/>
    <x v="0"/>
    <n v="199"/>
    <n v="7"/>
    <x v="45"/>
  </r>
  <r>
    <s v="1772"/>
    <d v="2019-08-04T00:00:00"/>
    <n v="18"/>
    <x v="3"/>
    <x v="4"/>
    <x v="3"/>
    <x v="0"/>
    <n v="199"/>
    <n v="8"/>
    <x v="22"/>
  </r>
  <r>
    <s v="1773"/>
    <d v="2019-08-04T00:00:00"/>
    <n v="5"/>
    <x v="15"/>
    <x v="1"/>
    <x v="1"/>
    <x v="0"/>
    <n v="199"/>
    <n v="2"/>
    <x v="5"/>
  </r>
  <r>
    <s v="1774"/>
    <d v="2019-08-04T00:00:00"/>
    <n v="8"/>
    <x v="10"/>
    <x v="5"/>
    <x v="2"/>
    <x v="0"/>
    <n v="199"/>
    <n v="1"/>
    <x v="19"/>
  </r>
  <r>
    <s v="1775"/>
    <d v="2019-08-04T00:00:00"/>
    <n v="7"/>
    <x v="17"/>
    <x v="5"/>
    <x v="2"/>
    <x v="3"/>
    <n v="69"/>
    <n v="9"/>
    <x v="31"/>
  </r>
  <r>
    <s v="1776"/>
    <d v="2019-08-05T00:00:00"/>
    <n v="2"/>
    <x v="18"/>
    <x v="1"/>
    <x v="1"/>
    <x v="1"/>
    <n v="289"/>
    <n v="8"/>
    <x v="36"/>
  </r>
  <r>
    <s v="1777"/>
    <d v="2019-08-06T00:00:00"/>
    <n v="7"/>
    <x v="17"/>
    <x v="2"/>
    <x v="2"/>
    <x v="4"/>
    <n v="399"/>
    <n v="6"/>
    <x v="10"/>
  </r>
  <r>
    <s v="1778"/>
    <d v="2019-08-07T00:00:00"/>
    <n v="2"/>
    <x v="18"/>
    <x v="1"/>
    <x v="1"/>
    <x v="2"/>
    <n v="159"/>
    <n v="6"/>
    <x v="42"/>
  </r>
  <r>
    <s v="1779"/>
    <d v="2019-08-07T00:00:00"/>
    <n v="10"/>
    <x v="14"/>
    <x v="2"/>
    <x v="2"/>
    <x v="2"/>
    <n v="159"/>
    <n v="3"/>
    <x v="2"/>
  </r>
  <r>
    <s v="1780"/>
    <d v="2019-08-07T00:00:00"/>
    <n v="18"/>
    <x v="3"/>
    <x v="4"/>
    <x v="3"/>
    <x v="1"/>
    <n v="289"/>
    <n v="0"/>
    <x v="9"/>
  </r>
  <r>
    <s v="1781"/>
    <d v="2019-08-07T00:00:00"/>
    <n v="19"/>
    <x v="13"/>
    <x v="3"/>
    <x v="3"/>
    <x v="1"/>
    <n v="289"/>
    <n v="8"/>
    <x v="36"/>
  </r>
  <r>
    <s v="1782"/>
    <d v="2019-08-08T00:00:00"/>
    <n v="13"/>
    <x v="5"/>
    <x v="0"/>
    <x v="0"/>
    <x v="0"/>
    <n v="199"/>
    <n v="3"/>
    <x v="0"/>
  </r>
  <r>
    <s v="1783"/>
    <d v="2019-08-08T00:00:00"/>
    <n v="5"/>
    <x v="15"/>
    <x v="1"/>
    <x v="1"/>
    <x v="4"/>
    <n v="399"/>
    <n v="1"/>
    <x v="33"/>
  </r>
  <r>
    <s v="1784"/>
    <d v="2019-08-08T00:00:00"/>
    <n v="14"/>
    <x v="7"/>
    <x v="0"/>
    <x v="0"/>
    <x v="2"/>
    <n v="159"/>
    <n v="1"/>
    <x v="34"/>
  </r>
  <r>
    <s v="1785"/>
    <d v="2019-08-08T00:00:00"/>
    <n v="9"/>
    <x v="2"/>
    <x v="5"/>
    <x v="2"/>
    <x v="3"/>
    <n v="69"/>
    <n v="0"/>
    <x v="9"/>
  </r>
  <r>
    <s v="1786"/>
    <d v="2019-08-08T00:00:00"/>
    <n v="15"/>
    <x v="19"/>
    <x v="0"/>
    <x v="0"/>
    <x v="4"/>
    <n v="399"/>
    <n v="2"/>
    <x v="18"/>
  </r>
  <r>
    <s v="1787"/>
    <d v="2019-08-09T00:00:00"/>
    <n v="15"/>
    <x v="19"/>
    <x v="6"/>
    <x v="0"/>
    <x v="1"/>
    <n v="289"/>
    <n v="8"/>
    <x v="36"/>
  </r>
  <r>
    <s v="1788"/>
    <d v="2019-08-09T00:00:00"/>
    <n v="11"/>
    <x v="0"/>
    <x v="6"/>
    <x v="0"/>
    <x v="4"/>
    <n v="399"/>
    <n v="5"/>
    <x v="8"/>
  </r>
  <r>
    <s v="1789"/>
    <d v="2019-08-10T00:00:00"/>
    <n v="4"/>
    <x v="12"/>
    <x v="7"/>
    <x v="1"/>
    <x v="0"/>
    <n v="199"/>
    <n v="9"/>
    <x v="38"/>
  </r>
  <r>
    <s v="1790"/>
    <d v="2019-08-10T00:00:00"/>
    <n v="14"/>
    <x v="7"/>
    <x v="6"/>
    <x v="0"/>
    <x v="2"/>
    <n v="159"/>
    <n v="8"/>
    <x v="26"/>
  </r>
  <r>
    <s v="1791"/>
    <d v="2019-08-11T00:00:00"/>
    <n v="17"/>
    <x v="6"/>
    <x v="3"/>
    <x v="3"/>
    <x v="4"/>
    <n v="399"/>
    <n v="8"/>
    <x v="41"/>
  </r>
  <r>
    <s v="1792"/>
    <d v="2019-08-11T00:00:00"/>
    <n v="3"/>
    <x v="9"/>
    <x v="1"/>
    <x v="1"/>
    <x v="4"/>
    <n v="399"/>
    <n v="2"/>
    <x v="18"/>
  </r>
  <r>
    <s v="1793"/>
    <d v="2019-08-11T00:00:00"/>
    <n v="17"/>
    <x v="6"/>
    <x v="4"/>
    <x v="3"/>
    <x v="3"/>
    <n v="69"/>
    <n v="0"/>
    <x v="9"/>
  </r>
  <r>
    <s v="1794"/>
    <d v="2019-08-11T00:00:00"/>
    <n v="2"/>
    <x v="18"/>
    <x v="7"/>
    <x v="1"/>
    <x v="3"/>
    <n v="69"/>
    <n v="9"/>
    <x v="31"/>
  </r>
  <r>
    <s v="1795"/>
    <d v="2019-08-11T00:00:00"/>
    <n v="7"/>
    <x v="17"/>
    <x v="5"/>
    <x v="2"/>
    <x v="3"/>
    <n v="69"/>
    <n v="5"/>
    <x v="25"/>
  </r>
  <r>
    <s v="1796"/>
    <d v="2019-08-12T00:00:00"/>
    <n v="2"/>
    <x v="18"/>
    <x v="7"/>
    <x v="1"/>
    <x v="1"/>
    <n v="289"/>
    <n v="5"/>
    <x v="35"/>
  </r>
  <r>
    <s v="1797"/>
    <d v="2019-08-12T00:00:00"/>
    <n v="10"/>
    <x v="14"/>
    <x v="2"/>
    <x v="2"/>
    <x v="0"/>
    <n v="199"/>
    <n v="2"/>
    <x v="5"/>
  </r>
  <r>
    <s v="1798"/>
    <d v="2019-08-12T00:00:00"/>
    <n v="13"/>
    <x v="5"/>
    <x v="6"/>
    <x v="0"/>
    <x v="1"/>
    <n v="289"/>
    <n v="4"/>
    <x v="27"/>
  </r>
  <r>
    <s v="1799"/>
    <d v="2019-08-12T00:00:00"/>
    <n v="15"/>
    <x v="19"/>
    <x v="0"/>
    <x v="0"/>
    <x v="4"/>
    <n v="399"/>
    <n v="4"/>
    <x v="12"/>
  </r>
  <r>
    <s v="1800"/>
    <d v="2019-08-12T00:00:00"/>
    <n v="9"/>
    <x v="2"/>
    <x v="2"/>
    <x v="2"/>
    <x v="0"/>
    <n v="199"/>
    <n v="8"/>
    <x v="22"/>
  </r>
  <r>
    <s v="1801"/>
    <d v="2019-08-12T00:00:00"/>
    <n v="17"/>
    <x v="6"/>
    <x v="4"/>
    <x v="3"/>
    <x v="4"/>
    <n v="399"/>
    <n v="1"/>
    <x v="33"/>
  </r>
  <r>
    <s v="1802"/>
    <d v="2019-08-12T00:00:00"/>
    <n v="6"/>
    <x v="11"/>
    <x v="5"/>
    <x v="2"/>
    <x v="0"/>
    <n v="199"/>
    <n v="6"/>
    <x v="11"/>
  </r>
  <r>
    <s v="1803"/>
    <d v="2019-08-12T00:00:00"/>
    <n v="18"/>
    <x v="3"/>
    <x v="3"/>
    <x v="3"/>
    <x v="4"/>
    <n v="399"/>
    <n v="5"/>
    <x v="8"/>
  </r>
  <r>
    <s v="1804"/>
    <d v="2019-08-12T00:00:00"/>
    <n v="8"/>
    <x v="10"/>
    <x v="5"/>
    <x v="2"/>
    <x v="0"/>
    <n v="199"/>
    <n v="6"/>
    <x v="11"/>
  </r>
  <r>
    <s v="1805"/>
    <d v="2019-08-12T00:00:00"/>
    <n v="13"/>
    <x v="5"/>
    <x v="6"/>
    <x v="0"/>
    <x v="2"/>
    <n v="159"/>
    <n v="3"/>
    <x v="2"/>
  </r>
  <r>
    <s v="1806"/>
    <d v="2019-08-12T00:00:00"/>
    <n v="17"/>
    <x v="6"/>
    <x v="4"/>
    <x v="3"/>
    <x v="3"/>
    <n v="69"/>
    <n v="7"/>
    <x v="30"/>
  </r>
  <r>
    <s v="1807"/>
    <d v="2019-08-12T00:00:00"/>
    <n v="4"/>
    <x v="12"/>
    <x v="7"/>
    <x v="1"/>
    <x v="3"/>
    <n v="69"/>
    <n v="3"/>
    <x v="44"/>
  </r>
  <r>
    <s v="1808"/>
    <d v="2019-08-13T00:00:00"/>
    <n v="9"/>
    <x v="2"/>
    <x v="5"/>
    <x v="2"/>
    <x v="0"/>
    <n v="199"/>
    <n v="3"/>
    <x v="0"/>
  </r>
  <r>
    <s v="1809"/>
    <d v="2019-08-14T00:00:00"/>
    <n v="8"/>
    <x v="10"/>
    <x v="2"/>
    <x v="2"/>
    <x v="3"/>
    <n v="69"/>
    <n v="5"/>
    <x v="25"/>
  </r>
  <r>
    <s v="1810"/>
    <d v="2019-08-14T00:00:00"/>
    <n v="3"/>
    <x v="9"/>
    <x v="7"/>
    <x v="1"/>
    <x v="1"/>
    <n v="289"/>
    <n v="3"/>
    <x v="3"/>
  </r>
  <r>
    <s v="1811"/>
    <d v="2019-08-15T00:00:00"/>
    <n v="15"/>
    <x v="19"/>
    <x v="6"/>
    <x v="0"/>
    <x v="3"/>
    <n v="69"/>
    <n v="4"/>
    <x v="4"/>
  </r>
  <r>
    <s v="1812"/>
    <d v="2019-08-15T00:00:00"/>
    <n v="11"/>
    <x v="0"/>
    <x v="6"/>
    <x v="0"/>
    <x v="3"/>
    <n v="69"/>
    <n v="8"/>
    <x v="24"/>
  </r>
  <r>
    <s v="1813"/>
    <d v="2019-08-15T00:00:00"/>
    <n v="6"/>
    <x v="11"/>
    <x v="2"/>
    <x v="2"/>
    <x v="2"/>
    <n v="159"/>
    <n v="6"/>
    <x v="42"/>
  </r>
  <r>
    <s v="1814"/>
    <d v="2019-08-15T00:00:00"/>
    <n v="9"/>
    <x v="2"/>
    <x v="2"/>
    <x v="2"/>
    <x v="2"/>
    <n v="159"/>
    <n v="6"/>
    <x v="42"/>
  </r>
  <r>
    <s v="1815"/>
    <d v="2019-08-16T00:00:00"/>
    <n v="5"/>
    <x v="15"/>
    <x v="7"/>
    <x v="1"/>
    <x v="0"/>
    <n v="199"/>
    <n v="2"/>
    <x v="5"/>
  </r>
  <r>
    <s v="1816"/>
    <d v="2019-08-17T00:00:00"/>
    <n v="10"/>
    <x v="14"/>
    <x v="2"/>
    <x v="2"/>
    <x v="2"/>
    <n v="159"/>
    <n v="9"/>
    <x v="32"/>
  </r>
  <r>
    <s v="1817"/>
    <d v="2019-08-17T00:00:00"/>
    <n v="8"/>
    <x v="10"/>
    <x v="5"/>
    <x v="2"/>
    <x v="3"/>
    <n v="69"/>
    <n v="8"/>
    <x v="24"/>
  </r>
  <r>
    <s v="1818"/>
    <d v="2019-08-17T00:00:00"/>
    <n v="5"/>
    <x v="15"/>
    <x v="1"/>
    <x v="1"/>
    <x v="0"/>
    <n v="199"/>
    <n v="4"/>
    <x v="43"/>
  </r>
  <r>
    <s v="1819"/>
    <d v="2019-08-17T00:00:00"/>
    <n v="9"/>
    <x v="2"/>
    <x v="2"/>
    <x v="2"/>
    <x v="0"/>
    <n v="199"/>
    <n v="9"/>
    <x v="38"/>
  </r>
  <r>
    <s v="1820"/>
    <d v="2019-08-17T00:00:00"/>
    <n v="2"/>
    <x v="18"/>
    <x v="1"/>
    <x v="1"/>
    <x v="3"/>
    <n v="69"/>
    <n v="9"/>
    <x v="31"/>
  </r>
  <r>
    <s v="1821"/>
    <d v="2019-08-17T00:00:00"/>
    <n v="7"/>
    <x v="17"/>
    <x v="5"/>
    <x v="2"/>
    <x v="0"/>
    <n v="199"/>
    <n v="6"/>
    <x v="11"/>
  </r>
  <r>
    <s v="1822"/>
    <d v="2019-08-18T00:00:00"/>
    <n v="17"/>
    <x v="6"/>
    <x v="3"/>
    <x v="3"/>
    <x v="1"/>
    <n v="289"/>
    <n v="7"/>
    <x v="1"/>
  </r>
  <r>
    <s v="1823"/>
    <d v="2019-08-18T00:00:00"/>
    <n v="9"/>
    <x v="2"/>
    <x v="2"/>
    <x v="2"/>
    <x v="0"/>
    <n v="199"/>
    <n v="3"/>
    <x v="0"/>
  </r>
  <r>
    <s v="1824"/>
    <d v="2019-08-18T00:00:00"/>
    <n v="15"/>
    <x v="19"/>
    <x v="0"/>
    <x v="0"/>
    <x v="2"/>
    <n v="159"/>
    <n v="3"/>
    <x v="2"/>
  </r>
  <r>
    <s v="1825"/>
    <d v="2019-08-19T00:00:00"/>
    <n v="11"/>
    <x v="0"/>
    <x v="0"/>
    <x v="0"/>
    <x v="0"/>
    <n v="199"/>
    <n v="5"/>
    <x v="7"/>
  </r>
  <r>
    <s v="1826"/>
    <d v="2019-08-19T00:00:00"/>
    <n v="18"/>
    <x v="3"/>
    <x v="4"/>
    <x v="3"/>
    <x v="1"/>
    <n v="289"/>
    <n v="4"/>
    <x v="27"/>
  </r>
  <r>
    <s v="1827"/>
    <d v="2019-08-19T00:00:00"/>
    <n v="2"/>
    <x v="18"/>
    <x v="1"/>
    <x v="1"/>
    <x v="1"/>
    <n v="289"/>
    <n v="2"/>
    <x v="40"/>
  </r>
  <r>
    <s v="1828"/>
    <d v="2019-08-19T00:00:00"/>
    <n v="18"/>
    <x v="3"/>
    <x v="4"/>
    <x v="3"/>
    <x v="3"/>
    <n v="69"/>
    <n v="6"/>
    <x v="39"/>
  </r>
  <r>
    <s v="1829"/>
    <d v="2019-08-19T00:00:00"/>
    <n v="13"/>
    <x v="5"/>
    <x v="6"/>
    <x v="0"/>
    <x v="3"/>
    <n v="69"/>
    <n v="4"/>
    <x v="4"/>
  </r>
  <r>
    <s v="1830"/>
    <d v="2019-08-20T00:00:00"/>
    <n v="5"/>
    <x v="15"/>
    <x v="1"/>
    <x v="1"/>
    <x v="1"/>
    <n v="289"/>
    <n v="2"/>
    <x v="40"/>
  </r>
  <r>
    <s v="1831"/>
    <d v="2019-08-21T00:00:00"/>
    <n v="8"/>
    <x v="10"/>
    <x v="2"/>
    <x v="2"/>
    <x v="0"/>
    <n v="199"/>
    <n v="3"/>
    <x v="0"/>
  </r>
  <r>
    <s v="1832"/>
    <d v="2019-08-21T00:00:00"/>
    <n v="14"/>
    <x v="7"/>
    <x v="6"/>
    <x v="0"/>
    <x v="2"/>
    <n v="159"/>
    <n v="1"/>
    <x v="34"/>
  </r>
  <r>
    <s v="1833"/>
    <d v="2019-08-21T00:00:00"/>
    <n v="8"/>
    <x v="10"/>
    <x v="5"/>
    <x v="2"/>
    <x v="3"/>
    <n v="69"/>
    <n v="5"/>
    <x v="25"/>
  </r>
  <r>
    <s v="1834"/>
    <d v="2019-08-21T00:00:00"/>
    <n v="5"/>
    <x v="15"/>
    <x v="7"/>
    <x v="1"/>
    <x v="0"/>
    <n v="199"/>
    <n v="7"/>
    <x v="45"/>
  </r>
  <r>
    <s v="1835"/>
    <d v="2019-08-21T00:00:00"/>
    <n v="5"/>
    <x v="15"/>
    <x v="7"/>
    <x v="1"/>
    <x v="1"/>
    <n v="289"/>
    <n v="3"/>
    <x v="3"/>
  </r>
  <r>
    <s v="1836"/>
    <d v="2019-08-21T00:00:00"/>
    <n v="9"/>
    <x v="2"/>
    <x v="5"/>
    <x v="2"/>
    <x v="0"/>
    <n v="199"/>
    <n v="5"/>
    <x v="7"/>
  </r>
  <r>
    <s v="1837"/>
    <d v="2019-08-22T00:00:00"/>
    <n v="6"/>
    <x v="11"/>
    <x v="2"/>
    <x v="2"/>
    <x v="3"/>
    <n v="69"/>
    <n v="3"/>
    <x v="44"/>
  </r>
  <r>
    <s v="1838"/>
    <d v="2019-08-22T00:00:00"/>
    <n v="20"/>
    <x v="8"/>
    <x v="4"/>
    <x v="3"/>
    <x v="4"/>
    <n v="399"/>
    <n v="9"/>
    <x v="37"/>
  </r>
  <r>
    <s v="1839"/>
    <d v="2019-08-22T00:00:00"/>
    <n v="19"/>
    <x v="13"/>
    <x v="3"/>
    <x v="3"/>
    <x v="1"/>
    <n v="289"/>
    <n v="5"/>
    <x v="35"/>
  </r>
  <r>
    <s v="1840"/>
    <d v="2019-08-22T00:00:00"/>
    <n v="17"/>
    <x v="6"/>
    <x v="4"/>
    <x v="3"/>
    <x v="0"/>
    <n v="199"/>
    <n v="5"/>
    <x v="7"/>
  </r>
  <r>
    <s v="1841"/>
    <d v="2019-08-22T00:00:00"/>
    <n v="3"/>
    <x v="9"/>
    <x v="7"/>
    <x v="1"/>
    <x v="0"/>
    <n v="199"/>
    <n v="4"/>
    <x v="43"/>
  </r>
  <r>
    <s v="1842"/>
    <d v="2019-08-22T00:00:00"/>
    <n v="2"/>
    <x v="18"/>
    <x v="1"/>
    <x v="1"/>
    <x v="2"/>
    <n v="159"/>
    <n v="3"/>
    <x v="2"/>
  </r>
  <r>
    <s v="1843"/>
    <d v="2019-08-22T00:00:00"/>
    <n v="20"/>
    <x v="8"/>
    <x v="3"/>
    <x v="3"/>
    <x v="0"/>
    <n v="199"/>
    <n v="1"/>
    <x v="19"/>
  </r>
  <r>
    <s v="1844"/>
    <d v="2019-08-22T00:00:00"/>
    <n v="5"/>
    <x v="15"/>
    <x v="1"/>
    <x v="1"/>
    <x v="0"/>
    <n v="199"/>
    <n v="4"/>
    <x v="43"/>
  </r>
  <r>
    <s v="1845"/>
    <d v="2019-08-22T00:00:00"/>
    <n v="5"/>
    <x v="15"/>
    <x v="7"/>
    <x v="1"/>
    <x v="2"/>
    <n v="159"/>
    <n v="2"/>
    <x v="21"/>
  </r>
  <r>
    <s v="1846"/>
    <d v="2019-08-23T00:00:00"/>
    <n v="7"/>
    <x v="17"/>
    <x v="2"/>
    <x v="2"/>
    <x v="2"/>
    <n v="159"/>
    <n v="1"/>
    <x v="34"/>
  </r>
  <r>
    <s v="1847"/>
    <d v="2019-08-23T00:00:00"/>
    <n v="2"/>
    <x v="18"/>
    <x v="1"/>
    <x v="1"/>
    <x v="2"/>
    <n v="159"/>
    <n v="6"/>
    <x v="42"/>
  </r>
  <r>
    <s v="1848"/>
    <d v="2019-08-24T00:00:00"/>
    <n v="1"/>
    <x v="1"/>
    <x v="7"/>
    <x v="1"/>
    <x v="3"/>
    <n v="69"/>
    <n v="5"/>
    <x v="25"/>
  </r>
  <r>
    <s v="1849"/>
    <d v="2019-08-24T00:00:00"/>
    <n v="4"/>
    <x v="12"/>
    <x v="1"/>
    <x v="1"/>
    <x v="4"/>
    <n v="399"/>
    <n v="7"/>
    <x v="20"/>
  </r>
  <r>
    <s v="1850"/>
    <d v="2019-08-25T00:00:00"/>
    <n v="4"/>
    <x v="12"/>
    <x v="7"/>
    <x v="1"/>
    <x v="2"/>
    <n v="159"/>
    <n v="1"/>
    <x v="34"/>
  </r>
  <r>
    <s v="1851"/>
    <d v="2019-08-26T00:00:00"/>
    <n v="14"/>
    <x v="7"/>
    <x v="6"/>
    <x v="0"/>
    <x v="3"/>
    <n v="69"/>
    <n v="2"/>
    <x v="14"/>
  </r>
  <r>
    <s v="1852"/>
    <d v="2019-08-27T00:00:00"/>
    <n v="11"/>
    <x v="0"/>
    <x v="0"/>
    <x v="0"/>
    <x v="3"/>
    <n v="69"/>
    <n v="9"/>
    <x v="31"/>
  </r>
  <r>
    <s v="1853"/>
    <d v="2019-08-28T00:00:00"/>
    <n v="16"/>
    <x v="4"/>
    <x v="4"/>
    <x v="3"/>
    <x v="3"/>
    <n v="69"/>
    <n v="2"/>
    <x v="14"/>
  </r>
  <r>
    <s v="1854"/>
    <d v="2019-08-29T00:00:00"/>
    <n v="16"/>
    <x v="4"/>
    <x v="3"/>
    <x v="3"/>
    <x v="2"/>
    <n v="159"/>
    <n v="8"/>
    <x v="26"/>
  </r>
  <r>
    <s v="1855"/>
    <d v="2019-08-29T00:00:00"/>
    <n v="4"/>
    <x v="12"/>
    <x v="7"/>
    <x v="1"/>
    <x v="2"/>
    <n v="159"/>
    <n v="0"/>
    <x v="9"/>
  </r>
  <r>
    <s v="1856"/>
    <d v="2019-08-30T00:00:00"/>
    <n v="19"/>
    <x v="13"/>
    <x v="4"/>
    <x v="3"/>
    <x v="2"/>
    <n v="159"/>
    <n v="7"/>
    <x v="28"/>
  </r>
  <r>
    <s v="1857"/>
    <d v="2019-08-30T00:00:00"/>
    <n v="7"/>
    <x v="17"/>
    <x v="5"/>
    <x v="2"/>
    <x v="0"/>
    <n v="199"/>
    <n v="1"/>
    <x v="19"/>
  </r>
  <r>
    <s v="1858"/>
    <d v="2019-08-30T00:00:00"/>
    <n v="17"/>
    <x v="6"/>
    <x v="4"/>
    <x v="3"/>
    <x v="4"/>
    <n v="399"/>
    <n v="1"/>
    <x v="33"/>
  </r>
  <r>
    <s v="1859"/>
    <d v="2019-08-30T00:00:00"/>
    <n v="6"/>
    <x v="11"/>
    <x v="2"/>
    <x v="2"/>
    <x v="3"/>
    <n v="69"/>
    <n v="0"/>
    <x v="9"/>
  </r>
  <r>
    <s v="1860"/>
    <d v="2019-08-30T00:00:00"/>
    <n v="14"/>
    <x v="7"/>
    <x v="6"/>
    <x v="0"/>
    <x v="4"/>
    <n v="399"/>
    <n v="4"/>
    <x v="12"/>
  </r>
  <r>
    <s v="1861"/>
    <d v="2019-08-30T00:00:00"/>
    <n v="20"/>
    <x v="8"/>
    <x v="3"/>
    <x v="3"/>
    <x v="4"/>
    <n v="399"/>
    <n v="8"/>
    <x v="41"/>
  </r>
  <r>
    <s v="1862"/>
    <d v="2019-08-30T00:00:00"/>
    <n v="10"/>
    <x v="14"/>
    <x v="2"/>
    <x v="2"/>
    <x v="1"/>
    <n v="289"/>
    <n v="3"/>
    <x v="3"/>
  </r>
  <r>
    <s v="1863"/>
    <d v="2019-08-31T00:00:00"/>
    <n v="11"/>
    <x v="0"/>
    <x v="0"/>
    <x v="0"/>
    <x v="4"/>
    <n v="399"/>
    <n v="5"/>
    <x v="8"/>
  </r>
  <r>
    <s v="1864"/>
    <d v="2019-09-01T00:00:00"/>
    <n v="16"/>
    <x v="4"/>
    <x v="3"/>
    <x v="3"/>
    <x v="1"/>
    <n v="289"/>
    <n v="3"/>
    <x v="3"/>
  </r>
  <r>
    <s v="1865"/>
    <d v="2019-09-01T00:00:00"/>
    <n v="11"/>
    <x v="0"/>
    <x v="6"/>
    <x v="0"/>
    <x v="4"/>
    <n v="399"/>
    <n v="4"/>
    <x v="12"/>
  </r>
  <r>
    <s v="1866"/>
    <d v="2019-09-01T00:00:00"/>
    <n v="7"/>
    <x v="17"/>
    <x v="5"/>
    <x v="2"/>
    <x v="3"/>
    <n v="69"/>
    <n v="6"/>
    <x v="39"/>
  </r>
  <r>
    <s v="1867"/>
    <d v="2019-09-02T00:00:00"/>
    <n v="3"/>
    <x v="9"/>
    <x v="1"/>
    <x v="1"/>
    <x v="1"/>
    <n v="289"/>
    <n v="6"/>
    <x v="16"/>
  </r>
  <r>
    <s v="1868"/>
    <d v="2019-09-02T00:00:00"/>
    <n v="15"/>
    <x v="19"/>
    <x v="0"/>
    <x v="0"/>
    <x v="0"/>
    <n v="199"/>
    <n v="5"/>
    <x v="7"/>
  </r>
  <r>
    <s v="1869"/>
    <d v="2019-09-03T00:00:00"/>
    <n v="7"/>
    <x v="17"/>
    <x v="2"/>
    <x v="2"/>
    <x v="4"/>
    <n v="399"/>
    <n v="1"/>
    <x v="33"/>
  </r>
  <r>
    <s v="1870"/>
    <d v="2019-09-04T00:00:00"/>
    <n v="19"/>
    <x v="13"/>
    <x v="4"/>
    <x v="3"/>
    <x v="4"/>
    <n v="399"/>
    <n v="9"/>
    <x v="37"/>
  </r>
  <r>
    <s v="1871"/>
    <d v="2019-09-04T00:00:00"/>
    <n v="20"/>
    <x v="8"/>
    <x v="3"/>
    <x v="3"/>
    <x v="2"/>
    <n v="159"/>
    <n v="4"/>
    <x v="17"/>
  </r>
  <r>
    <s v="1872"/>
    <d v="2019-09-05T00:00:00"/>
    <n v="10"/>
    <x v="14"/>
    <x v="5"/>
    <x v="2"/>
    <x v="3"/>
    <n v="69"/>
    <n v="7"/>
    <x v="30"/>
  </r>
  <r>
    <s v="1873"/>
    <d v="2019-09-05T00:00:00"/>
    <n v="8"/>
    <x v="10"/>
    <x v="5"/>
    <x v="2"/>
    <x v="0"/>
    <n v="199"/>
    <n v="6"/>
    <x v="11"/>
  </r>
  <r>
    <s v="1874"/>
    <d v="2019-09-06T00:00:00"/>
    <n v="9"/>
    <x v="2"/>
    <x v="2"/>
    <x v="2"/>
    <x v="1"/>
    <n v="289"/>
    <n v="2"/>
    <x v="40"/>
  </r>
  <r>
    <s v="1875"/>
    <d v="2019-09-06T00:00:00"/>
    <n v="3"/>
    <x v="9"/>
    <x v="7"/>
    <x v="1"/>
    <x v="2"/>
    <n v="159"/>
    <n v="9"/>
    <x v="32"/>
  </r>
  <r>
    <s v="1876"/>
    <d v="2019-09-06T00:00:00"/>
    <n v="16"/>
    <x v="4"/>
    <x v="3"/>
    <x v="3"/>
    <x v="0"/>
    <n v="199"/>
    <n v="8"/>
    <x v="22"/>
  </r>
  <r>
    <s v="1877"/>
    <d v="2019-09-06T00:00:00"/>
    <n v="1"/>
    <x v="1"/>
    <x v="1"/>
    <x v="1"/>
    <x v="4"/>
    <n v="399"/>
    <n v="3"/>
    <x v="15"/>
  </r>
  <r>
    <s v="1878"/>
    <d v="2019-09-06T00:00:00"/>
    <n v="9"/>
    <x v="2"/>
    <x v="2"/>
    <x v="2"/>
    <x v="3"/>
    <n v="69"/>
    <n v="1"/>
    <x v="29"/>
  </r>
  <r>
    <s v="1879"/>
    <d v="2019-09-06T00:00:00"/>
    <n v="4"/>
    <x v="12"/>
    <x v="7"/>
    <x v="1"/>
    <x v="4"/>
    <n v="399"/>
    <n v="4"/>
    <x v="12"/>
  </r>
  <r>
    <s v="1880"/>
    <d v="2019-09-06T00:00:00"/>
    <n v="11"/>
    <x v="0"/>
    <x v="0"/>
    <x v="0"/>
    <x v="2"/>
    <n v="159"/>
    <n v="3"/>
    <x v="2"/>
  </r>
  <r>
    <s v="1881"/>
    <d v="2019-09-07T00:00:00"/>
    <n v="9"/>
    <x v="2"/>
    <x v="2"/>
    <x v="2"/>
    <x v="3"/>
    <n v="69"/>
    <n v="8"/>
    <x v="24"/>
  </r>
  <r>
    <s v="1882"/>
    <d v="2019-09-07T00:00:00"/>
    <n v="2"/>
    <x v="18"/>
    <x v="1"/>
    <x v="1"/>
    <x v="0"/>
    <n v="199"/>
    <n v="1"/>
    <x v="19"/>
  </r>
  <r>
    <s v="1883"/>
    <d v="2019-09-08T00:00:00"/>
    <n v="8"/>
    <x v="10"/>
    <x v="5"/>
    <x v="2"/>
    <x v="3"/>
    <n v="69"/>
    <n v="4"/>
    <x v="4"/>
  </r>
  <r>
    <s v="1884"/>
    <d v="2019-09-08T00:00:00"/>
    <n v="13"/>
    <x v="5"/>
    <x v="0"/>
    <x v="0"/>
    <x v="4"/>
    <n v="399"/>
    <n v="4"/>
    <x v="12"/>
  </r>
  <r>
    <s v="1885"/>
    <d v="2019-09-08T00:00:00"/>
    <n v="14"/>
    <x v="7"/>
    <x v="6"/>
    <x v="0"/>
    <x v="0"/>
    <n v="199"/>
    <n v="3"/>
    <x v="0"/>
  </r>
  <r>
    <s v="1886"/>
    <d v="2019-09-08T00:00:00"/>
    <n v="10"/>
    <x v="14"/>
    <x v="5"/>
    <x v="2"/>
    <x v="1"/>
    <n v="289"/>
    <n v="2"/>
    <x v="40"/>
  </r>
  <r>
    <s v="1887"/>
    <d v="2019-09-08T00:00:00"/>
    <n v="8"/>
    <x v="10"/>
    <x v="5"/>
    <x v="2"/>
    <x v="4"/>
    <n v="399"/>
    <n v="1"/>
    <x v="33"/>
  </r>
  <r>
    <s v="1888"/>
    <d v="2019-09-08T00:00:00"/>
    <n v="3"/>
    <x v="9"/>
    <x v="1"/>
    <x v="1"/>
    <x v="3"/>
    <n v="69"/>
    <n v="7"/>
    <x v="30"/>
  </r>
  <r>
    <s v="1889"/>
    <d v="2019-09-09T00:00:00"/>
    <n v="18"/>
    <x v="3"/>
    <x v="3"/>
    <x v="3"/>
    <x v="3"/>
    <n v="69"/>
    <n v="3"/>
    <x v="44"/>
  </r>
  <r>
    <s v="1890"/>
    <d v="2019-09-10T00:00:00"/>
    <n v="10"/>
    <x v="14"/>
    <x v="5"/>
    <x v="2"/>
    <x v="0"/>
    <n v="199"/>
    <n v="5"/>
    <x v="7"/>
  </r>
  <r>
    <s v="1891"/>
    <d v="2019-09-10T00:00:00"/>
    <n v="17"/>
    <x v="6"/>
    <x v="4"/>
    <x v="3"/>
    <x v="2"/>
    <n v="159"/>
    <n v="7"/>
    <x v="28"/>
  </r>
  <r>
    <s v="1892"/>
    <d v="2019-09-11T00:00:00"/>
    <n v="5"/>
    <x v="15"/>
    <x v="1"/>
    <x v="1"/>
    <x v="4"/>
    <n v="399"/>
    <n v="9"/>
    <x v="37"/>
  </r>
  <r>
    <s v="1893"/>
    <d v="2019-09-11T00:00:00"/>
    <n v="15"/>
    <x v="19"/>
    <x v="6"/>
    <x v="0"/>
    <x v="0"/>
    <n v="199"/>
    <n v="1"/>
    <x v="19"/>
  </r>
  <r>
    <s v="1894"/>
    <d v="2019-09-12T00:00:00"/>
    <n v="8"/>
    <x v="10"/>
    <x v="5"/>
    <x v="2"/>
    <x v="2"/>
    <n v="159"/>
    <n v="0"/>
    <x v="9"/>
  </r>
  <r>
    <s v="1895"/>
    <d v="2019-09-12T00:00:00"/>
    <n v="15"/>
    <x v="19"/>
    <x v="6"/>
    <x v="0"/>
    <x v="4"/>
    <n v="399"/>
    <n v="1"/>
    <x v="33"/>
  </r>
  <r>
    <s v="1896"/>
    <d v="2019-09-12T00:00:00"/>
    <n v="20"/>
    <x v="8"/>
    <x v="4"/>
    <x v="3"/>
    <x v="1"/>
    <n v="289"/>
    <n v="0"/>
    <x v="9"/>
  </r>
  <r>
    <s v="1897"/>
    <d v="2019-09-12T00:00:00"/>
    <n v="1"/>
    <x v="1"/>
    <x v="1"/>
    <x v="1"/>
    <x v="2"/>
    <n v="159"/>
    <n v="3"/>
    <x v="2"/>
  </r>
  <r>
    <s v="1898"/>
    <d v="2019-09-13T00:00:00"/>
    <n v="3"/>
    <x v="9"/>
    <x v="7"/>
    <x v="1"/>
    <x v="0"/>
    <n v="199"/>
    <n v="1"/>
    <x v="19"/>
  </r>
  <r>
    <s v="1899"/>
    <d v="2019-09-14T00:00:00"/>
    <n v="9"/>
    <x v="2"/>
    <x v="5"/>
    <x v="2"/>
    <x v="0"/>
    <n v="199"/>
    <n v="0"/>
    <x v="9"/>
  </r>
  <r>
    <s v="1900"/>
    <d v="2019-09-15T00:00:00"/>
    <n v="2"/>
    <x v="18"/>
    <x v="1"/>
    <x v="1"/>
    <x v="0"/>
    <n v="199"/>
    <n v="6"/>
    <x v="11"/>
  </r>
  <r>
    <s v="1901"/>
    <d v="2019-09-16T00:00:00"/>
    <n v="18"/>
    <x v="3"/>
    <x v="4"/>
    <x v="3"/>
    <x v="4"/>
    <n v="399"/>
    <n v="3"/>
    <x v="15"/>
  </r>
  <r>
    <s v="1902"/>
    <d v="2019-09-16T00:00:00"/>
    <n v="14"/>
    <x v="7"/>
    <x v="0"/>
    <x v="0"/>
    <x v="4"/>
    <n v="399"/>
    <n v="8"/>
    <x v="41"/>
  </r>
  <r>
    <s v="1903"/>
    <d v="2019-09-16T00:00:00"/>
    <n v="15"/>
    <x v="19"/>
    <x v="6"/>
    <x v="0"/>
    <x v="4"/>
    <n v="399"/>
    <n v="0"/>
    <x v="9"/>
  </r>
  <r>
    <s v="1904"/>
    <d v="2019-09-17T00:00:00"/>
    <n v="15"/>
    <x v="19"/>
    <x v="6"/>
    <x v="0"/>
    <x v="4"/>
    <n v="399"/>
    <n v="2"/>
    <x v="18"/>
  </r>
  <r>
    <s v="1905"/>
    <d v="2019-09-17T00:00:00"/>
    <n v="14"/>
    <x v="7"/>
    <x v="6"/>
    <x v="0"/>
    <x v="3"/>
    <n v="69"/>
    <n v="5"/>
    <x v="25"/>
  </r>
  <r>
    <s v="1906"/>
    <d v="2019-09-17T00:00:00"/>
    <n v="16"/>
    <x v="4"/>
    <x v="4"/>
    <x v="3"/>
    <x v="3"/>
    <n v="69"/>
    <n v="8"/>
    <x v="24"/>
  </r>
  <r>
    <s v="1907"/>
    <d v="2019-09-17T00:00:00"/>
    <n v="1"/>
    <x v="1"/>
    <x v="1"/>
    <x v="1"/>
    <x v="3"/>
    <n v="69"/>
    <n v="2"/>
    <x v="14"/>
  </r>
  <r>
    <s v="1908"/>
    <d v="2019-09-18T00:00:00"/>
    <n v="20"/>
    <x v="8"/>
    <x v="4"/>
    <x v="3"/>
    <x v="0"/>
    <n v="199"/>
    <n v="7"/>
    <x v="45"/>
  </r>
  <r>
    <s v="1909"/>
    <d v="2019-09-18T00:00:00"/>
    <n v="15"/>
    <x v="19"/>
    <x v="6"/>
    <x v="0"/>
    <x v="3"/>
    <n v="69"/>
    <n v="8"/>
    <x v="24"/>
  </r>
  <r>
    <s v="1910"/>
    <d v="2019-09-18T00:00:00"/>
    <n v="14"/>
    <x v="7"/>
    <x v="0"/>
    <x v="0"/>
    <x v="2"/>
    <n v="159"/>
    <n v="7"/>
    <x v="28"/>
  </r>
  <r>
    <s v="1911"/>
    <d v="2019-09-18T00:00:00"/>
    <n v="1"/>
    <x v="1"/>
    <x v="7"/>
    <x v="1"/>
    <x v="4"/>
    <n v="399"/>
    <n v="6"/>
    <x v="10"/>
  </r>
  <r>
    <s v="1912"/>
    <d v="2019-09-19T00:00:00"/>
    <n v="6"/>
    <x v="11"/>
    <x v="2"/>
    <x v="2"/>
    <x v="1"/>
    <n v="289"/>
    <n v="7"/>
    <x v="1"/>
  </r>
  <r>
    <s v="1913"/>
    <d v="2019-09-19T00:00:00"/>
    <n v="16"/>
    <x v="4"/>
    <x v="3"/>
    <x v="3"/>
    <x v="3"/>
    <n v="69"/>
    <n v="5"/>
    <x v="25"/>
  </r>
  <r>
    <s v="1914"/>
    <d v="2019-09-19T00:00:00"/>
    <n v="9"/>
    <x v="2"/>
    <x v="5"/>
    <x v="2"/>
    <x v="3"/>
    <n v="69"/>
    <n v="0"/>
    <x v="9"/>
  </r>
  <r>
    <s v="1915"/>
    <d v="2019-09-19T00:00:00"/>
    <n v="11"/>
    <x v="0"/>
    <x v="0"/>
    <x v="0"/>
    <x v="0"/>
    <n v="199"/>
    <n v="9"/>
    <x v="38"/>
  </r>
  <r>
    <s v="1916"/>
    <d v="2019-09-20T00:00:00"/>
    <n v="5"/>
    <x v="15"/>
    <x v="1"/>
    <x v="1"/>
    <x v="4"/>
    <n v="399"/>
    <n v="4"/>
    <x v="12"/>
  </r>
  <r>
    <s v="1917"/>
    <d v="2019-09-20T00:00:00"/>
    <n v="4"/>
    <x v="12"/>
    <x v="1"/>
    <x v="1"/>
    <x v="1"/>
    <n v="289"/>
    <n v="8"/>
    <x v="36"/>
  </r>
  <r>
    <s v="1918"/>
    <d v="2019-09-20T00:00:00"/>
    <n v="1"/>
    <x v="1"/>
    <x v="1"/>
    <x v="1"/>
    <x v="4"/>
    <n v="399"/>
    <n v="1"/>
    <x v="33"/>
  </r>
  <r>
    <s v="1919"/>
    <d v="2019-09-20T00:00:00"/>
    <n v="11"/>
    <x v="0"/>
    <x v="6"/>
    <x v="0"/>
    <x v="0"/>
    <n v="199"/>
    <n v="4"/>
    <x v="43"/>
  </r>
  <r>
    <s v="1920"/>
    <d v="2019-09-20T00:00:00"/>
    <n v="10"/>
    <x v="14"/>
    <x v="5"/>
    <x v="2"/>
    <x v="2"/>
    <n v="159"/>
    <n v="9"/>
    <x v="32"/>
  </r>
  <r>
    <s v="1921"/>
    <d v="2019-09-20T00:00:00"/>
    <n v="17"/>
    <x v="6"/>
    <x v="3"/>
    <x v="3"/>
    <x v="4"/>
    <n v="399"/>
    <n v="1"/>
    <x v="33"/>
  </r>
  <r>
    <s v="1922"/>
    <d v="2019-09-20T00:00:00"/>
    <n v="8"/>
    <x v="10"/>
    <x v="2"/>
    <x v="2"/>
    <x v="4"/>
    <n v="399"/>
    <n v="3"/>
    <x v="15"/>
  </r>
  <r>
    <s v="1923"/>
    <d v="2019-09-20T00:00:00"/>
    <n v="12"/>
    <x v="16"/>
    <x v="6"/>
    <x v="0"/>
    <x v="2"/>
    <n v="159"/>
    <n v="8"/>
    <x v="26"/>
  </r>
  <r>
    <s v="1924"/>
    <d v="2019-09-20T00:00:00"/>
    <n v="6"/>
    <x v="11"/>
    <x v="2"/>
    <x v="2"/>
    <x v="0"/>
    <n v="199"/>
    <n v="0"/>
    <x v="9"/>
  </r>
  <r>
    <s v="1925"/>
    <d v="2019-09-21T00:00:00"/>
    <n v="19"/>
    <x v="13"/>
    <x v="3"/>
    <x v="3"/>
    <x v="1"/>
    <n v="289"/>
    <n v="1"/>
    <x v="23"/>
  </r>
  <r>
    <s v="1926"/>
    <d v="2019-09-22T00:00:00"/>
    <n v="1"/>
    <x v="1"/>
    <x v="1"/>
    <x v="1"/>
    <x v="0"/>
    <n v="199"/>
    <n v="3"/>
    <x v="0"/>
  </r>
  <r>
    <s v="1927"/>
    <d v="2019-09-22T00:00:00"/>
    <n v="6"/>
    <x v="11"/>
    <x v="5"/>
    <x v="2"/>
    <x v="1"/>
    <n v="289"/>
    <n v="2"/>
    <x v="40"/>
  </r>
  <r>
    <s v="1928"/>
    <d v="2019-09-22T00:00:00"/>
    <n v="13"/>
    <x v="5"/>
    <x v="6"/>
    <x v="0"/>
    <x v="4"/>
    <n v="399"/>
    <n v="6"/>
    <x v="10"/>
  </r>
  <r>
    <s v="1929"/>
    <d v="2019-09-22T00:00:00"/>
    <n v="9"/>
    <x v="2"/>
    <x v="5"/>
    <x v="2"/>
    <x v="0"/>
    <n v="199"/>
    <n v="3"/>
    <x v="0"/>
  </r>
  <r>
    <s v="1930"/>
    <d v="2019-09-23T00:00:00"/>
    <n v="4"/>
    <x v="12"/>
    <x v="1"/>
    <x v="1"/>
    <x v="4"/>
    <n v="399"/>
    <n v="7"/>
    <x v="20"/>
  </r>
  <r>
    <s v="1931"/>
    <d v="2019-09-23T00:00:00"/>
    <n v="2"/>
    <x v="18"/>
    <x v="1"/>
    <x v="1"/>
    <x v="4"/>
    <n v="399"/>
    <n v="0"/>
    <x v="9"/>
  </r>
  <r>
    <s v="1932"/>
    <d v="2019-09-24T00:00:00"/>
    <n v="7"/>
    <x v="17"/>
    <x v="2"/>
    <x v="2"/>
    <x v="2"/>
    <n v="159"/>
    <n v="5"/>
    <x v="13"/>
  </r>
  <r>
    <s v="1933"/>
    <d v="2019-09-24T00:00:00"/>
    <n v="2"/>
    <x v="18"/>
    <x v="7"/>
    <x v="1"/>
    <x v="2"/>
    <n v="159"/>
    <n v="7"/>
    <x v="28"/>
  </r>
  <r>
    <s v="1934"/>
    <d v="2019-09-25T00:00:00"/>
    <n v="6"/>
    <x v="11"/>
    <x v="5"/>
    <x v="2"/>
    <x v="1"/>
    <n v="289"/>
    <n v="8"/>
    <x v="36"/>
  </r>
  <r>
    <s v="1935"/>
    <d v="2019-09-25T00:00:00"/>
    <n v="12"/>
    <x v="16"/>
    <x v="0"/>
    <x v="0"/>
    <x v="1"/>
    <n v="289"/>
    <n v="5"/>
    <x v="35"/>
  </r>
  <r>
    <s v="1936"/>
    <d v="2019-09-26T00:00:00"/>
    <n v="17"/>
    <x v="6"/>
    <x v="4"/>
    <x v="3"/>
    <x v="1"/>
    <n v="289"/>
    <n v="6"/>
    <x v="16"/>
  </r>
  <r>
    <s v="1937"/>
    <d v="2019-09-27T00:00:00"/>
    <n v="15"/>
    <x v="19"/>
    <x v="0"/>
    <x v="0"/>
    <x v="1"/>
    <n v="289"/>
    <n v="2"/>
    <x v="40"/>
  </r>
  <r>
    <s v="1938"/>
    <d v="2019-09-27T00:00:00"/>
    <n v="13"/>
    <x v="5"/>
    <x v="6"/>
    <x v="0"/>
    <x v="1"/>
    <n v="289"/>
    <n v="5"/>
    <x v="35"/>
  </r>
  <r>
    <s v="1939"/>
    <d v="2019-09-27T00:00:00"/>
    <n v="13"/>
    <x v="5"/>
    <x v="6"/>
    <x v="0"/>
    <x v="4"/>
    <n v="399"/>
    <n v="6"/>
    <x v="10"/>
  </r>
  <r>
    <s v="1940"/>
    <d v="2019-09-28T00:00:00"/>
    <n v="12"/>
    <x v="16"/>
    <x v="0"/>
    <x v="0"/>
    <x v="2"/>
    <n v="159"/>
    <n v="1"/>
    <x v="34"/>
  </r>
  <r>
    <s v="1941"/>
    <d v="2019-09-28T00:00:00"/>
    <n v="11"/>
    <x v="0"/>
    <x v="6"/>
    <x v="0"/>
    <x v="3"/>
    <n v="69"/>
    <n v="3"/>
    <x v="44"/>
  </r>
  <r>
    <s v="1942"/>
    <d v="2019-09-28T00:00:00"/>
    <n v="4"/>
    <x v="12"/>
    <x v="1"/>
    <x v="1"/>
    <x v="0"/>
    <n v="199"/>
    <n v="0"/>
    <x v="9"/>
  </r>
  <r>
    <s v="1943"/>
    <d v="2019-09-29T00:00:00"/>
    <n v="18"/>
    <x v="3"/>
    <x v="3"/>
    <x v="3"/>
    <x v="3"/>
    <n v="69"/>
    <n v="3"/>
    <x v="44"/>
  </r>
  <r>
    <s v="1944"/>
    <d v="2019-09-29T00:00:00"/>
    <n v="12"/>
    <x v="16"/>
    <x v="6"/>
    <x v="0"/>
    <x v="0"/>
    <n v="199"/>
    <n v="2"/>
    <x v="5"/>
  </r>
  <r>
    <s v="1945"/>
    <d v="2019-09-29T00:00:00"/>
    <n v="19"/>
    <x v="13"/>
    <x v="3"/>
    <x v="3"/>
    <x v="1"/>
    <n v="289"/>
    <n v="0"/>
    <x v="9"/>
  </r>
  <r>
    <s v="1946"/>
    <d v="2019-09-29T00:00:00"/>
    <n v="16"/>
    <x v="4"/>
    <x v="4"/>
    <x v="3"/>
    <x v="0"/>
    <n v="199"/>
    <n v="4"/>
    <x v="43"/>
  </r>
  <r>
    <s v="1947"/>
    <d v="2019-09-29T00:00:00"/>
    <n v="19"/>
    <x v="13"/>
    <x v="4"/>
    <x v="3"/>
    <x v="0"/>
    <n v="199"/>
    <n v="2"/>
    <x v="5"/>
  </r>
  <r>
    <s v="1948"/>
    <d v="2019-09-29T00:00:00"/>
    <n v="1"/>
    <x v="1"/>
    <x v="1"/>
    <x v="1"/>
    <x v="1"/>
    <n v="289"/>
    <n v="8"/>
    <x v="36"/>
  </r>
  <r>
    <s v="1949"/>
    <d v="2019-09-29T00:00:00"/>
    <n v="9"/>
    <x v="2"/>
    <x v="2"/>
    <x v="2"/>
    <x v="4"/>
    <n v="399"/>
    <n v="4"/>
    <x v="12"/>
  </r>
  <r>
    <s v="1950"/>
    <d v="2019-09-30T00:00:00"/>
    <n v="9"/>
    <x v="2"/>
    <x v="5"/>
    <x v="2"/>
    <x v="3"/>
    <n v="69"/>
    <n v="7"/>
    <x v="30"/>
  </r>
  <r>
    <s v="1951"/>
    <d v="2019-10-01T00:00:00"/>
    <n v="20"/>
    <x v="8"/>
    <x v="3"/>
    <x v="3"/>
    <x v="2"/>
    <n v="159"/>
    <n v="1"/>
    <x v="34"/>
  </r>
  <r>
    <s v="1952"/>
    <d v="2019-10-01T00:00:00"/>
    <n v="8"/>
    <x v="10"/>
    <x v="2"/>
    <x v="2"/>
    <x v="1"/>
    <n v="289"/>
    <n v="5"/>
    <x v="35"/>
  </r>
  <r>
    <s v="1953"/>
    <d v="2019-10-01T00:00:00"/>
    <n v="18"/>
    <x v="3"/>
    <x v="4"/>
    <x v="3"/>
    <x v="3"/>
    <n v="69"/>
    <n v="0"/>
    <x v="9"/>
  </r>
  <r>
    <s v="1954"/>
    <d v="2019-10-01T00:00:00"/>
    <n v="2"/>
    <x v="18"/>
    <x v="1"/>
    <x v="1"/>
    <x v="4"/>
    <n v="399"/>
    <n v="2"/>
    <x v="18"/>
  </r>
  <r>
    <s v="1955"/>
    <d v="2019-10-02T00:00:00"/>
    <n v="10"/>
    <x v="14"/>
    <x v="2"/>
    <x v="2"/>
    <x v="0"/>
    <n v="199"/>
    <n v="7"/>
    <x v="45"/>
  </r>
  <r>
    <s v="1956"/>
    <d v="2019-10-02T00:00:00"/>
    <n v="13"/>
    <x v="5"/>
    <x v="6"/>
    <x v="0"/>
    <x v="2"/>
    <n v="159"/>
    <n v="5"/>
    <x v="13"/>
  </r>
  <r>
    <s v="1957"/>
    <d v="2019-10-02T00:00:00"/>
    <n v="17"/>
    <x v="6"/>
    <x v="3"/>
    <x v="3"/>
    <x v="1"/>
    <n v="289"/>
    <n v="6"/>
    <x v="16"/>
  </r>
  <r>
    <s v="1958"/>
    <d v="2019-10-03T00:00:00"/>
    <n v="8"/>
    <x v="10"/>
    <x v="5"/>
    <x v="2"/>
    <x v="4"/>
    <n v="399"/>
    <n v="3"/>
    <x v="15"/>
  </r>
  <r>
    <s v="1959"/>
    <d v="2019-10-03T00:00:00"/>
    <n v="12"/>
    <x v="16"/>
    <x v="0"/>
    <x v="0"/>
    <x v="3"/>
    <n v="69"/>
    <n v="7"/>
    <x v="30"/>
  </r>
  <r>
    <s v="1960"/>
    <d v="2019-10-04T00:00:00"/>
    <n v="19"/>
    <x v="13"/>
    <x v="4"/>
    <x v="3"/>
    <x v="2"/>
    <n v="159"/>
    <n v="3"/>
    <x v="2"/>
  </r>
  <r>
    <s v="1961"/>
    <d v="2019-10-04T00:00:00"/>
    <n v="9"/>
    <x v="2"/>
    <x v="2"/>
    <x v="2"/>
    <x v="1"/>
    <n v="289"/>
    <n v="8"/>
    <x v="36"/>
  </r>
  <r>
    <s v="1962"/>
    <d v="2019-10-04T00:00:00"/>
    <n v="20"/>
    <x v="8"/>
    <x v="3"/>
    <x v="3"/>
    <x v="4"/>
    <n v="399"/>
    <n v="3"/>
    <x v="15"/>
  </r>
  <r>
    <s v="1963"/>
    <d v="2019-10-05T00:00:00"/>
    <n v="20"/>
    <x v="8"/>
    <x v="4"/>
    <x v="3"/>
    <x v="1"/>
    <n v="289"/>
    <n v="1"/>
    <x v="23"/>
  </r>
  <r>
    <s v="1964"/>
    <d v="2019-10-05T00:00:00"/>
    <n v="4"/>
    <x v="12"/>
    <x v="1"/>
    <x v="1"/>
    <x v="1"/>
    <n v="289"/>
    <n v="3"/>
    <x v="3"/>
  </r>
  <r>
    <s v="1965"/>
    <d v="2019-10-05T00:00:00"/>
    <n v="4"/>
    <x v="12"/>
    <x v="7"/>
    <x v="1"/>
    <x v="0"/>
    <n v="199"/>
    <n v="2"/>
    <x v="5"/>
  </r>
  <r>
    <s v="1966"/>
    <d v="2019-10-05T00:00:00"/>
    <n v="15"/>
    <x v="19"/>
    <x v="0"/>
    <x v="0"/>
    <x v="4"/>
    <n v="399"/>
    <n v="0"/>
    <x v="9"/>
  </r>
  <r>
    <s v="1967"/>
    <d v="2019-10-05T00:00:00"/>
    <n v="20"/>
    <x v="8"/>
    <x v="4"/>
    <x v="3"/>
    <x v="4"/>
    <n v="399"/>
    <n v="9"/>
    <x v="37"/>
  </r>
  <r>
    <s v="1968"/>
    <d v="2019-10-05T00:00:00"/>
    <n v="1"/>
    <x v="1"/>
    <x v="7"/>
    <x v="1"/>
    <x v="3"/>
    <n v="69"/>
    <n v="2"/>
    <x v="14"/>
  </r>
  <r>
    <s v="1969"/>
    <d v="2019-10-05T00:00:00"/>
    <n v="3"/>
    <x v="9"/>
    <x v="7"/>
    <x v="1"/>
    <x v="0"/>
    <n v="199"/>
    <n v="1"/>
    <x v="19"/>
  </r>
  <r>
    <s v="1970"/>
    <d v="2019-10-05T00:00:00"/>
    <n v="11"/>
    <x v="0"/>
    <x v="6"/>
    <x v="0"/>
    <x v="4"/>
    <n v="399"/>
    <n v="2"/>
    <x v="18"/>
  </r>
  <r>
    <s v="1971"/>
    <d v="2019-10-05T00:00:00"/>
    <n v="17"/>
    <x v="6"/>
    <x v="3"/>
    <x v="3"/>
    <x v="3"/>
    <n v="69"/>
    <n v="6"/>
    <x v="39"/>
  </r>
  <r>
    <s v="1972"/>
    <d v="2019-10-05T00:00:00"/>
    <n v="8"/>
    <x v="10"/>
    <x v="2"/>
    <x v="2"/>
    <x v="3"/>
    <n v="69"/>
    <n v="0"/>
    <x v="9"/>
  </r>
  <r>
    <s v="1973"/>
    <d v="2019-10-05T00:00:00"/>
    <n v="12"/>
    <x v="16"/>
    <x v="0"/>
    <x v="0"/>
    <x v="4"/>
    <n v="399"/>
    <n v="6"/>
    <x v="10"/>
  </r>
  <r>
    <s v="1974"/>
    <d v="2019-10-06T00:00:00"/>
    <n v="19"/>
    <x v="13"/>
    <x v="3"/>
    <x v="3"/>
    <x v="1"/>
    <n v="289"/>
    <n v="1"/>
    <x v="23"/>
  </r>
  <r>
    <s v="1975"/>
    <d v="2019-10-07T00:00:00"/>
    <n v="6"/>
    <x v="11"/>
    <x v="2"/>
    <x v="2"/>
    <x v="2"/>
    <n v="159"/>
    <n v="4"/>
    <x v="17"/>
  </r>
  <r>
    <s v="1976"/>
    <d v="2019-10-07T00:00:00"/>
    <n v="15"/>
    <x v="19"/>
    <x v="0"/>
    <x v="0"/>
    <x v="2"/>
    <n v="159"/>
    <n v="1"/>
    <x v="34"/>
  </r>
  <r>
    <s v="1977"/>
    <d v="2019-10-08T00:00:00"/>
    <n v="10"/>
    <x v="14"/>
    <x v="2"/>
    <x v="2"/>
    <x v="2"/>
    <n v="159"/>
    <n v="6"/>
    <x v="42"/>
  </r>
  <r>
    <s v="1978"/>
    <d v="2019-10-08T00:00:00"/>
    <n v="14"/>
    <x v="7"/>
    <x v="6"/>
    <x v="0"/>
    <x v="0"/>
    <n v="199"/>
    <n v="0"/>
    <x v="9"/>
  </r>
  <r>
    <s v="1979"/>
    <d v="2019-10-09T00:00:00"/>
    <n v="11"/>
    <x v="0"/>
    <x v="6"/>
    <x v="0"/>
    <x v="2"/>
    <n v="159"/>
    <n v="0"/>
    <x v="9"/>
  </r>
  <r>
    <s v="1980"/>
    <d v="2019-10-09T00:00:00"/>
    <n v="17"/>
    <x v="6"/>
    <x v="3"/>
    <x v="3"/>
    <x v="3"/>
    <n v="69"/>
    <n v="4"/>
    <x v="4"/>
  </r>
  <r>
    <s v="1981"/>
    <d v="2019-10-09T00:00:00"/>
    <n v="12"/>
    <x v="16"/>
    <x v="0"/>
    <x v="0"/>
    <x v="1"/>
    <n v="289"/>
    <n v="0"/>
    <x v="9"/>
  </r>
  <r>
    <s v="1982"/>
    <d v="2019-10-09T00:00:00"/>
    <n v="15"/>
    <x v="19"/>
    <x v="6"/>
    <x v="0"/>
    <x v="3"/>
    <n v="69"/>
    <n v="1"/>
    <x v="29"/>
  </r>
  <r>
    <s v="1983"/>
    <d v="2019-10-10T00:00:00"/>
    <n v="3"/>
    <x v="9"/>
    <x v="7"/>
    <x v="1"/>
    <x v="4"/>
    <n v="399"/>
    <n v="1"/>
    <x v="33"/>
  </r>
  <r>
    <s v="1984"/>
    <d v="2019-10-11T00:00:00"/>
    <n v="20"/>
    <x v="8"/>
    <x v="3"/>
    <x v="3"/>
    <x v="0"/>
    <n v="199"/>
    <n v="1"/>
    <x v="19"/>
  </r>
  <r>
    <s v="1985"/>
    <d v="2019-10-12T00:00:00"/>
    <n v="13"/>
    <x v="5"/>
    <x v="0"/>
    <x v="0"/>
    <x v="4"/>
    <n v="399"/>
    <n v="3"/>
    <x v="15"/>
  </r>
  <r>
    <s v="1986"/>
    <d v="2019-10-12T00:00:00"/>
    <n v="1"/>
    <x v="1"/>
    <x v="1"/>
    <x v="1"/>
    <x v="3"/>
    <n v="69"/>
    <n v="8"/>
    <x v="24"/>
  </r>
  <r>
    <s v="1987"/>
    <d v="2019-10-13T00:00:00"/>
    <n v="9"/>
    <x v="2"/>
    <x v="2"/>
    <x v="2"/>
    <x v="1"/>
    <n v="289"/>
    <n v="0"/>
    <x v="9"/>
  </r>
  <r>
    <s v="1988"/>
    <d v="2019-10-13T00:00:00"/>
    <n v="2"/>
    <x v="18"/>
    <x v="7"/>
    <x v="1"/>
    <x v="0"/>
    <n v="199"/>
    <n v="5"/>
    <x v="7"/>
  </r>
  <r>
    <s v="1989"/>
    <d v="2019-10-13T00:00:00"/>
    <n v="12"/>
    <x v="16"/>
    <x v="6"/>
    <x v="0"/>
    <x v="1"/>
    <n v="289"/>
    <n v="3"/>
    <x v="3"/>
  </r>
  <r>
    <s v="1990"/>
    <d v="2019-10-13T00:00:00"/>
    <n v="11"/>
    <x v="0"/>
    <x v="0"/>
    <x v="0"/>
    <x v="0"/>
    <n v="199"/>
    <n v="4"/>
    <x v="43"/>
  </r>
  <r>
    <s v="1991"/>
    <d v="2019-10-14T00:00:00"/>
    <n v="3"/>
    <x v="9"/>
    <x v="1"/>
    <x v="1"/>
    <x v="0"/>
    <n v="199"/>
    <n v="7"/>
    <x v="45"/>
  </r>
  <r>
    <s v="1992"/>
    <d v="2019-10-15T00:00:00"/>
    <n v="5"/>
    <x v="15"/>
    <x v="1"/>
    <x v="1"/>
    <x v="2"/>
    <n v="159"/>
    <n v="7"/>
    <x v="28"/>
  </r>
  <r>
    <s v="1993"/>
    <d v="2019-10-16T00:00:00"/>
    <n v="15"/>
    <x v="19"/>
    <x v="6"/>
    <x v="0"/>
    <x v="0"/>
    <n v="199"/>
    <n v="1"/>
    <x v="19"/>
  </r>
  <r>
    <s v="1994"/>
    <d v="2019-10-16T00:00:00"/>
    <n v="3"/>
    <x v="9"/>
    <x v="1"/>
    <x v="1"/>
    <x v="3"/>
    <n v="69"/>
    <n v="3"/>
    <x v="44"/>
  </r>
  <r>
    <s v="1995"/>
    <d v="2019-10-16T00:00:00"/>
    <n v="1"/>
    <x v="1"/>
    <x v="1"/>
    <x v="1"/>
    <x v="0"/>
    <n v="199"/>
    <n v="8"/>
    <x v="22"/>
  </r>
  <r>
    <s v="1996"/>
    <d v="2019-10-16T00:00:00"/>
    <n v="9"/>
    <x v="2"/>
    <x v="5"/>
    <x v="2"/>
    <x v="3"/>
    <n v="69"/>
    <n v="8"/>
    <x v="24"/>
  </r>
  <r>
    <s v="1997"/>
    <d v="2019-10-16T00:00:00"/>
    <n v="5"/>
    <x v="15"/>
    <x v="7"/>
    <x v="1"/>
    <x v="3"/>
    <n v="69"/>
    <n v="6"/>
    <x v="39"/>
  </r>
  <r>
    <s v="1998"/>
    <d v="2019-10-16T00:00:00"/>
    <n v="3"/>
    <x v="9"/>
    <x v="7"/>
    <x v="1"/>
    <x v="4"/>
    <n v="399"/>
    <n v="6"/>
    <x v="10"/>
  </r>
  <r>
    <s v="1999"/>
    <d v="2019-10-16T00:00:00"/>
    <n v="6"/>
    <x v="11"/>
    <x v="5"/>
    <x v="2"/>
    <x v="1"/>
    <n v="289"/>
    <n v="1"/>
    <x v="23"/>
  </r>
  <r>
    <s v="2000"/>
    <d v="2019-10-16T00:00:00"/>
    <n v="14"/>
    <x v="7"/>
    <x v="0"/>
    <x v="0"/>
    <x v="0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B8B0-F8DA-4FFA-82CC-690562416CC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 person">
  <location ref="A22:B31" firstHeaderRow="1" firstDataRow="1" firstDataCol="1"/>
  <pivotFields count="10">
    <pivotField showAll="0"/>
    <pivotField numFmtId="14" showAll="0"/>
    <pivotField showAll="0"/>
    <pivotField showAll="0"/>
    <pivotField axis="axisRow" showAll="0" sortType="descending">
      <items count="9">
        <item x="4"/>
        <item x="1"/>
        <item x="6"/>
        <item x="7"/>
        <item x="2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4"/>
  </rowFields>
  <rowItems count="9">
    <i>
      <x v="1"/>
    </i>
    <i>
      <x v="5"/>
    </i>
    <i>
      <x v="3"/>
    </i>
    <i>
      <x v="6"/>
    </i>
    <i>
      <x v="7"/>
    </i>
    <i>
      <x/>
    </i>
    <i>
      <x v="2"/>
    </i>
    <i>
      <x v="4"/>
    </i>
    <i t="grand">
      <x/>
    </i>
  </rowItems>
  <colItems count="1">
    <i/>
  </colItems>
  <dataFields count="1">
    <dataField name="Sum of Revenue" fld="9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905BE-C8EC-4391-B8A0-44CF3C5111E5}" name="PivotTable5" cacheId="244" applyNumberFormats="0" applyBorderFormats="0" applyFontFormats="0" applyPatternFormats="0" applyAlignmentFormats="0" applyWidthHeightFormats="1" dataCaption="Values" tag="40147ec8-f283-4bb4-888b-9a45a65d723b" updatedVersion="6" minRefreshableVersion="3" useAutoFormatting="1" subtotalHiddenItems="1" itemPrintTitles="1" createdVersion="5" indent="0" outline="1" outlineData="1" multipleFieldFilters="0" chartFormat="1">
  <location ref="A8:F35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3"/>
    <field x="4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6" subtotal="count" baseField="0" baseItem="0"/>
    <dataField fld="7" subtotal="count" baseField="0" baseItem="0"/>
  </dataFields>
  <conditionalFormats count="2"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4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4" count="0" selected="0"/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96DA7-E236-41B8-B876-26CB7C75DE8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14:B19" firstHeaderRow="1" firstDataRow="1" firstDataCol="1"/>
  <pivotFields count="10">
    <pivotField showAll="0"/>
    <pivotField numFmtId="14"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Revenue" fld="9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326DC-A8FA-40FC-8721-AA4209B4344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tem">
  <location ref="A3:B9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6"/>
  </rowFields>
  <rowItems count="6">
    <i>
      <x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Sum of Revenue" fld="9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11269-EAD7-46C0-8668-6C7FD2B2D6E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Name">
  <location ref="D3:E24" firstHeaderRow="1" firstDataRow="1" firstDataCol="1"/>
  <pivotFields count="10">
    <pivotField showAll="0"/>
    <pivotField numFmtId="14" showAll="0"/>
    <pivotField showAll="0"/>
    <pivotField axis="axisRow" showAll="0" sortType="de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</pivotFields>
  <rowFields count="1">
    <field x="3"/>
  </rowFields>
  <rowItems count="21">
    <i>
      <x v="3"/>
    </i>
    <i>
      <x v="18"/>
    </i>
    <i>
      <x v="12"/>
    </i>
    <i>
      <x v="13"/>
    </i>
    <i>
      <x v="8"/>
    </i>
    <i>
      <x v="9"/>
    </i>
    <i>
      <x v="4"/>
    </i>
    <i>
      <x v="1"/>
    </i>
    <i>
      <x v="16"/>
    </i>
    <i>
      <x v="7"/>
    </i>
    <i>
      <x/>
    </i>
    <i>
      <x v="2"/>
    </i>
    <i>
      <x v="15"/>
    </i>
    <i>
      <x v="6"/>
    </i>
    <i>
      <x v="5"/>
    </i>
    <i>
      <x v="10"/>
    </i>
    <i>
      <x v="17"/>
    </i>
    <i>
      <x v="11"/>
    </i>
    <i>
      <x v="14"/>
    </i>
    <i>
      <x v="19"/>
    </i>
    <i t="grand">
      <x/>
    </i>
  </rowItems>
  <colItems count="1">
    <i/>
  </colItems>
  <dataFields count="1">
    <dataField name="Sum of Revenue" fld="9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93ABD-982C-4FE5-9D7E-0B1EBED3DF0A}" name="PivotTable6" cacheId="355" applyNumberFormats="0" applyBorderFormats="0" applyFontFormats="0" applyPatternFormats="0" applyAlignmentFormats="0" applyWidthHeightFormats="1" dataCaption="Values" tag="3f2e84f5-4406-4db0-8fbf-7c6a9d1883d5" updatedVersion="6" minRefreshableVersion="3" useAutoFormatting="1" itemPrintTitles="1" createdVersion="5" indent="0" outline="1" outlineData="1" multipleFieldFilters="0">
  <location ref="L22:M2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pivotHierarchies count="2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6B903-FE1F-4F5A-916E-73CF4B7C0828}" name="PivotTable4" cacheId="315" applyNumberFormats="0" applyBorderFormats="0" applyFontFormats="0" applyPatternFormats="0" applyAlignmentFormats="0" applyWidthHeightFormats="1" dataCaption="Values" tag="8cf442cd-351a-412f-825d-205a5dcd8fc6" updatedVersion="6" minRefreshableVersion="3" useAutoFormatting="1" itemPrintTitles="1" createdVersion="5" indent="0" outline="1" outlineData="1" multipleFieldFilters="0" chartFormat="3" rowHeaderCaption="agents">
  <location ref="L12:M21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1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0BF73-2188-484C-95D4-C4EEE978A797}" name="PivotTable3" cacheId="301" applyNumberFormats="0" applyBorderFormats="0" applyFontFormats="0" applyPatternFormats="0" applyAlignmentFormats="0" applyWidthHeightFormats="1" dataCaption="Values" tag="da583473-5ed6-473a-882e-25925c4f0c62" updatedVersion="6" minRefreshableVersion="3" useAutoFormatting="1" itemPrintTitles="1" createdVersion="5" indent="0" outline="1" outlineData="1" multipleFieldFilters="0" chartFormat="3" rowHeaderCaption="Date2rev">
  <location ref="J12:K39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0510A-AA68-431F-8B4F-E93D34E9088C}" name="PivotTable2" cacheId="284" applyNumberFormats="0" applyBorderFormats="0" applyFontFormats="0" applyPatternFormats="0" applyAlignmentFormats="0" applyWidthHeightFormats="1" dataCaption="Values" tag="dbbc317c-7af8-4516-b59e-e47bd98908f3" updatedVersion="6" minRefreshableVersion="3" useAutoFormatting="1" itemPrintTitles="1" createdVersion="5" indent="0" outline="1" outlineData="1" multipleFieldFilters="0" rowHeaderCaption="company">
  <location ref="H12:I33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fld="1" subtotal="count" baseField="0" baseItem="0"/>
  </dataFields>
  <pivotHierarchies count="2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3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7C9D7-06AB-4F8C-B2FA-967DE378B114}" name="PivotTable1" cacheId="264" applyNumberFormats="0" applyBorderFormats="0" applyFontFormats="0" applyPatternFormats="0" applyAlignmentFormats="0" applyWidthHeightFormats="1" dataCaption="Values" tag="626d692d-bf7a-4461-8ee6-484e6f1e2410" updatedVersion="6" minRefreshableVersion="3" useAutoFormatting="1" itemPrintTitles="1" createdVersion="5" indent="0" showHeaders="0" outline="1" outlineData="1" multipleFieldFilters="0" chartFormat="3">
  <location ref="H5:N11" firstHeaderRow="1" firstDataRow="2" firstDataCol="1"/>
  <pivotFields count="3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 v="3"/>
    </i>
    <i>
      <x/>
    </i>
    <i t="grand">
      <x/>
    </i>
  </rowItems>
  <colFields count="1">
    <field x="1"/>
  </colFields>
  <colItems count="6">
    <i>
      <x/>
    </i>
    <i>
      <x v="4"/>
    </i>
    <i>
      <x v="1"/>
    </i>
    <i>
      <x v="3"/>
    </i>
    <i>
      <x v="2"/>
    </i>
    <i t="grand">
      <x/>
    </i>
  </colItems>
  <dataFields count="1">
    <dataField name="Region" fld="2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Regio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8" showRowHeaders="1" showColHeaders="1" showRowStripes="0" showColStripes="0" showLastColumn="1"/>
  <rowHierarchiesUsage count="1">
    <rowHierarchyUsage hierarchyUsage="13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C32AB0-409D-41CA-8C6B-DD6D5F0E3A3F}" name="sales" displayName="sales" ref="I1:R2001" totalsRowShown="0" headerRowDxfId="4">
  <autoFilter ref="I1:R2001" xr:uid="{258315E8-B57B-40D2-9A90-CA0FD5BBE73B}"/>
  <tableColumns count="10">
    <tableColumn id="1" xr3:uid="{F24D8E44-1435-42B0-9073-A668929FF178}" name="Order ID" dataDxfId="3"/>
    <tableColumn id="2" xr3:uid="{B54184C8-6969-4CA9-9CEA-62A8810783E7}" name="Date" dataDxfId="2"/>
    <tableColumn id="3" xr3:uid="{193CCA45-D43A-4189-A07E-9163D0467D77}" name="Customer ID"/>
    <tableColumn id="4" xr3:uid="{415C1873-690E-477D-B308-68FB219F1FA4}" name="Customer Name"/>
    <tableColumn id="5" xr3:uid="{FCDFF6EC-CEEA-45AB-BB23-571ED6A443FE}" name="Sales Person"/>
    <tableColumn id="6" xr3:uid="{07EC0AF4-4841-4492-92AF-E741682DCB5E}" name="Region"/>
    <tableColumn id="7" xr3:uid="{8ECDA1E2-B86C-4D01-BD8D-BA5E646CE61B}" name="Item"/>
    <tableColumn id="8" xr3:uid="{2A59756C-253F-47E8-A0D2-8EBC4DC46F05}" name="Price"/>
    <tableColumn id="9" xr3:uid="{F38EBF68-C0F4-4A42-B37B-B0C32A7A9A6E}" name="Quantity"/>
    <tableColumn id="10" xr3:uid="{497E0D30-783C-4CB4-BC45-C1193FD8FEF0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S2001"/>
  <sheetViews>
    <sheetView showGridLines="0" workbookViewId="0">
      <selection activeCell="E15" sqref="E15"/>
    </sheetView>
  </sheetViews>
  <sheetFormatPr defaultColWidth="11" defaultRowHeight="15.75" x14ac:dyDescent="0.25"/>
  <cols>
    <col min="1" max="1" width="13.125" bestFit="1" customWidth="1"/>
    <col min="2" max="2" width="14.875" bestFit="1" customWidth="1"/>
    <col min="3" max="3" width="11" customWidth="1"/>
    <col min="4" max="4" width="16" bestFit="1" customWidth="1"/>
    <col min="5" max="5" width="14" bestFit="1" customWidth="1"/>
    <col min="6" max="6" width="12.875" customWidth="1"/>
    <col min="12" max="12" width="13.125" customWidth="1"/>
    <col min="13" max="13" width="16.375" customWidth="1"/>
    <col min="14" max="14" width="13.375" customWidth="1"/>
  </cols>
  <sheetData>
    <row r="1" spans="1:18" x14ac:dyDescent="0.25">
      <c r="A1" s="14" t="s">
        <v>2051</v>
      </c>
      <c r="B1" s="15"/>
      <c r="C1" s="15"/>
      <c r="D1" s="15"/>
      <c r="E1" s="16"/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</row>
    <row r="2" spans="1:18" ht="16.5" thickBot="1" x14ac:dyDescent="0.3">
      <c r="A2" s="17"/>
      <c r="B2" s="18"/>
      <c r="C2" s="18"/>
      <c r="D2" s="18"/>
      <c r="E2" s="19"/>
      <c r="I2" s="3" t="s">
        <v>10</v>
      </c>
      <c r="J2" s="4">
        <v>43101</v>
      </c>
      <c r="K2">
        <v>11</v>
      </c>
      <c r="L2" t="s">
        <v>11</v>
      </c>
      <c r="M2" t="s">
        <v>12</v>
      </c>
      <c r="N2" t="s">
        <v>13</v>
      </c>
      <c r="O2" t="s">
        <v>14</v>
      </c>
      <c r="P2">
        <v>199</v>
      </c>
      <c r="Q2">
        <v>3</v>
      </c>
      <c r="R2">
        <v>597</v>
      </c>
    </row>
    <row r="3" spans="1:18" x14ac:dyDescent="0.25">
      <c r="A3" s="5" t="s">
        <v>6</v>
      </c>
      <c r="B3" t="s">
        <v>2049</v>
      </c>
      <c r="D3" s="5" t="s">
        <v>3</v>
      </c>
      <c r="E3" t="s">
        <v>2049</v>
      </c>
      <c r="F3" s="5"/>
      <c r="G3" s="5"/>
      <c r="H3" s="5"/>
      <c r="I3" s="8" t="s">
        <v>15</v>
      </c>
      <c r="J3" s="4">
        <v>43102</v>
      </c>
      <c r="K3">
        <v>1</v>
      </c>
      <c r="L3" t="s">
        <v>16</v>
      </c>
      <c r="M3" t="s">
        <v>17</v>
      </c>
      <c r="N3" t="s">
        <v>18</v>
      </c>
      <c r="O3" t="s">
        <v>19</v>
      </c>
      <c r="P3">
        <v>289</v>
      </c>
      <c r="Q3">
        <v>7</v>
      </c>
      <c r="R3">
        <v>2023</v>
      </c>
    </row>
    <row r="4" spans="1:18" x14ac:dyDescent="0.25">
      <c r="A4" s="6" t="s">
        <v>41</v>
      </c>
      <c r="B4" s="7">
        <v>736953</v>
      </c>
      <c r="D4" s="6" t="s">
        <v>51</v>
      </c>
      <c r="E4" s="7">
        <v>122821</v>
      </c>
      <c r="I4" s="3" t="s">
        <v>20</v>
      </c>
      <c r="J4" s="4">
        <v>43103</v>
      </c>
      <c r="K4">
        <v>9</v>
      </c>
      <c r="L4" t="s">
        <v>21</v>
      </c>
      <c r="M4" t="s">
        <v>22</v>
      </c>
      <c r="N4" t="s">
        <v>23</v>
      </c>
      <c r="O4" t="s">
        <v>24</v>
      </c>
      <c r="P4">
        <v>159</v>
      </c>
      <c r="Q4">
        <v>3</v>
      </c>
      <c r="R4">
        <v>477</v>
      </c>
    </row>
    <row r="5" spans="1:18" x14ac:dyDescent="0.25">
      <c r="A5" s="6" t="s">
        <v>19</v>
      </c>
      <c r="B5" s="7">
        <v>499681</v>
      </c>
      <c r="D5" s="6" t="s">
        <v>56</v>
      </c>
      <c r="E5" s="7">
        <v>122085</v>
      </c>
      <c r="I5" s="3" t="s">
        <v>25</v>
      </c>
      <c r="J5" s="4">
        <v>43103</v>
      </c>
      <c r="K5">
        <v>18</v>
      </c>
      <c r="L5" t="s">
        <v>26</v>
      </c>
      <c r="M5" t="s">
        <v>27</v>
      </c>
      <c r="N5" t="s">
        <v>28</v>
      </c>
      <c r="O5" t="s">
        <v>19</v>
      </c>
      <c r="P5">
        <v>289</v>
      </c>
      <c r="Q5">
        <v>3</v>
      </c>
      <c r="R5">
        <v>867</v>
      </c>
    </row>
    <row r="6" spans="1:18" x14ac:dyDescent="0.25">
      <c r="A6" s="6" t="s">
        <v>14</v>
      </c>
      <c r="B6" s="7">
        <v>365762</v>
      </c>
      <c r="D6" s="6" t="s">
        <v>33</v>
      </c>
      <c r="E6" s="7">
        <v>115641</v>
      </c>
      <c r="I6" s="3" t="s">
        <v>29</v>
      </c>
      <c r="J6" s="4">
        <v>43104</v>
      </c>
      <c r="K6">
        <v>16</v>
      </c>
      <c r="L6" t="s">
        <v>30</v>
      </c>
      <c r="M6" t="s">
        <v>27</v>
      </c>
      <c r="N6" t="s">
        <v>28</v>
      </c>
      <c r="O6" t="s">
        <v>31</v>
      </c>
      <c r="P6">
        <v>69</v>
      </c>
      <c r="Q6">
        <v>4</v>
      </c>
      <c r="R6">
        <v>276</v>
      </c>
    </row>
    <row r="7" spans="1:18" x14ac:dyDescent="0.25">
      <c r="A7" s="6" t="s">
        <v>24</v>
      </c>
      <c r="B7" s="7">
        <v>301305</v>
      </c>
      <c r="D7" s="6" t="s">
        <v>38</v>
      </c>
      <c r="E7" s="7">
        <v>114447</v>
      </c>
      <c r="I7" s="3" t="s">
        <v>32</v>
      </c>
      <c r="J7" s="4">
        <v>43104</v>
      </c>
      <c r="K7">
        <v>13</v>
      </c>
      <c r="L7" t="s">
        <v>33</v>
      </c>
      <c r="M7" t="s">
        <v>12</v>
      </c>
      <c r="N7" t="s">
        <v>13</v>
      </c>
      <c r="O7" t="s">
        <v>14</v>
      </c>
      <c r="P7">
        <v>199</v>
      </c>
      <c r="Q7">
        <v>2</v>
      </c>
      <c r="R7">
        <v>398</v>
      </c>
    </row>
    <row r="8" spans="1:18" x14ac:dyDescent="0.25">
      <c r="A8" s="6" t="s">
        <v>31</v>
      </c>
      <c r="B8" s="7">
        <v>124890</v>
      </c>
      <c r="D8" s="6" t="s">
        <v>21</v>
      </c>
      <c r="E8" s="7">
        <v>111991</v>
      </c>
      <c r="I8" s="3" t="s">
        <v>34</v>
      </c>
      <c r="J8" s="4">
        <v>43104</v>
      </c>
      <c r="K8">
        <v>17</v>
      </c>
      <c r="L8" t="s">
        <v>35</v>
      </c>
      <c r="M8" t="s">
        <v>36</v>
      </c>
      <c r="N8" t="s">
        <v>28</v>
      </c>
      <c r="O8" t="s">
        <v>19</v>
      </c>
      <c r="P8">
        <v>289</v>
      </c>
      <c r="Q8">
        <v>9</v>
      </c>
      <c r="R8">
        <v>2601</v>
      </c>
    </row>
    <row r="9" spans="1:18" x14ac:dyDescent="0.25">
      <c r="A9" s="6" t="s">
        <v>2048</v>
      </c>
      <c r="B9" s="7">
        <v>2028591</v>
      </c>
      <c r="D9" s="6" t="s">
        <v>58</v>
      </c>
      <c r="E9" s="7">
        <v>108239</v>
      </c>
      <c r="I9" s="3" t="s">
        <v>37</v>
      </c>
      <c r="J9" s="4">
        <v>43105</v>
      </c>
      <c r="K9">
        <v>14</v>
      </c>
      <c r="L9" t="s">
        <v>38</v>
      </c>
      <c r="M9" t="s">
        <v>12</v>
      </c>
      <c r="N9" t="s">
        <v>13</v>
      </c>
      <c r="O9" t="s">
        <v>14</v>
      </c>
      <c r="P9">
        <v>199</v>
      </c>
      <c r="Q9">
        <v>5</v>
      </c>
      <c r="R9">
        <v>995</v>
      </c>
    </row>
    <row r="10" spans="1:18" x14ac:dyDescent="0.25">
      <c r="D10" s="6" t="s">
        <v>60</v>
      </c>
      <c r="E10" s="7">
        <v>106230</v>
      </c>
      <c r="I10" s="3" t="s">
        <v>39</v>
      </c>
      <c r="J10" s="4">
        <v>43105</v>
      </c>
      <c r="K10">
        <v>20</v>
      </c>
      <c r="L10" t="s">
        <v>40</v>
      </c>
      <c r="M10" t="s">
        <v>36</v>
      </c>
      <c r="N10" t="s">
        <v>28</v>
      </c>
      <c r="O10" t="s">
        <v>41</v>
      </c>
      <c r="P10">
        <v>399</v>
      </c>
      <c r="Q10">
        <v>5</v>
      </c>
      <c r="R10">
        <v>1995</v>
      </c>
    </row>
    <row r="11" spans="1:18" x14ac:dyDescent="0.25">
      <c r="D11" s="6" t="s">
        <v>106</v>
      </c>
      <c r="E11" s="7">
        <v>106107</v>
      </c>
      <c r="I11" s="3" t="s">
        <v>42</v>
      </c>
      <c r="J11" s="4">
        <v>43105</v>
      </c>
      <c r="K11">
        <v>3</v>
      </c>
      <c r="L11" t="s">
        <v>43</v>
      </c>
      <c r="M11" t="s">
        <v>17</v>
      </c>
      <c r="N11" t="s">
        <v>18</v>
      </c>
      <c r="O11" t="s">
        <v>14</v>
      </c>
      <c r="P11">
        <v>199</v>
      </c>
      <c r="Q11">
        <v>0</v>
      </c>
      <c r="R11">
        <v>0</v>
      </c>
    </row>
    <row r="12" spans="1:18" x14ac:dyDescent="0.25">
      <c r="D12" s="6" t="s">
        <v>35</v>
      </c>
      <c r="E12" s="7">
        <v>105933</v>
      </c>
      <c r="I12" s="3" t="s">
        <v>44</v>
      </c>
      <c r="J12" s="4">
        <v>43105</v>
      </c>
      <c r="K12">
        <v>8</v>
      </c>
      <c r="L12" t="s">
        <v>45</v>
      </c>
      <c r="M12" t="s">
        <v>46</v>
      </c>
      <c r="N12" t="s">
        <v>23</v>
      </c>
      <c r="O12" t="s">
        <v>19</v>
      </c>
      <c r="P12">
        <v>289</v>
      </c>
      <c r="Q12">
        <v>9</v>
      </c>
      <c r="R12">
        <v>2601</v>
      </c>
    </row>
    <row r="13" spans="1:18" x14ac:dyDescent="0.25">
      <c r="D13" s="6" t="s">
        <v>45</v>
      </c>
      <c r="E13" s="7">
        <v>100909</v>
      </c>
      <c r="I13" s="3" t="s">
        <v>47</v>
      </c>
      <c r="J13" s="4">
        <v>43105</v>
      </c>
      <c r="K13">
        <v>6</v>
      </c>
      <c r="L13" t="s">
        <v>48</v>
      </c>
      <c r="M13" t="s">
        <v>46</v>
      </c>
      <c r="N13" t="s">
        <v>23</v>
      </c>
      <c r="O13" t="s">
        <v>41</v>
      </c>
      <c r="P13">
        <v>399</v>
      </c>
      <c r="Q13">
        <v>6</v>
      </c>
      <c r="R13">
        <v>2394</v>
      </c>
    </row>
    <row r="14" spans="1:18" x14ac:dyDescent="0.25">
      <c r="A14" s="5" t="s">
        <v>5</v>
      </c>
      <c r="B14" t="s">
        <v>2049</v>
      </c>
      <c r="C14" s="5"/>
      <c r="D14" s="6" t="s">
        <v>16</v>
      </c>
      <c r="E14" s="7">
        <v>98580</v>
      </c>
      <c r="F14" s="5"/>
      <c r="I14" s="8" t="s">
        <v>49</v>
      </c>
      <c r="J14" s="9">
        <v>43105</v>
      </c>
      <c r="K14" s="5">
        <v>9</v>
      </c>
      <c r="L14" s="5" t="s">
        <v>21</v>
      </c>
      <c r="M14" s="5" t="s">
        <v>22</v>
      </c>
      <c r="N14" s="5" t="s">
        <v>23</v>
      </c>
      <c r="O14" s="5" t="s">
        <v>14</v>
      </c>
      <c r="P14" s="5">
        <v>199</v>
      </c>
      <c r="Q14" s="5">
        <v>6</v>
      </c>
      <c r="R14" s="5">
        <v>1194</v>
      </c>
    </row>
    <row r="15" spans="1:18" x14ac:dyDescent="0.25">
      <c r="A15" s="6" t="s">
        <v>18</v>
      </c>
      <c r="B15" s="7">
        <v>532135</v>
      </c>
      <c r="D15" s="6" t="s">
        <v>43</v>
      </c>
      <c r="E15" s="7">
        <v>98397</v>
      </c>
      <c r="I15" s="3" t="s">
        <v>50</v>
      </c>
      <c r="J15" s="4">
        <v>43105</v>
      </c>
      <c r="K15">
        <v>4</v>
      </c>
      <c r="L15" t="s">
        <v>51</v>
      </c>
      <c r="M15" t="s">
        <v>17</v>
      </c>
      <c r="N15" t="s">
        <v>18</v>
      </c>
      <c r="O15" t="s">
        <v>41</v>
      </c>
      <c r="P15">
        <v>399</v>
      </c>
      <c r="Q15">
        <v>4</v>
      </c>
      <c r="R15">
        <v>1596</v>
      </c>
    </row>
    <row r="16" spans="1:18" x14ac:dyDescent="0.25">
      <c r="A16" s="6" t="s">
        <v>23</v>
      </c>
      <c r="B16" s="7">
        <v>508119</v>
      </c>
      <c r="D16" s="6" t="s">
        <v>30</v>
      </c>
      <c r="E16" s="7">
        <v>94430</v>
      </c>
      <c r="I16" s="3" t="s">
        <v>52</v>
      </c>
      <c r="J16" s="4">
        <v>43105</v>
      </c>
      <c r="K16">
        <v>6</v>
      </c>
      <c r="L16" t="s">
        <v>48</v>
      </c>
      <c r="M16" t="s">
        <v>22</v>
      </c>
      <c r="N16" t="s">
        <v>23</v>
      </c>
      <c r="O16" t="s">
        <v>14</v>
      </c>
      <c r="P16">
        <v>199</v>
      </c>
      <c r="Q16">
        <v>2</v>
      </c>
      <c r="R16">
        <v>398</v>
      </c>
    </row>
    <row r="17" spans="1:19" x14ac:dyDescent="0.25">
      <c r="A17" s="6" t="s">
        <v>28</v>
      </c>
      <c r="B17" s="7">
        <v>495353</v>
      </c>
      <c r="D17" s="6" t="s">
        <v>88</v>
      </c>
      <c r="E17" s="7">
        <v>93876</v>
      </c>
      <c r="I17" s="3" t="s">
        <v>53</v>
      </c>
      <c r="J17" s="4">
        <v>43106</v>
      </c>
      <c r="K17">
        <v>13</v>
      </c>
      <c r="L17" t="s">
        <v>33</v>
      </c>
      <c r="M17" t="s">
        <v>12</v>
      </c>
      <c r="N17" t="s">
        <v>13</v>
      </c>
      <c r="O17" t="s">
        <v>31</v>
      </c>
      <c r="P17">
        <v>69</v>
      </c>
      <c r="Q17">
        <v>0</v>
      </c>
      <c r="R17">
        <v>0</v>
      </c>
    </row>
    <row r="18" spans="1:19" x14ac:dyDescent="0.25">
      <c r="A18" s="6" t="s">
        <v>13</v>
      </c>
      <c r="B18" s="7">
        <v>492984</v>
      </c>
      <c r="D18" s="6" t="s">
        <v>48</v>
      </c>
      <c r="E18" s="7">
        <v>93104</v>
      </c>
      <c r="I18" s="3" t="s">
        <v>54</v>
      </c>
      <c r="J18" s="4">
        <v>43107</v>
      </c>
      <c r="K18">
        <v>14</v>
      </c>
      <c r="L18" t="s">
        <v>38</v>
      </c>
      <c r="M18" t="s">
        <v>12</v>
      </c>
      <c r="N18" t="s">
        <v>13</v>
      </c>
      <c r="O18" t="s">
        <v>19</v>
      </c>
      <c r="P18">
        <v>289</v>
      </c>
      <c r="Q18">
        <v>0</v>
      </c>
      <c r="R18">
        <v>0</v>
      </c>
    </row>
    <row r="19" spans="1:19" x14ac:dyDescent="0.25">
      <c r="A19" s="6" t="s">
        <v>2048</v>
      </c>
      <c r="B19" s="7">
        <v>2028591</v>
      </c>
      <c r="D19" s="6" t="s">
        <v>11</v>
      </c>
      <c r="E19" s="7">
        <v>92806</v>
      </c>
      <c r="I19" s="3" t="s">
        <v>55</v>
      </c>
      <c r="J19" s="4">
        <v>43107</v>
      </c>
      <c r="K19">
        <v>19</v>
      </c>
      <c r="L19" t="s">
        <v>56</v>
      </c>
      <c r="M19" t="s">
        <v>27</v>
      </c>
      <c r="N19" t="s">
        <v>28</v>
      </c>
      <c r="O19" t="s">
        <v>24</v>
      </c>
      <c r="P19">
        <v>159</v>
      </c>
      <c r="Q19">
        <v>5</v>
      </c>
      <c r="R19">
        <v>795</v>
      </c>
    </row>
    <row r="20" spans="1:19" x14ac:dyDescent="0.25">
      <c r="D20" s="6" t="s">
        <v>26</v>
      </c>
      <c r="E20" s="7">
        <v>89214</v>
      </c>
      <c r="I20" s="3" t="s">
        <v>57</v>
      </c>
      <c r="J20" s="4">
        <v>43107</v>
      </c>
      <c r="K20">
        <v>10</v>
      </c>
      <c r="L20" t="s">
        <v>58</v>
      </c>
      <c r="M20" t="s">
        <v>46</v>
      </c>
      <c r="N20" t="s">
        <v>23</v>
      </c>
      <c r="O20" t="s">
        <v>31</v>
      </c>
      <c r="P20">
        <v>69</v>
      </c>
      <c r="Q20">
        <v>2</v>
      </c>
      <c r="R20">
        <v>138</v>
      </c>
    </row>
    <row r="21" spans="1:19" x14ac:dyDescent="0.25">
      <c r="D21" s="6" t="s">
        <v>66</v>
      </c>
      <c r="E21" s="7">
        <v>86272</v>
      </c>
      <c r="I21" s="3" t="s">
        <v>59</v>
      </c>
      <c r="J21" s="4">
        <v>43107</v>
      </c>
      <c r="K21">
        <v>5</v>
      </c>
      <c r="L21" t="s">
        <v>60</v>
      </c>
      <c r="M21" t="s">
        <v>17</v>
      </c>
      <c r="N21" t="s">
        <v>18</v>
      </c>
      <c r="O21" t="s">
        <v>41</v>
      </c>
      <c r="P21">
        <v>399</v>
      </c>
      <c r="Q21">
        <v>3</v>
      </c>
      <c r="R21">
        <v>1197</v>
      </c>
    </row>
    <row r="22" spans="1:19" x14ac:dyDescent="0.25">
      <c r="A22" s="5" t="s">
        <v>2050</v>
      </c>
      <c r="B22" t="s">
        <v>2049</v>
      </c>
      <c r="C22" s="5"/>
      <c r="D22" s="6" t="s">
        <v>118</v>
      </c>
      <c r="E22" s="7">
        <v>83818</v>
      </c>
      <c r="F22" s="5"/>
      <c r="G22" s="5"/>
      <c r="H22" s="5"/>
      <c r="I22" s="8" t="s">
        <v>61</v>
      </c>
      <c r="J22" s="9">
        <v>43107</v>
      </c>
      <c r="K22" s="5">
        <v>10</v>
      </c>
      <c r="L22" s="5" t="s">
        <v>58</v>
      </c>
      <c r="M22" s="5" t="s">
        <v>46</v>
      </c>
      <c r="N22" s="5" t="s">
        <v>23</v>
      </c>
      <c r="O22" s="5" t="s">
        <v>31</v>
      </c>
      <c r="P22" s="5">
        <v>69</v>
      </c>
      <c r="Q22" s="5">
        <v>2</v>
      </c>
      <c r="R22" s="5">
        <v>138</v>
      </c>
      <c r="S22" s="5"/>
    </row>
    <row r="23" spans="1:19" x14ac:dyDescent="0.25">
      <c r="A23" s="6" t="s">
        <v>17</v>
      </c>
      <c r="B23" s="7">
        <v>276378</v>
      </c>
      <c r="D23" s="6" t="s">
        <v>40</v>
      </c>
      <c r="E23" s="7">
        <v>83691</v>
      </c>
      <c r="I23" s="3" t="s">
        <v>62</v>
      </c>
      <c r="J23" s="4">
        <v>43107</v>
      </c>
      <c r="K23">
        <v>11</v>
      </c>
      <c r="L23" t="s">
        <v>11</v>
      </c>
      <c r="M23" t="s">
        <v>63</v>
      </c>
      <c r="N23" t="s">
        <v>13</v>
      </c>
      <c r="O23" t="s">
        <v>19</v>
      </c>
      <c r="P23">
        <v>289</v>
      </c>
      <c r="Q23">
        <v>6</v>
      </c>
      <c r="R23">
        <v>1734</v>
      </c>
    </row>
    <row r="24" spans="1:19" x14ac:dyDescent="0.25">
      <c r="A24" s="6" t="s">
        <v>46</v>
      </c>
      <c r="B24" s="7">
        <v>276331</v>
      </c>
      <c r="D24" s="6" t="s">
        <v>2048</v>
      </c>
      <c r="E24" s="7">
        <v>2028591</v>
      </c>
      <c r="I24" s="3" t="s">
        <v>64</v>
      </c>
      <c r="J24" s="4">
        <v>43107</v>
      </c>
      <c r="K24">
        <v>8</v>
      </c>
      <c r="L24" t="s">
        <v>45</v>
      </c>
      <c r="M24" t="s">
        <v>46</v>
      </c>
      <c r="N24" t="s">
        <v>23</v>
      </c>
      <c r="O24" t="s">
        <v>24</v>
      </c>
      <c r="P24">
        <v>159</v>
      </c>
      <c r="Q24">
        <v>4</v>
      </c>
      <c r="R24">
        <v>636</v>
      </c>
    </row>
    <row r="25" spans="1:19" x14ac:dyDescent="0.25">
      <c r="A25" s="6" t="s">
        <v>68</v>
      </c>
      <c r="B25" s="7">
        <v>255757</v>
      </c>
      <c r="I25" s="3" t="s">
        <v>65</v>
      </c>
      <c r="J25" s="4">
        <v>43107</v>
      </c>
      <c r="K25">
        <v>12</v>
      </c>
      <c r="L25" t="s">
        <v>66</v>
      </c>
      <c r="M25" t="s">
        <v>12</v>
      </c>
      <c r="N25" t="s">
        <v>13</v>
      </c>
      <c r="O25" t="s">
        <v>41</v>
      </c>
      <c r="P25">
        <v>399</v>
      </c>
      <c r="Q25">
        <v>2</v>
      </c>
      <c r="R25">
        <v>798</v>
      </c>
    </row>
    <row r="26" spans="1:19" x14ac:dyDescent="0.25">
      <c r="A26" s="6" t="s">
        <v>12</v>
      </c>
      <c r="B26" s="7">
        <v>251790</v>
      </c>
      <c r="I26" s="3" t="s">
        <v>67</v>
      </c>
      <c r="J26" s="4">
        <v>43108</v>
      </c>
      <c r="K26">
        <v>3</v>
      </c>
      <c r="L26" t="s">
        <v>43</v>
      </c>
      <c r="M26" t="s">
        <v>68</v>
      </c>
      <c r="N26" t="s">
        <v>18</v>
      </c>
      <c r="O26" t="s">
        <v>41</v>
      </c>
      <c r="P26">
        <v>399</v>
      </c>
      <c r="Q26">
        <v>0</v>
      </c>
      <c r="R26">
        <v>0</v>
      </c>
    </row>
    <row r="27" spans="1:19" x14ac:dyDescent="0.25">
      <c r="A27" s="6" t="s">
        <v>27</v>
      </c>
      <c r="B27" s="7">
        <v>251672</v>
      </c>
      <c r="D27" s="10" t="s">
        <v>2052</v>
      </c>
      <c r="E27" s="11">
        <f>AVERAGE(sales[Revenue])</f>
        <v>1014.2954999999999</v>
      </c>
      <c r="I27" s="3" t="s">
        <v>69</v>
      </c>
      <c r="J27" s="4">
        <v>43108</v>
      </c>
      <c r="K27">
        <v>14</v>
      </c>
      <c r="L27" t="s">
        <v>38</v>
      </c>
      <c r="M27" t="s">
        <v>12</v>
      </c>
      <c r="N27" t="s">
        <v>13</v>
      </c>
      <c r="O27" t="s">
        <v>19</v>
      </c>
      <c r="P27">
        <v>289</v>
      </c>
      <c r="Q27">
        <v>0</v>
      </c>
      <c r="R27">
        <v>0</v>
      </c>
    </row>
    <row r="28" spans="1:19" x14ac:dyDescent="0.25">
      <c r="A28" s="6" t="s">
        <v>36</v>
      </c>
      <c r="B28" s="7">
        <v>243681</v>
      </c>
      <c r="D28" s="10" t="s">
        <v>2053</v>
      </c>
      <c r="E28" s="11">
        <f>_xlfn.STDEV.P(sales[Revenue])</f>
        <v>878.16876748137088</v>
      </c>
      <c r="I28" s="3" t="s">
        <v>70</v>
      </c>
      <c r="J28" s="4">
        <v>43108</v>
      </c>
      <c r="K28">
        <v>14</v>
      </c>
      <c r="L28" t="s">
        <v>38</v>
      </c>
      <c r="M28" t="s">
        <v>63</v>
      </c>
      <c r="N28" t="s">
        <v>13</v>
      </c>
      <c r="O28" t="s">
        <v>14</v>
      </c>
      <c r="P28">
        <v>199</v>
      </c>
      <c r="Q28">
        <v>1</v>
      </c>
      <c r="R28">
        <v>199</v>
      </c>
    </row>
    <row r="29" spans="1:19" x14ac:dyDescent="0.25">
      <c r="A29" s="6" t="s">
        <v>63</v>
      </c>
      <c r="B29" s="7">
        <v>241194</v>
      </c>
      <c r="I29" s="3" t="s">
        <v>71</v>
      </c>
      <c r="J29" s="4">
        <v>43108</v>
      </c>
      <c r="K29">
        <v>19</v>
      </c>
      <c r="L29" t="s">
        <v>56</v>
      </c>
      <c r="M29" t="s">
        <v>36</v>
      </c>
      <c r="N29" t="s">
        <v>28</v>
      </c>
      <c r="O29" t="s">
        <v>41</v>
      </c>
      <c r="P29">
        <v>399</v>
      </c>
      <c r="Q29">
        <v>7</v>
      </c>
      <c r="R29">
        <v>2793</v>
      </c>
    </row>
    <row r="30" spans="1:19" x14ac:dyDescent="0.25">
      <c r="A30" s="6" t="s">
        <v>22</v>
      </c>
      <c r="B30" s="7">
        <v>231788</v>
      </c>
      <c r="I30" s="3" t="s">
        <v>72</v>
      </c>
      <c r="J30" s="4">
        <v>43109</v>
      </c>
      <c r="K30">
        <v>10</v>
      </c>
      <c r="L30" t="s">
        <v>58</v>
      </c>
      <c r="M30" t="s">
        <v>46</v>
      </c>
      <c r="N30" t="s">
        <v>23</v>
      </c>
      <c r="O30" t="s">
        <v>14</v>
      </c>
      <c r="P30">
        <v>199</v>
      </c>
      <c r="Q30">
        <v>3</v>
      </c>
      <c r="R30">
        <v>597</v>
      </c>
    </row>
    <row r="31" spans="1:19" x14ac:dyDescent="0.25">
      <c r="A31" s="6" t="s">
        <v>2048</v>
      </c>
      <c r="B31" s="7">
        <v>2028591</v>
      </c>
      <c r="I31" s="3" t="s">
        <v>73</v>
      </c>
      <c r="J31" s="4">
        <v>43109</v>
      </c>
      <c r="K31">
        <v>12</v>
      </c>
      <c r="L31" t="s">
        <v>66</v>
      </c>
      <c r="M31" t="s">
        <v>63</v>
      </c>
      <c r="N31" t="s">
        <v>13</v>
      </c>
      <c r="O31" t="s">
        <v>19</v>
      </c>
      <c r="P31">
        <v>289</v>
      </c>
      <c r="Q31">
        <v>0</v>
      </c>
      <c r="R31">
        <v>0</v>
      </c>
    </row>
    <row r="32" spans="1:19" x14ac:dyDescent="0.25">
      <c r="I32" s="3" t="s">
        <v>74</v>
      </c>
      <c r="J32" s="4">
        <v>43109</v>
      </c>
      <c r="K32">
        <v>6</v>
      </c>
      <c r="L32" t="s">
        <v>48</v>
      </c>
      <c r="M32" t="s">
        <v>22</v>
      </c>
      <c r="N32" t="s">
        <v>23</v>
      </c>
      <c r="O32" t="s">
        <v>24</v>
      </c>
      <c r="P32">
        <v>159</v>
      </c>
      <c r="Q32">
        <v>2</v>
      </c>
      <c r="R32">
        <v>318</v>
      </c>
    </row>
    <row r="33" spans="9:18" x14ac:dyDescent="0.25">
      <c r="I33" s="3" t="s">
        <v>75</v>
      </c>
      <c r="J33" s="4">
        <v>43109</v>
      </c>
      <c r="K33">
        <v>6</v>
      </c>
      <c r="L33" t="s">
        <v>48</v>
      </c>
      <c r="M33" t="s">
        <v>46</v>
      </c>
      <c r="N33" t="s">
        <v>23</v>
      </c>
      <c r="O33" t="s">
        <v>41</v>
      </c>
      <c r="P33">
        <v>399</v>
      </c>
      <c r="Q33">
        <v>3</v>
      </c>
      <c r="R33">
        <v>1197</v>
      </c>
    </row>
    <row r="34" spans="9:18" x14ac:dyDescent="0.25">
      <c r="I34" s="3" t="s">
        <v>76</v>
      </c>
      <c r="J34" s="4">
        <v>43110</v>
      </c>
      <c r="K34">
        <v>6</v>
      </c>
      <c r="L34" t="s">
        <v>48</v>
      </c>
      <c r="M34" t="s">
        <v>46</v>
      </c>
      <c r="N34" t="s">
        <v>23</v>
      </c>
      <c r="O34" t="s">
        <v>31</v>
      </c>
      <c r="P34">
        <v>69</v>
      </c>
      <c r="Q34">
        <v>2</v>
      </c>
      <c r="R34">
        <v>138</v>
      </c>
    </row>
    <row r="35" spans="9:18" x14ac:dyDescent="0.25">
      <c r="I35" s="3" t="s">
        <v>77</v>
      </c>
      <c r="J35" s="4">
        <v>43111</v>
      </c>
      <c r="K35">
        <v>1</v>
      </c>
      <c r="L35" t="s">
        <v>16</v>
      </c>
      <c r="M35" t="s">
        <v>68</v>
      </c>
      <c r="N35" t="s">
        <v>18</v>
      </c>
      <c r="O35" t="s">
        <v>14</v>
      </c>
      <c r="P35">
        <v>199</v>
      </c>
      <c r="Q35">
        <v>8</v>
      </c>
      <c r="R35">
        <v>1592</v>
      </c>
    </row>
    <row r="36" spans="9:18" x14ac:dyDescent="0.25">
      <c r="I36" s="3" t="s">
        <v>78</v>
      </c>
      <c r="J36" s="4">
        <v>43111</v>
      </c>
      <c r="K36">
        <v>16</v>
      </c>
      <c r="L36" t="s">
        <v>30</v>
      </c>
      <c r="M36" t="s">
        <v>36</v>
      </c>
      <c r="N36" t="s">
        <v>28</v>
      </c>
      <c r="O36" t="s">
        <v>14</v>
      </c>
      <c r="P36">
        <v>199</v>
      </c>
      <c r="Q36">
        <v>5</v>
      </c>
      <c r="R36">
        <v>995</v>
      </c>
    </row>
    <row r="37" spans="9:18" x14ac:dyDescent="0.25">
      <c r="I37" s="3" t="s">
        <v>79</v>
      </c>
      <c r="J37" s="4">
        <v>43111</v>
      </c>
      <c r="K37">
        <v>13</v>
      </c>
      <c r="L37" t="s">
        <v>33</v>
      </c>
      <c r="M37" t="s">
        <v>63</v>
      </c>
      <c r="N37" t="s">
        <v>13</v>
      </c>
      <c r="O37" t="s">
        <v>19</v>
      </c>
      <c r="P37">
        <v>289</v>
      </c>
      <c r="Q37">
        <v>1</v>
      </c>
      <c r="R37">
        <v>289</v>
      </c>
    </row>
    <row r="38" spans="9:18" x14ac:dyDescent="0.25">
      <c r="I38" s="3" t="s">
        <v>80</v>
      </c>
      <c r="J38" s="4">
        <v>43111</v>
      </c>
      <c r="K38">
        <v>13</v>
      </c>
      <c r="L38" t="s">
        <v>33</v>
      </c>
      <c r="M38" t="s">
        <v>63</v>
      </c>
      <c r="N38" t="s">
        <v>13</v>
      </c>
      <c r="O38" t="s">
        <v>41</v>
      </c>
      <c r="P38">
        <v>399</v>
      </c>
      <c r="Q38">
        <v>4</v>
      </c>
      <c r="R38">
        <v>1596</v>
      </c>
    </row>
    <row r="39" spans="9:18" x14ac:dyDescent="0.25">
      <c r="I39" s="3" t="s">
        <v>81</v>
      </c>
      <c r="J39" s="4">
        <v>43112</v>
      </c>
      <c r="K39">
        <v>20</v>
      </c>
      <c r="L39" t="s">
        <v>40</v>
      </c>
      <c r="M39" t="s">
        <v>27</v>
      </c>
      <c r="N39" t="s">
        <v>28</v>
      </c>
      <c r="O39" t="s">
        <v>41</v>
      </c>
      <c r="P39">
        <v>399</v>
      </c>
      <c r="Q39">
        <v>3</v>
      </c>
      <c r="R39">
        <v>1197</v>
      </c>
    </row>
    <row r="40" spans="9:18" x14ac:dyDescent="0.25">
      <c r="I40" s="3" t="s">
        <v>82</v>
      </c>
      <c r="J40" s="4">
        <v>43112</v>
      </c>
      <c r="K40">
        <v>19</v>
      </c>
      <c r="L40" t="s">
        <v>56</v>
      </c>
      <c r="M40" t="s">
        <v>36</v>
      </c>
      <c r="N40" t="s">
        <v>28</v>
      </c>
      <c r="O40" t="s">
        <v>31</v>
      </c>
      <c r="P40">
        <v>69</v>
      </c>
      <c r="Q40">
        <v>8</v>
      </c>
      <c r="R40">
        <v>552</v>
      </c>
    </row>
    <row r="41" spans="9:18" x14ac:dyDescent="0.25">
      <c r="I41" s="3" t="s">
        <v>83</v>
      </c>
      <c r="J41" s="4">
        <v>43112</v>
      </c>
      <c r="K41">
        <v>14</v>
      </c>
      <c r="L41" t="s">
        <v>38</v>
      </c>
      <c r="M41" t="s">
        <v>12</v>
      </c>
      <c r="N41" t="s">
        <v>13</v>
      </c>
      <c r="O41" t="s">
        <v>19</v>
      </c>
      <c r="P41">
        <v>289</v>
      </c>
      <c r="Q41">
        <v>3</v>
      </c>
      <c r="R41">
        <v>867</v>
      </c>
    </row>
    <row r="42" spans="9:18" x14ac:dyDescent="0.25">
      <c r="I42" s="3" t="s">
        <v>84</v>
      </c>
      <c r="J42" s="4">
        <v>43113</v>
      </c>
      <c r="K42">
        <v>9</v>
      </c>
      <c r="L42" t="s">
        <v>21</v>
      </c>
      <c r="M42" t="s">
        <v>22</v>
      </c>
      <c r="N42" t="s">
        <v>23</v>
      </c>
      <c r="O42" t="s">
        <v>41</v>
      </c>
      <c r="P42">
        <v>399</v>
      </c>
      <c r="Q42">
        <v>4</v>
      </c>
      <c r="R42">
        <v>1596</v>
      </c>
    </row>
    <row r="43" spans="9:18" x14ac:dyDescent="0.25">
      <c r="I43" s="3" t="s">
        <v>85</v>
      </c>
      <c r="J43" s="4">
        <v>43113</v>
      </c>
      <c r="K43">
        <v>17</v>
      </c>
      <c r="L43" t="s">
        <v>35</v>
      </c>
      <c r="M43" t="s">
        <v>36</v>
      </c>
      <c r="N43" t="s">
        <v>28</v>
      </c>
      <c r="O43" t="s">
        <v>31</v>
      </c>
      <c r="P43">
        <v>69</v>
      </c>
      <c r="Q43">
        <v>5</v>
      </c>
      <c r="R43">
        <v>345</v>
      </c>
    </row>
    <row r="44" spans="9:18" x14ac:dyDescent="0.25">
      <c r="I44" s="3" t="s">
        <v>86</v>
      </c>
      <c r="J44" s="4">
        <v>43113</v>
      </c>
      <c r="K44">
        <v>13</v>
      </c>
      <c r="L44" t="s">
        <v>33</v>
      </c>
      <c r="M44" t="s">
        <v>63</v>
      </c>
      <c r="N44" t="s">
        <v>13</v>
      </c>
      <c r="O44" t="s">
        <v>24</v>
      </c>
      <c r="P44">
        <v>159</v>
      </c>
      <c r="Q44">
        <v>8</v>
      </c>
      <c r="R44">
        <v>1272</v>
      </c>
    </row>
    <row r="45" spans="9:18" x14ac:dyDescent="0.25">
      <c r="I45" s="3" t="s">
        <v>87</v>
      </c>
      <c r="J45" s="4">
        <v>43113</v>
      </c>
      <c r="K45">
        <v>7</v>
      </c>
      <c r="L45" t="s">
        <v>88</v>
      </c>
      <c r="M45" t="s">
        <v>46</v>
      </c>
      <c r="N45" t="s">
        <v>23</v>
      </c>
      <c r="O45" t="s">
        <v>41</v>
      </c>
      <c r="P45">
        <v>399</v>
      </c>
      <c r="Q45">
        <v>5</v>
      </c>
      <c r="R45">
        <v>1995</v>
      </c>
    </row>
    <row r="46" spans="9:18" x14ac:dyDescent="0.25">
      <c r="I46" s="3" t="s">
        <v>89</v>
      </c>
      <c r="J46" s="4">
        <v>43113</v>
      </c>
      <c r="K46">
        <v>12</v>
      </c>
      <c r="L46" t="s">
        <v>66</v>
      </c>
      <c r="M46" t="s">
        <v>63</v>
      </c>
      <c r="N46" t="s">
        <v>13</v>
      </c>
      <c r="O46" t="s">
        <v>19</v>
      </c>
      <c r="P46">
        <v>289</v>
      </c>
      <c r="Q46">
        <v>4</v>
      </c>
      <c r="R46">
        <v>1156</v>
      </c>
    </row>
    <row r="47" spans="9:18" x14ac:dyDescent="0.25">
      <c r="I47" s="3" t="s">
        <v>90</v>
      </c>
      <c r="J47" s="4">
        <v>43113</v>
      </c>
      <c r="K47">
        <v>14</v>
      </c>
      <c r="L47" t="s">
        <v>38</v>
      </c>
      <c r="M47" t="s">
        <v>12</v>
      </c>
      <c r="N47" t="s">
        <v>13</v>
      </c>
      <c r="O47" t="s">
        <v>24</v>
      </c>
      <c r="P47">
        <v>159</v>
      </c>
      <c r="Q47">
        <v>7</v>
      </c>
      <c r="R47">
        <v>1113</v>
      </c>
    </row>
    <row r="48" spans="9:18" x14ac:dyDescent="0.25">
      <c r="I48" s="3" t="s">
        <v>91</v>
      </c>
      <c r="J48" s="4">
        <v>43113</v>
      </c>
      <c r="K48">
        <v>17</v>
      </c>
      <c r="L48" t="s">
        <v>35</v>
      </c>
      <c r="M48" t="s">
        <v>27</v>
      </c>
      <c r="N48" t="s">
        <v>28</v>
      </c>
      <c r="O48" t="s">
        <v>19</v>
      </c>
      <c r="P48">
        <v>289</v>
      </c>
      <c r="Q48">
        <v>0</v>
      </c>
      <c r="R48">
        <v>0</v>
      </c>
    </row>
    <row r="49" spans="9:18" x14ac:dyDescent="0.25">
      <c r="I49" s="3" t="s">
        <v>92</v>
      </c>
      <c r="J49" s="4">
        <v>43113</v>
      </c>
      <c r="K49">
        <v>16</v>
      </c>
      <c r="L49" t="s">
        <v>30</v>
      </c>
      <c r="M49" t="s">
        <v>27</v>
      </c>
      <c r="N49" t="s">
        <v>28</v>
      </c>
      <c r="O49" t="s">
        <v>31</v>
      </c>
      <c r="P49">
        <v>69</v>
      </c>
      <c r="Q49">
        <v>1</v>
      </c>
      <c r="R49">
        <v>69</v>
      </c>
    </row>
    <row r="50" spans="9:18" x14ac:dyDescent="0.25">
      <c r="I50" s="3" t="s">
        <v>93</v>
      </c>
      <c r="J50" s="4">
        <v>43113</v>
      </c>
      <c r="K50">
        <v>4</v>
      </c>
      <c r="L50" t="s">
        <v>51</v>
      </c>
      <c r="M50" t="s">
        <v>68</v>
      </c>
      <c r="N50" t="s">
        <v>18</v>
      </c>
      <c r="O50" t="s">
        <v>24</v>
      </c>
      <c r="P50">
        <v>159</v>
      </c>
      <c r="Q50">
        <v>5</v>
      </c>
      <c r="R50">
        <v>795</v>
      </c>
    </row>
    <row r="51" spans="9:18" x14ac:dyDescent="0.25">
      <c r="I51" s="3" t="s">
        <v>94</v>
      </c>
      <c r="J51" s="4">
        <v>43113</v>
      </c>
      <c r="K51">
        <v>5</v>
      </c>
      <c r="L51" t="s">
        <v>60</v>
      </c>
      <c r="M51" t="s">
        <v>68</v>
      </c>
      <c r="N51" t="s">
        <v>18</v>
      </c>
      <c r="O51" t="s">
        <v>24</v>
      </c>
      <c r="P51">
        <v>159</v>
      </c>
      <c r="Q51">
        <v>7</v>
      </c>
      <c r="R51">
        <v>1113</v>
      </c>
    </row>
    <row r="52" spans="9:18" x14ac:dyDescent="0.25">
      <c r="I52" s="3" t="s">
        <v>95</v>
      </c>
      <c r="J52" s="4">
        <v>43113</v>
      </c>
      <c r="K52">
        <v>19</v>
      </c>
      <c r="L52" t="s">
        <v>56</v>
      </c>
      <c r="M52" t="s">
        <v>36</v>
      </c>
      <c r="N52" t="s">
        <v>28</v>
      </c>
      <c r="O52" t="s">
        <v>41</v>
      </c>
      <c r="P52">
        <v>399</v>
      </c>
      <c r="Q52">
        <v>6</v>
      </c>
      <c r="R52">
        <v>2394</v>
      </c>
    </row>
    <row r="53" spans="9:18" x14ac:dyDescent="0.25">
      <c r="I53" s="3" t="s">
        <v>96</v>
      </c>
      <c r="J53" s="4">
        <v>43113</v>
      </c>
      <c r="K53">
        <v>1</v>
      </c>
      <c r="L53" t="s">
        <v>16</v>
      </c>
      <c r="M53" t="s">
        <v>68</v>
      </c>
      <c r="N53" t="s">
        <v>18</v>
      </c>
      <c r="O53" t="s">
        <v>31</v>
      </c>
      <c r="P53">
        <v>69</v>
      </c>
      <c r="Q53">
        <v>2</v>
      </c>
      <c r="R53">
        <v>138</v>
      </c>
    </row>
    <row r="54" spans="9:18" x14ac:dyDescent="0.25">
      <c r="I54" s="3" t="s">
        <v>97</v>
      </c>
      <c r="J54" s="4">
        <v>43114</v>
      </c>
      <c r="K54">
        <v>17</v>
      </c>
      <c r="L54" t="s">
        <v>35</v>
      </c>
      <c r="M54" t="s">
        <v>36</v>
      </c>
      <c r="N54" t="s">
        <v>28</v>
      </c>
      <c r="O54" t="s">
        <v>31</v>
      </c>
      <c r="P54">
        <v>69</v>
      </c>
      <c r="Q54">
        <v>7</v>
      </c>
      <c r="R54">
        <v>483</v>
      </c>
    </row>
    <row r="55" spans="9:18" x14ac:dyDescent="0.25">
      <c r="I55" s="3" t="s">
        <v>98</v>
      </c>
      <c r="J55" s="4">
        <v>43115</v>
      </c>
      <c r="K55">
        <v>8</v>
      </c>
      <c r="L55" t="s">
        <v>45</v>
      </c>
      <c r="M55" t="s">
        <v>46</v>
      </c>
      <c r="N55" t="s">
        <v>23</v>
      </c>
      <c r="O55" t="s">
        <v>19</v>
      </c>
      <c r="P55">
        <v>289</v>
      </c>
      <c r="Q55">
        <v>1</v>
      </c>
      <c r="R55">
        <v>289</v>
      </c>
    </row>
    <row r="56" spans="9:18" x14ac:dyDescent="0.25">
      <c r="I56" s="3" t="s">
        <v>99</v>
      </c>
      <c r="J56" s="4">
        <v>43115</v>
      </c>
      <c r="K56">
        <v>7</v>
      </c>
      <c r="L56" t="s">
        <v>88</v>
      </c>
      <c r="M56" t="s">
        <v>46</v>
      </c>
      <c r="N56" t="s">
        <v>23</v>
      </c>
      <c r="O56" t="s">
        <v>41</v>
      </c>
      <c r="P56">
        <v>399</v>
      </c>
      <c r="Q56">
        <v>0</v>
      </c>
      <c r="R56">
        <v>0</v>
      </c>
    </row>
    <row r="57" spans="9:18" x14ac:dyDescent="0.25">
      <c r="I57" s="3" t="s">
        <v>100</v>
      </c>
      <c r="J57" s="4">
        <v>43115</v>
      </c>
      <c r="K57">
        <v>20</v>
      </c>
      <c r="L57" t="s">
        <v>40</v>
      </c>
      <c r="M57" t="s">
        <v>36</v>
      </c>
      <c r="N57" t="s">
        <v>28</v>
      </c>
      <c r="O57" t="s">
        <v>31</v>
      </c>
      <c r="P57">
        <v>69</v>
      </c>
      <c r="Q57">
        <v>9</v>
      </c>
      <c r="R57">
        <v>621</v>
      </c>
    </row>
    <row r="58" spans="9:18" x14ac:dyDescent="0.25">
      <c r="I58" s="3" t="s">
        <v>101</v>
      </c>
      <c r="J58" s="4">
        <v>43115</v>
      </c>
      <c r="K58">
        <v>8</v>
      </c>
      <c r="L58" t="s">
        <v>45</v>
      </c>
      <c r="M58" t="s">
        <v>46</v>
      </c>
      <c r="N58" t="s">
        <v>23</v>
      </c>
      <c r="O58" t="s">
        <v>14</v>
      </c>
      <c r="P58">
        <v>199</v>
      </c>
      <c r="Q58">
        <v>5</v>
      </c>
      <c r="R58">
        <v>995</v>
      </c>
    </row>
    <row r="59" spans="9:18" x14ac:dyDescent="0.25">
      <c r="I59" s="3" t="s">
        <v>102</v>
      </c>
      <c r="J59" s="4">
        <v>43115</v>
      </c>
      <c r="K59">
        <v>11</v>
      </c>
      <c r="L59" t="s">
        <v>11</v>
      </c>
      <c r="M59" t="s">
        <v>12</v>
      </c>
      <c r="N59" t="s">
        <v>13</v>
      </c>
      <c r="O59" t="s">
        <v>31</v>
      </c>
      <c r="P59">
        <v>69</v>
      </c>
      <c r="Q59">
        <v>9</v>
      </c>
      <c r="R59">
        <v>621</v>
      </c>
    </row>
    <row r="60" spans="9:18" x14ac:dyDescent="0.25">
      <c r="I60" s="3" t="s">
        <v>103</v>
      </c>
      <c r="J60" s="4">
        <v>43115</v>
      </c>
      <c r="K60">
        <v>9</v>
      </c>
      <c r="L60" t="s">
        <v>21</v>
      </c>
      <c r="M60" t="s">
        <v>22</v>
      </c>
      <c r="N60" t="s">
        <v>23</v>
      </c>
      <c r="O60" t="s">
        <v>41</v>
      </c>
      <c r="P60">
        <v>399</v>
      </c>
      <c r="Q60">
        <v>7</v>
      </c>
      <c r="R60">
        <v>2793</v>
      </c>
    </row>
    <row r="61" spans="9:18" x14ac:dyDescent="0.25">
      <c r="I61" s="3" t="s">
        <v>104</v>
      </c>
      <c r="J61" s="4">
        <v>43115</v>
      </c>
      <c r="K61">
        <v>10</v>
      </c>
      <c r="L61" t="s">
        <v>58</v>
      </c>
      <c r="M61" t="s">
        <v>46</v>
      </c>
      <c r="N61" t="s">
        <v>23</v>
      </c>
      <c r="O61" t="s">
        <v>14</v>
      </c>
      <c r="P61">
        <v>199</v>
      </c>
      <c r="Q61">
        <v>3</v>
      </c>
      <c r="R61">
        <v>597</v>
      </c>
    </row>
    <row r="62" spans="9:18" x14ac:dyDescent="0.25">
      <c r="I62" s="3" t="s">
        <v>105</v>
      </c>
      <c r="J62" s="4">
        <v>43116</v>
      </c>
      <c r="K62">
        <v>2</v>
      </c>
      <c r="L62" t="s">
        <v>106</v>
      </c>
      <c r="M62" t="s">
        <v>17</v>
      </c>
      <c r="N62" t="s">
        <v>18</v>
      </c>
      <c r="O62" t="s">
        <v>24</v>
      </c>
      <c r="P62">
        <v>159</v>
      </c>
      <c r="Q62">
        <v>8</v>
      </c>
      <c r="R62">
        <v>1272</v>
      </c>
    </row>
    <row r="63" spans="9:18" x14ac:dyDescent="0.25">
      <c r="I63" s="3" t="s">
        <v>107</v>
      </c>
      <c r="J63" s="4">
        <v>43117</v>
      </c>
      <c r="K63">
        <v>20</v>
      </c>
      <c r="L63" t="s">
        <v>40</v>
      </c>
      <c r="M63" t="s">
        <v>36</v>
      </c>
      <c r="N63" t="s">
        <v>28</v>
      </c>
      <c r="O63" t="s">
        <v>24</v>
      </c>
      <c r="P63">
        <v>159</v>
      </c>
      <c r="Q63">
        <v>9</v>
      </c>
      <c r="R63">
        <v>1431</v>
      </c>
    </row>
    <row r="64" spans="9:18" x14ac:dyDescent="0.25">
      <c r="I64" s="3" t="s">
        <v>108</v>
      </c>
      <c r="J64" s="4">
        <v>43117</v>
      </c>
      <c r="K64">
        <v>9</v>
      </c>
      <c r="L64" t="s">
        <v>21</v>
      </c>
      <c r="M64" t="s">
        <v>46</v>
      </c>
      <c r="N64" t="s">
        <v>23</v>
      </c>
      <c r="O64" t="s">
        <v>19</v>
      </c>
      <c r="P64">
        <v>289</v>
      </c>
      <c r="Q64">
        <v>7</v>
      </c>
      <c r="R64">
        <v>2023</v>
      </c>
    </row>
    <row r="65" spans="9:18" x14ac:dyDescent="0.25">
      <c r="I65" s="3" t="s">
        <v>109</v>
      </c>
      <c r="J65" s="4">
        <v>43118</v>
      </c>
      <c r="K65">
        <v>9</v>
      </c>
      <c r="L65" t="s">
        <v>21</v>
      </c>
      <c r="M65" t="s">
        <v>46</v>
      </c>
      <c r="N65" t="s">
        <v>23</v>
      </c>
      <c r="O65" t="s">
        <v>41</v>
      </c>
      <c r="P65">
        <v>399</v>
      </c>
      <c r="Q65">
        <v>1</v>
      </c>
      <c r="R65">
        <v>399</v>
      </c>
    </row>
    <row r="66" spans="9:18" x14ac:dyDescent="0.25">
      <c r="I66" s="3" t="s">
        <v>110</v>
      </c>
      <c r="J66" s="4">
        <v>43119</v>
      </c>
      <c r="K66">
        <v>9</v>
      </c>
      <c r="L66" t="s">
        <v>21</v>
      </c>
      <c r="M66" t="s">
        <v>46</v>
      </c>
      <c r="N66" t="s">
        <v>23</v>
      </c>
      <c r="O66" t="s">
        <v>14</v>
      </c>
      <c r="P66">
        <v>199</v>
      </c>
      <c r="Q66">
        <v>6</v>
      </c>
      <c r="R66">
        <v>1194</v>
      </c>
    </row>
    <row r="67" spans="9:18" x14ac:dyDescent="0.25">
      <c r="I67" s="3" t="s">
        <v>111</v>
      </c>
      <c r="J67" s="4">
        <v>43119</v>
      </c>
      <c r="K67">
        <v>10</v>
      </c>
      <c r="L67" t="s">
        <v>58</v>
      </c>
      <c r="M67" t="s">
        <v>46</v>
      </c>
      <c r="N67" t="s">
        <v>23</v>
      </c>
      <c r="O67" t="s">
        <v>19</v>
      </c>
      <c r="P67">
        <v>289</v>
      </c>
      <c r="Q67">
        <v>3</v>
      </c>
      <c r="R67">
        <v>867</v>
      </c>
    </row>
    <row r="68" spans="9:18" x14ac:dyDescent="0.25">
      <c r="I68" s="3" t="s">
        <v>112</v>
      </c>
      <c r="J68" s="4">
        <v>43120</v>
      </c>
      <c r="K68">
        <v>16</v>
      </c>
      <c r="L68" t="s">
        <v>30</v>
      </c>
      <c r="M68" t="s">
        <v>27</v>
      </c>
      <c r="N68" t="s">
        <v>28</v>
      </c>
      <c r="O68" t="s">
        <v>31</v>
      </c>
      <c r="P68">
        <v>69</v>
      </c>
      <c r="Q68">
        <v>2</v>
      </c>
      <c r="R68">
        <v>138</v>
      </c>
    </row>
    <row r="69" spans="9:18" x14ac:dyDescent="0.25">
      <c r="I69" s="3" t="s">
        <v>113</v>
      </c>
      <c r="J69" s="4">
        <v>43120</v>
      </c>
      <c r="K69">
        <v>13</v>
      </c>
      <c r="L69" t="s">
        <v>33</v>
      </c>
      <c r="M69" t="s">
        <v>63</v>
      </c>
      <c r="N69" t="s">
        <v>13</v>
      </c>
      <c r="O69" t="s">
        <v>14</v>
      </c>
      <c r="P69">
        <v>199</v>
      </c>
      <c r="Q69">
        <v>8</v>
      </c>
      <c r="R69">
        <v>1592</v>
      </c>
    </row>
    <row r="70" spans="9:18" x14ac:dyDescent="0.25">
      <c r="I70" s="3" t="s">
        <v>114</v>
      </c>
      <c r="J70" s="4">
        <v>43121</v>
      </c>
      <c r="K70">
        <v>19</v>
      </c>
      <c r="L70" t="s">
        <v>56</v>
      </c>
      <c r="M70" t="s">
        <v>36</v>
      </c>
      <c r="N70" t="s">
        <v>28</v>
      </c>
      <c r="O70" t="s">
        <v>14</v>
      </c>
      <c r="P70">
        <v>199</v>
      </c>
      <c r="Q70">
        <v>8</v>
      </c>
      <c r="R70">
        <v>1592</v>
      </c>
    </row>
    <row r="71" spans="9:18" x14ac:dyDescent="0.25">
      <c r="I71" s="3" t="s">
        <v>115</v>
      </c>
      <c r="J71" s="4">
        <v>43121</v>
      </c>
      <c r="K71">
        <v>6</v>
      </c>
      <c r="L71" t="s">
        <v>48</v>
      </c>
      <c r="M71" t="s">
        <v>46</v>
      </c>
      <c r="N71" t="s">
        <v>23</v>
      </c>
      <c r="O71" t="s">
        <v>14</v>
      </c>
      <c r="P71">
        <v>199</v>
      </c>
      <c r="Q71">
        <v>0</v>
      </c>
      <c r="R71">
        <v>0</v>
      </c>
    </row>
    <row r="72" spans="9:18" x14ac:dyDescent="0.25">
      <c r="I72" s="3" t="s">
        <v>116</v>
      </c>
      <c r="J72" s="4">
        <v>43121</v>
      </c>
      <c r="K72">
        <v>17</v>
      </c>
      <c r="L72" t="s">
        <v>35</v>
      </c>
      <c r="M72" t="s">
        <v>27</v>
      </c>
      <c r="N72" t="s">
        <v>28</v>
      </c>
      <c r="O72" t="s">
        <v>24</v>
      </c>
      <c r="P72">
        <v>159</v>
      </c>
      <c r="Q72">
        <v>4</v>
      </c>
      <c r="R72">
        <v>636</v>
      </c>
    </row>
    <row r="73" spans="9:18" x14ac:dyDescent="0.25">
      <c r="I73" s="3" t="s">
        <v>117</v>
      </c>
      <c r="J73" s="4">
        <v>43122</v>
      </c>
      <c r="K73">
        <v>15</v>
      </c>
      <c r="L73" t="s">
        <v>118</v>
      </c>
      <c r="M73" t="s">
        <v>63</v>
      </c>
      <c r="N73" t="s">
        <v>13</v>
      </c>
      <c r="O73" t="s">
        <v>41</v>
      </c>
      <c r="P73">
        <v>399</v>
      </c>
      <c r="Q73">
        <v>4</v>
      </c>
      <c r="R73">
        <v>1596</v>
      </c>
    </row>
    <row r="74" spans="9:18" x14ac:dyDescent="0.25">
      <c r="I74" s="3" t="s">
        <v>119</v>
      </c>
      <c r="J74" s="4">
        <v>43123</v>
      </c>
      <c r="K74">
        <v>15</v>
      </c>
      <c r="L74" t="s">
        <v>118</v>
      </c>
      <c r="M74" t="s">
        <v>63</v>
      </c>
      <c r="N74" t="s">
        <v>13</v>
      </c>
      <c r="O74" t="s">
        <v>24</v>
      </c>
      <c r="P74">
        <v>159</v>
      </c>
      <c r="Q74">
        <v>1</v>
      </c>
      <c r="R74">
        <v>159</v>
      </c>
    </row>
    <row r="75" spans="9:18" x14ac:dyDescent="0.25">
      <c r="I75" s="3" t="s">
        <v>120</v>
      </c>
      <c r="J75" s="4">
        <v>43123</v>
      </c>
      <c r="K75">
        <v>20</v>
      </c>
      <c r="L75" t="s">
        <v>40</v>
      </c>
      <c r="M75" t="s">
        <v>27</v>
      </c>
      <c r="N75" t="s">
        <v>28</v>
      </c>
      <c r="O75" t="s">
        <v>19</v>
      </c>
      <c r="P75">
        <v>289</v>
      </c>
      <c r="Q75">
        <v>1</v>
      </c>
      <c r="R75">
        <v>289</v>
      </c>
    </row>
    <row r="76" spans="9:18" x14ac:dyDescent="0.25">
      <c r="I76" s="3" t="s">
        <v>121</v>
      </c>
      <c r="J76" s="4">
        <v>43123</v>
      </c>
      <c r="K76">
        <v>13</v>
      </c>
      <c r="L76" t="s">
        <v>33</v>
      </c>
      <c r="M76" t="s">
        <v>12</v>
      </c>
      <c r="N76" t="s">
        <v>13</v>
      </c>
      <c r="O76" t="s">
        <v>19</v>
      </c>
      <c r="P76">
        <v>289</v>
      </c>
      <c r="Q76">
        <v>5</v>
      </c>
      <c r="R76">
        <v>1445</v>
      </c>
    </row>
    <row r="77" spans="9:18" x14ac:dyDescent="0.25">
      <c r="I77" s="3" t="s">
        <v>122</v>
      </c>
      <c r="J77" s="4">
        <v>43124</v>
      </c>
      <c r="K77">
        <v>18</v>
      </c>
      <c r="L77" t="s">
        <v>26</v>
      </c>
      <c r="M77" t="s">
        <v>27</v>
      </c>
      <c r="N77" t="s">
        <v>28</v>
      </c>
      <c r="O77" t="s">
        <v>31</v>
      </c>
      <c r="P77">
        <v>69</v>
      </c>
      <c r="Q77">
        <v>7</v>
      </c>
      <c r="R77">
        <v>483</v>
      </c>
    </row>
    <row r="78" spans="9:18" x14ac:dyDescent="0.25">
      <c r="I78" s="3" t="s">
        <v>123</v>
      </c>
      <c r="J78" s="4">
        <v>43124</v>
      </c>
      <c r="K78">
        <v>8</v>
      </c>
      <c r="L78" t="s">
        <v>45</v>
      </c>
      <c r="M78" t="s">
        <v>46</v>
      </c>
      <c r="N78" t="s">
        <v>23</v>
      </c>
      <c r="O78" t="s">
        <v>31</v>
      </c>
      <c r="P78">
        <v>69</v>
      </c>
      <c r="Q78">
        <v>2</v>
      </c>
      <c r="R78">
        <v>138</v>
      </c>
    </row>
    <row r="79" spans="9:18" x14ac:dyDescent="0.25">
      <c r="I79" s="3" t="s">
        <v>124</v>
      </c>
      <c r="J79" s="4">
        <v>43124</v>
      </c>
      <c r="K79">
        <v>5</v>
      </c>
      <c r="L79" t="s">
        <v>60</v>
      </c>
      <c r="M79" t="s">
        <v>68</v>
      </c>
      <c r="N79" t="s">
        <v>18</v>
      </c>
      <c r="O79" t="s">
        <v>19</v>
      </c>
      <c r="P79">
        <v>289</v>
      </c>
      <c r="Q79">
        <v>1</v>
      </c>
      <c r="R79">
        <v>289</v>
      </c>
    </row>
    <row r="80" spans="9:18" x14ac:dyDescent="0.25">
      <c r="I80" s="3" t="s">
        <v>125</v>
      </c>
      <c r="J80" s="4">
        <v>43124</v>
      </c>
      <c r="K80">
        <v>19</v>
      </c>
      <c r="L80" t="s">
        <v>56</v>
      </c>
      <c r="M80" t="s">
        <v>27</v>
      </c>
      <c r="N80" t="s">
        <v>28</v>
      </c>
      <c r="O80" t="s">
        <v>19</v>
      </c>
      <c r="P80">
        <v>289</v>
      </c>
      <c r="Q80">
        <v>8</v>
      </c>
      <c r="R80">
        <v>2312</v>
      </c>
    </row>
    <row r="81" spans="9:18" x14ac:dyDescent="0.25">
      <c r="I81" s="3" t="s">
        <v>126</v>
      </c>
      <c r="J81" s="4">
        <v>43124</v>
      </c>
      <c r="K81">
        <v>10</v>
      </c>
      <c r="L81" t="s">
        <v>58</v>
      </c>
      <c r="M81" t="s">
        <v>22</v>
      </c>
      <c r="N81" t="s">
        <v>23</v>
      </c>
      <c r="O81" t="s">
        <v>19</v>
      </c>
      <c r="P81">
        <v>289</v>
      </c>
      <c r="Q81">
        <v>3</v>
      </c>
      <c r="R81">
        <v>867</v>
      </c>
    </row>
    <row r="82" spans="9:18" x14ac:dyDescent="0.25">
      <c r="I82" s="3" t="s">
        <v>127</v>
      </c>
      <c r="J82" s="4">
        <v>43124</v>
      </c>
      <c r="K82">
        <v>7</v>
      </c>
      <c r="L82" t="s">
        <v>88</v>
      </c>
      <c r="M82" t="s">
        <v>46</v>
      </c>
      <c r="N82" t="s">
        <v>23</v>
      </c>
      <c r="O82" t="s">
        <v>41</v>
      </c>
      <c r="P82">
        <v>399</v>
      </c>
      <c r="Q82">
        <v>6</v>
      </c>
      <c r="R82">
        <v>2394</v>
      </c>
    </row>
    <row r="83" spans="9:18" x14ac:dyDescent="0.25">
      <c r="I83" s="3" t="s">
        <v>128</v>
      </c>
      <c r="J83" s="4">
        <v>43124</v>
      </c>
      <c r="K83">
        <v>5</v>
      </c>
      <c r="L83" t="s">
        <v>60</v>
      </c>
      <c r="M83" t="s">
        <v>17</v>
      </c>
      <c r="N83" t="s">
        <v>18</v>
      </c>
      <c r="O83" t="s">
        <v>31</v>
      </c>
      <c r="P83">
        <v>69</v>
      </c>
      <c r="Q83">
        <v>1</v>
      </c>
      <c r="R83">
        <v>69</v>
      </c>
    </row>
    <row r="84" spans="9:18" x14ac:dyDescent="0.25">
      <c r="I84" s="3" t="s">
        <v>129</v>
      </c>
      <c r="J84" s="4">
        <v>43124</v>
      </c>
      <c r="K84">
        <v>10</v>
      </c>
      <c r="L84" t="s">
        <v>58</v>
      </c>
      <c r="M84" t="s">
        <v>46</v>
      </c>
      <c r="N84" t="s">
        <v>23</v>
      </c>
      <c r="O84" t="s">
        <v>31</v>
      </c>
      <c r="P84">
        <v>69</v>
      </c>
      <c r="Q84">
        <v>2</v>
      </c>
      <c r="R84">
        <v>138</v>
      </c>
    </row>
    <row r="85" spans="9:18" x14ac:dyDescent="0.25">
      <c r="I85" s="3" t="s">
        <v>130</v>
      </c>
      <c r="J85" s="4">
        <v>43125</v>
      </c>
      <c r="K85">
        <v>18</v>
      </c>
      <c r="L85" t="s">
        <v>26</v>
      </c>
      <c r="M85" t="s">
        <v>36</v>
      </c>
      <c r="N85" t="s">
        <v>28</v>
      </c>
      <c r="O85" t="s">
        <v>41</v>
      </c>
      <c r="P85">
        <v>399</v>
      </c>
      <c r="Q85">
        <v>1</v>
      </c>
      <c r="R85">
        <v>399</v>
      </c>
    </row>
    <row r="86" spans="9:18" x14ac:dyDescent="0.25">
      <c r="I86" s="3" t="s">
        <v>131</v>
      </c>
      <c r="J86" s="4">
        <v>43126</v>
      </c>
      <c r="K86">
        <v>4</v>
      </c>
      <c r="L86" t="s">
        <v>51</v>
      </c>
      <c r="M86" t="s">
        <v>68</v>
      </c>
      <c r="N86" t="s">
        <v>18</v>
      </c>
      <c r="O86" t="s">
        <v>41</v>
      </c>
      <c r="P86">
        <v>399</v>
      </c>
      <c r="Q86">
        <v>9</v>
      </c>
      <c r="R86">
        <v>3591</v>
      </c>
    </row>
    <row r="87" spans="9:18" x14ac:dyDescent="0.25">
      <c r="I87" s="3" t="s">
        <v>132</v>
      </c>
      <c r="J87" s="4">
        <v>43126</v>
      </c>
      <c r="K87">
        <v>12</v>
      </c>
      <c r="L87" t="s">
        <v>66</v>
      </c>
      <c r="M87" t="s">
        <v>12</v>
      </c>
      <c r="N87" t="s">
        <v>13</v>
      </c>
      <c r="O87" t="s">
        <v>41</v>
      </c>
      <c r="P87">
        <v>399</v>
      </c>
      <c r="Q87">
        <v>2</v>
      </c>
      <c r="R87">
        <v>798</v>
      </c>
    </row>
    <row r="88" spans="9:18" x14ac:dyDescent="0.25">
      <c r="I88" s="3" t="s">
        <v>133</v>
      </c>
      <c r="J88" s="4">
        <v>43127</v>
      </c>
      <c r="K88">
        <v>17</v>
      </c>
      <c r="L88" t="s">
        <v>35</v>
      </c>
      <c r="M88" t="s">
        <v>36</v>
      </c>
      <c r="N88" t="s">
        <v>28</v>
      </c>
      <c r="O88" t="s">
        <v>24</v>
      </c>
      <c r="P88">
        <v>159</v>
      </c>
      <c r="Q88">
        <v>3</v>
      </c>
      <c r="R88">
        <v>477</v>
      </c>
    </row>
    <row r="89" spans="9:18" x14ac:dyDescent="0.25">
      <c r="I89" s="3" t="s">
        <v>134</v>
      </c>
      <c r="J89" s="4">
        <v>43127</v>
      </c>
      <c r="K89">
        <v>12</v>
      </c>
      <c r="L89" t="s">
        <v>66</v>
      </c>
      <c r="M89" t="s">
        <v>12</v>
      </c>
      <c r="N89" t="s">
        <v>13</v>
      </c>
      <c r="O89" t="s">
        <v>31</v>
      </c>
      <c r="P89">
        <v>69</v>
      </c>
      <c r="Q89">
        <v>2</v>
      </c>
      <c r="R89">
        <v>138</v>
      </c>
    </row>
    <row r="90" spans="9:18" x14ac:dyDescent="0.25">
      <c r="I90" s="3" t="s">
        <v>135</v>
      </c>
      <c r="J90" s="4">
        <v>43127</v>
      </c>
      <c r="K90">
        <v>8</v>
      </c>
      <c r="L90" t="s">
        <v>45</v>
      </c>
      <c r="M90" t="s">
        <v>22</v>
      </c>
      <c r="N90" t="s">
        <v>23</v>
      </c>
      <c r="O90" t="s">
        <v>14</v>
      </c>
      <c r="P90">
        <v>199</v>
      </c>
      <c r="Q90">
        <v>5</v>
      </c>
      <c r="R90">
        <v>995</v>
      </c>
    </row>
    <row r="91" spans="9:18" x14ac:dyDescent="0.25">
      <c r="I91" s="3" t="s">
        <v>136</v>
      </c>
      <c r="J91" s="4">
        <v>43127</v>
      </c>
      <c r="K91">
        <v>12</v>
      </c>
      <c r="L91" t="s">
        <v>66</v>
      </c>
      <c r="M91" t="s">
        <v>63</v>
      </c>
      <c r="N91" t="s">
        <v>13</v>
      </c>
      <c r="O91" t="s">
        <v>31</v>
      </c>
      <c r="P91">
        <v>69</v>
      </c>
      <c r="Q91">
        <v>2</v>
      </c>
      <c r="R91">
        <v>138</v>
      </c>
    </row>
    <row r="92" spans="9:18" x14ac:dyDescent="0.25">
      <c r="I92" s="3" t="s">
        <v>137</v>
      </c>
      <c r="J92" s="4">
        <v>43127</v>
      </c>
      <c r="K92">
        <v>19</v>
      </c>
      <c r="L92" t="s">
        <v>56</v>
      </c>
      <c r="M92" t="s">
        <v>36</v>
      </c>
      <c r="N92" t="s">
        <v>28</v>
      </c>
      <c r="O92" t="s">
        <v>19</v>
      </c>
      <c r="P92">
        <v>289</v>
      </c>
      <c r="Q92">
        <v>4</v>
      </c>
      <c r="R92">
        <v>1156</v>
      </c>
    </row>
    <row r="93" spans="9:18" x14ac:dyDescent="0.25">
      <c r="I93" s="3" t="s">
        <v>138</v>
      </c>
      <c r="J93" s="4">
        <v>43128</v>
      </c>
      <c r="K93">
        <v>20</v>
      </c>
      <c r="L93" t="s">
        <v>40</v>
      </c>
      <c r="M93" t="s">
        <v>27</v>
      </c>
      <c r="N93" t="s">
        <v>28</v>
      </c>
      <c r="O93" t="s">
        <v>41</v>
      </c>
      <c r="P93">
        <v>399</v>
      </c>
      <c r="Q93">
        <v>6</v>
      </c>
      <c r="R93">
        <v>2394</v>
      </c>
    </row>
    <row r="94" spans="9:18" x14ac:dyDescent="0.25">
      <c r="I94" s="3" t="s">
        <v>139</v>
      </c>
      <c r="J94" s="4">
        <v>43129</v>
      </c>
      <c r="K94">
        <v>7</v>
      </c>
      <c r="L94" t="s">
        <v>88</v>
      </c>
      <c r="M94" t="s">
        <v>22</v>
      </c>
      <c r="N94" t="s">
        <v>23</v>
      </c>
      <c r="O94" t="s">
        <v>41</v>
      </c>
      <c r="P94">
        <v>399</v>
      </c>
      <c r="Q94">
        <v>1</v>
      </c>
      <c r="R94">
        <v>399</v>
      </c>
    </row>
    <row r="95" spans="9:18" x14ac:dyDescent="0.25">
      <c r="I95" s="3" t="s">
        <v>140</v>
      </c>
      <c r="J95" s="4">
        <v>43129</v>
      </c>
      <c r="K95">
        <v>8</v>
      </c>
      <c r="L95" t="s">
        <v>45</v>
      </c>
      <c r="M95" t="s">
        <v>22</v>
      </c>
      <c r="N95" t="s">
        <v>23</v>
      </c>
      <c r="O95" t="s">
        <v>14</v>
      </c>
      <c r="P95">
        <v>199</v>
      </c>
      <c r="Q95">
        <v>2</v>
      </c>
      <c r="R95">
        <v>398</v>
      </c>
    </row>
    <row r="96" spans="9:18" x14ac:dyDescent="0.25">
      <c r="I96" s="3" t="s">
        <v>141</v>
      </c>
      <c r="J96" s="4">
        <v>43129</v>
      </c>
      <c r="K96">
        <v>7</v>
      </c>
      <c r="L96" t="s">
        <v>88</v>
      </c>
      <c r="M96" t="s">
        <v>46</v>
      </c>
      <c r="N96" t="s">
        <v>23</v>
      </c>
      <c r="O96" t="s">
        <v>31</v>
      </c>
      <c r="P96">
        <v>69</v>
      </c>
      <c r="Q96">
        <v>8</v>
      </c>
      <c r="R96">
        <v>552</v>
      </c>
    </row>
    <row r="97" spans="9:18" x14ac:dyDescent="0.25">
      <c r="I97" s="3" t="s">
        <v>142</v>
      </c>
      <c r="J97" s="4">
        <v>43130</v>
      </c>
      <c r="K97">
        <v>15</v>
      </c>
      <c r="L97" t="s">
        <v>118</v>
      </c>
      <c r="M97" t="s">
        <v>12</v>
      </c>
      <c r="N97" t="s">
        <v>13</v>
      </c>
      <c r="O97" t="s">
        <v>31</v>
      </c>
      <c r="P97">
        <v>69</v>
      </c>
      <c r="Q97">
        <v>9</v>
      </c>
      <c r="R97">
        <v>621</v>
      </c>
    </row>
    <row r="98" spans="9:18" x14ac:dyDescent="0.25">
      <c r="I98" s="3" t="s">
        <v>143</v>
      </c>
      <c r="J98" s="4">
        <v>43130</v>
      </c>
      <c r="K98">
        <v>11</v>
      </c>
      <c r="L98" t="s">
        <v>11</v>
      </c>
      <c r="M98" t="s">
        <v>63</v>
      </c>
      <c r="N98" t="s">
        <v>13</v>
      </c>
      <c r="O98" t="s">
        <v>31</v>
      </c>
      <c r="P98">
        <v>69</v>
      </c>
      <c r="Q98">
        <v>7</v>
      </c>
      <c r="R98">
        <v>483</v>
      </c>
    </row>
    <row r="99" spans="9:18" x14ac:dyDescent="0.25">
      <c r="I99" s="3" t="s">
        <v>144</v>
      </c>
      <c r="J99" s="4">
        <v>43130</v>
      </c>
      <c r="K99">
        <v>19</v>
      </c>
      <c r="L99" t="s">
        <v>56</v>
      </c>
      <c r="M99" t="s">
        <v>27</v>
      </c>
      <c r="N99" t="s">
        <v>28</v>
      </c>
      <c r="O99" t="s">
        <v>24</v>
      </c>
      <c r="P99">
        <v>159</v>
      </c>
      <c r="Q99">
        <v>8</v>
      </c>
      <c r="R99">
        <v>1272</v>
      </c>
    </row>
    <row r="100" spans="9:18" x14ac:dyDescent="0.25">
      <c r="I100" s="3" t="s">
        <v>145</v>
      </c>
      <c r="J100" s="4">
        <v>43130</v>
      </c>
      <c r="K100">
        <v>8</v>
      </c>
      <c r="L100" t="s">
        <v>45</v>
      </c>
      <c r="M100" t="s">
        <v>46</v>
      </c>
      <c r="N100" t="s">
        <v>23</v>
      </c>
      <c r="O100" t="s">
        <v>14</v>
      </c>
      <c r="P100">
        <v>199</v>
      </c>
      <c r="Q100">
        <v>9</v>
      </c>
      <c r="R100">
        <v>1791</v>
      </c>
    </row>
    <row r="101" spans="9:18" x14ac:dyDescent="0.25">
      <c r="I101" s="3" t="s">
        <v>146</v>
      </c>
      <c r="J101" s="4">
        <v>43130</v>
      </c>
      <c r="K101">
        <v>12</v>
      </c>
      <c r="L101" t="s">
        <v>66</v>
      </c>
      <c r="M101" t="s">
        <v>12</v>
      </c>
      <c r="N101" t="s">
        <v>13</v>
      </c>
      <c r="O101" t="s">
        <v>14</v>
      </c>
      <c r="P101">
        <v>199</v>
      </c>
      <c r="Q101">
        <v>5</v>
      </c>
      <c r="R101">
        <v>995</v>
      </c>
    </row>
    <row r="102" spans="9:18" x14ac:dyDescent="0.25">
      <c r="I102" s="3" t="s">
        <v>147</v>
      </c>
      <c r="J102" s="4">
        <v>43131</v>
      </c>
      <c r="K102">
        <v>18</v>
      </c>
      <c r="L102" t="s">
        <v>26</v>
      </c>
      <c r="M102" t="s">
        <v>27</v>
      </c>
      <c r="N102" t="s">
        <v>28</v>
      </c>
      <c r="O102" t="s">
        <v>31</v>
      </c>
      <c r="P102">
        <v>69</v>
      </c>
      <c r="Q102">
        <v>4</v>
      </c>
      <c r="R102">
        <v>276</v>
      </c>
    </row>
    <row r="103" spans="9:18" x14ac:dyDescent="0.25">
      <c r="I103" s="3" t="s">
        <v>148</v>
      </c>
      <c r="J103" s="4">
        <v>43132</v>
      </c>
      <c r="K103">
        <v>10</v>
      </c>
      <c r="L103" t="s">
        <v>58</v>
      </c>
      <c r="M103" t="s">
        <v>22</v>
      </c>
      <c r="N103" t="s">
        <v>23</v>
      </c>
      <c r="O103" t="s">
        <v>31</v>
      </c>
      <c r="P103">
        <v>69</v>
      </c>
      <c r="Q103">
        <v>4</v>
      </c>
      <c r="R103">
        <v>276</v>
      </c>
    </row>
    <row r="104" spans="9:18" x14ac:dyDescent="0.25">
      <c r="I104" s="3" t="s">
        <v>149</v>
      </c>
      <c r="J104" s="4">
        <v>43132</v>
      </c>
      <c r="K104">
        <v>20</v>
      </c>
      <c r="L104" t="s">
        <v>40</v>
      </c>
      <c r="M104" t="s">
        <v>36</v>
      </c>
      <c r="N104" t="s">
        <v>28</v>
      </c>
      <c r="O104" t="s">
        <v>31</v>
      </c>
      <c r="P104">
        <v>69</v>
      </c>
      <c r="Q104">
        <v>6</v>
      </c>
      <c r="R104">
        <v>414</v>
      </c>
    </row>
    <row r="105" spans="9:18" x14ac:dyDescent="0.25">
      <c r="I105" s="3" t="s">
        <v>150</v>
      </c>
      <c r="J105" s="4">
        <v>43133</v>
      </c>
      <c r="K105">
        <v>4</v>
      </c>
      <c r="L105" t="s">
        <v>51</v>
      </c>
      <c r="M105" t="s">
        <v>68</v>
      </c>
      <c r="N105" t="s">
        <v>18</v>
      </c>
      <c r="O105" t="s">
        <v>41</v>
      </c>
      <c r="P105">
        <v>399</v>
      </c>
      <c r="Q105">
        <v>1</v>
      </c>
      <c r="R105">
        <v>399</v>
      </c>
    </row>
    <row r="106" spans="9:18" x14ac:dyDescent="0.25">
      <c r="I106" s="3" t="s">
        <v>151</v>
      </c>
      <c r="J106" s="4">
        <v>43133</v>
      </c>
      <c r="K106">
        <v>11</v>
      </c>
      <c r="L106" t="s">
        <v>11</v>
      </c>
      <c r="M106" t="s">
        <v>12</v>
      </c>
      <c r="N106" t="s">
        <v>13</v>
      </c>
      <c r="O106" t="s">
        <v>24</v>
      </c>
      <c r="P106">
        <v>159</v>
      </c>
      <c r="Q106">
        <v>0</v>
      </c>
      <c r="R106">
        <v>0</v>
      </c>
    </row>
    <row r="107" spans="9:18" x14ac:dyDescent="0.25">
      <c r="I107" s="3" t="s">
        <v>152</v>
      </c>
      <c r="J107" s="4">
        <v>43133</v>
      </c>
      <c r="K107">
        <v>2</v>
      </c>
      <c r="L107" t="s">
        <v>106</v>
      </c>
      <c r="M107" t="s">
        <v>68</v>
      </c>
      <c r="N107" t="s">
        <v>18</v>
      </c>
      <c r="O107" t="s">
        <v>24</v>
      </c>
      <c r="P107">
        <v>159</v>
      </c>
      <c r="Q107">
        <v>5</v>
      </c>
      <c r="R107">
        <v>795</v>
      </c>
    </row>
    <row r="108" spans="9:18" x14ac:dyDescent="0.25">
      <c r="I108" s="3" t="s">
        <v>153</v>
      </c>
      <c r="J108" s="4">
        <v>43133</v>
      </c>
      <c r="K108">
        <v>7</v>
      </c>
      <c r="L108" t="s">
        <v>88</v>
      </c>
      <c r="M108" t="s">
        <v>22</v>
      </c>
      <c r="N108" t="s">
        <v>23</v>
      </c>
      <c r="O108" t="s">
        <v>24</v>
      </c>
      <c r="P108">
        <v>159</v>
      </c>
      <c r="Q108">
        <v>5</v>
      </c>
      <c r="R108">
        <v>795</v>
      </c>
    </row>
    <row r="109" spans="9:18" x14ac:dyDescent="0.25">
      <c r="I109" s="3" t="s">
        <v>154</v>
      </c>
      <c r="J109" s="4">
        <v>43133</v>
      </c>
      <c r="K109">
        <v>15</v>
      </c>
      <c r="L109" t="s">
        <v>118</v>
      </c>
      <c r="M109" t="s">
        <v>63</v>
      </c>
      <c r="N109" t="s">
        <v>13</v>
      </c>
      <c r="O109" t="s">
        <v>41</v>
      </c>
      <c r="P109">
        <v>399</v>
      </c>
      <c r="Q109">
        <v>2</v>
      </c>
      <c r="R109">
        <v>798</v>
      </c>
    </row>
    <row r="110" spans="9:18" x14ac:dyDescent="0.25">
      <c r="I110" s="3" t="s">
        <v>155</v>
      </c>
      <c r="J110" s="4">
        <v>43133</v>
      </c>
      <c r="K110">
        <v>20</v>
      </c>
      <c r="L110" t="s">
        <v>40</v>
      </c>
      <c r="M110" t="s">
        <v>27</v>
      </c>
      <c r="N110" t="s">
        <v>28</v>
      </c>
      <c r="O110" t="s">
        <v>24</v>
      </c>
      <c r="P110">
        <v>159</v>
      </c>
      <c r="Q110">
        <v>7</v>
      </c>
      <c r="R110">
        <v>1113</v>
      </c>
    </row>
    <row r="111" spans="9:18" x14ac:dyDescent="0.25">
      <c r="I111" s="3" t="s">
        <v>156</v>
      </c>
      <c r="J111" s="4">
        <v>43134</v>
      </c>
      <c r="K111">
        <v>16</v>
      </c>
      <c r="L111" t="s">
        <v>30</v>
      </c>
      <c r="M111" t="s">
        <v>27</v>
      </c>
      <c r="N111" t="s">
        <v>28</v>
      </c>
      <c r="O111" t="s">
        <v>14</v>
      </c>
      <c r="P111">
        <v>199</v>
      </c>
      <c r="Q111">
        <v>6</v>
      </c>
      <c r="R111">
        <v>1194</v>
      </c>
    </row>
    <row r="112" spans="9:18" x14ac:dyDescent="0.25">
      <c r="I112" s="3" t="s">
        <v>157</v>
      </c>
      <c r="J112" s="4">
        <v>43134</v>
      </c>
      <c r="K112">
        <v>19</v>
      </c>
      <c r="L112" t="s">
        <v>56</v>
      </c>
      <c r="M112" t="s">
        <v>36</v>
      </c>
      <c r="N112" t="s">
        <v>28</v>
      </c>
      <c r="O112" t="s">
        <v>41</v>
      </c>
      <c r="P112">
        <v>399</v>
      </c>
      <c r="Q112">
        <v>6</v>
      </c>
      <c r="R112">
        <v>2394</v>
      </c>
    </row>
    <row r="113" spans="9:18" x14ac:dyDescent="0.25">
      <c r="I113" s="3" t="s">
        <v>158</v>
      </c>
      <c r="J113" s="4">
        <v>43135</v>
      </c>
      <c r="K113">
        <v>1</v>
      </c>
      <c r="L113" t="s">
        <v>16</v>
      </c>
      <c r="M113" t="s">
        <v>17</v>
      </c>
      <c r="N113" t="s">
        <v>18</v>
      </c>
      <c r="O113" t="s">
        <v>41</v>
      </c>
      <c r="P113">
        <v>399</v>
      </c>
      <c r="Q113">
        <v>2</v>
      </c>
      <c r="R113">
        <v>798</v>
      </c>
    </row>
    <row r="114" spans="9:18" x14ac:dyDescent="0.25">
      <c r="I114" s="3" t="s">
        <v>159</v>
      </c>
      <c r="J114" s="4">
        <v>43136</v>
      </c>
      <c r="K114">
        <v>17</v>
      </c>
      <c r="L114" t="s">
        <v>35</v>
      </c>
      <c r="M114" t="s">
        <v>27</v>
      </c>
      <c r="N114" t="s">
        <v>28</v>
      </c>
      <c r="O114" t="s">
        <v>41</v>
      </c>
      <c r="P114">
        <v>399</v>
      </c>
      <c r="Q114">
        <v>5</v>
      </c>
      <c r="R114">
        <v>1995</v>
      </c>
    </row>
    <row r="115" spans="9:18" x14ac:dyDescent="0.25">
      <c r="I115" s="3" t="s">
        <v>160</v>
      </c>
      <c r="J115" s="4">
        <v>43136</v>
      </c>
      <c r="K115">
        <v>9</v>
      </c>
      <c r="L115" t="s">
        <v>21</v>
      </c>
      <c r="M115" t="s">
        <v>22</v>
      </c>
      <c r="N115" t="s">
        <v>23</v>
      </c>
      <c r="O115" t="s">
        <v>24</v>
      </c>
      <c r="P115">
        <v>159</v>
      </c>
      <c r="Q115">
        <v>4</v>
      </c>
      <c r="R115">
        <v>636</v>
      </c>
    </row>
    <row r="116" spans="9:18" x14ac:dyDescent="0.25">
      <c r="I116" s="3" t="s">
        <v>161</v>
      </c>
      <c r="J116" s="4">
        <v>43136</v>
      </c>
      <c r="K116">
        <v>2</v>
      </c>
      <c r="L116" t="s">
        <v>106</v>
      </c>
      <c r="M116" t="s">
        <v>68</v>
      </c>
      <c r="N116" t="s">
        <v>18</v>
      </c>
      <c r="O116" t="s">
        <v>31</v>
      </c>
      <c r="P116">
        <v>69</v>
      </c>
      <c r="Q116">
        <v>7</v>
      </c>
      <c r="R116">
        <v>483</v>
      </c>
    </row>
    <row r="117" spans="9:18" x14ac:dyDescent="0.25">
      <c r="I117" s="3" t="s">
        <v>162</v>
      </c>
      <c r="J117" s="4">
        <v>43136</v>
      </c>
      <c r="K117">
        <v>14</v>
      </c>
      <c r="L117" t="s">
        <v>38</v>
      </c>
      <c r="M117" t="s">
        <v>12</v>
      </c>
      <c r="N117" t="s">
        <v>13</v>
      </c>
      <c r="O117" t="s">
        <v>31</v>
      </c>
      <c r="P117">
        <v>69</v>
      </c>
      <c r="Q117">
        <v>7</v>
      </c>
      <c r="R117">
        <v>483</v>
      </c>
    </row>
    <row r="118" spans="9:18" x14ac:dyDescent="0.25">
      <c r="I118" s="3" t="s">
        <v>163</v>
      </c>
      <c r="J118" s="4">
        <v>43136</v>
      </c>
      <c r="K118">
        <v>14</v>
      </c>
      <c r="L118" t="s">
        <v>38</v>
      </c>
      <c r="M118" t="s">
        <v>12</v>
      </c>
      <c r="N118" t="s">
        <v>13</v>
      </c>
      <c r="O118" t="s">
        <v>41</v>
      </c>
      <c r="P118">
        <v>399</v>
      </c>
      <c r="Q118">
        <v>7</v>
      </c>
      <c r="R118">
        <v>2793</v>
      </c>
    </row>
    <row r="119" spans="9:18" x14ac:dyDescent="0.25">
      <c r="I119" s="3" t="s">
        <v>164</v>
      </c>
      <c r="J119" s="4">
        <v>43137</v>
      </c>
      <c r="K119">
        <v>5</v>
      </c>
      <c r="L119" t="s">
        <v>60</v>
      </c>
      <c r="M119" t="s">
        <v>17</v>
      </c>
      <c r="N119" t="s">
        <v>18</v>
      </c>
      <c r="O119" t="s">
        <v>19</v>
      </c>
      <c r="P119">
        <v>289</v>
      </c>
      <c r="Q119">
        <v>2</v>
      </c>
      <c r="R119">
        <v>578</v>
      </c>
    </row>
    <row r="120" spans="9:18" x14ac:dyDescent="0.25">
      <c r="I120" s="3" t="s">
        <v>165</v>
      </c>
      <c r="J120" s="4">
        <v>43137</v>
      </c>
      <c r="K120">
        <v>5</v>
      </c>
      <c r="L120" t="s">
        <v>60</v>
      </c>
      <c r="M120" t="s">
        <v>17</v>
      </c>
      <c r="N120" t="s">
        <v>18</v>
      </c>
      <c r="O120" t="s">
        <v>14</v>
      </c>
      <c r="P120">
        <v>199</v>
      </c>
      <c r="Q120">
        <v>2</v>
      </c>
      <c r="R120">
        <v>398</v>
      </c>
    </row>
    <row r="121" spans="9:18" x14ac:dyDescent="0.25">
      <c r="I121" s="3" t="s">
        <v>166</v>
      </c>
      <c r="J121" s="4">
        <v>43137</v>
      </c>
      <c r="K121">
        <v>14</v>
      </c>
      <c r="L121" t="s">
        <v>38</v>
      </c>
      <c r="M121" t="s">
        <v>12</v>
      </c>
      <c r="N121" t="s">
        <v>13</v>
      </c>
      <c r="O121" t="s">
        <v>24</v>
      </c>
      <c r="P121">
        <v>159</v>
      </c>
      <c r="Q121">
        <v>3</v>
      </c>
      <c r="R121">
        <v>477</v>
      </c>
    </row>
    <row r="122" spans="9:18" x14ac:dyDescent="0.25">
      <c r="I122" s="3" t="s">
        <v>167</v>
      </c>
      <c r="J122" s="4">
        <v>43138</v>
      </c>
      <c r="K122">
        <v>15</v>
      </c>
      <c r="L122" t="s">
        <v>118</v>
      </c>
      <c r="M122" t="s">
        <v>12</v>
      </c>
      <c r="N122" t="s">
        <v>13</v>
      </c>
      <c r="O122" t="s">
        <v>14</v>
      </c>
      <c r="P122">
        <v>199</v>
      </c>
      <c r="Q122">
        <v>3</v>
      </c>
      <c r="R122">
        <v>597</v>
      </c>
    </row>
    <row r="123" spans="9:18" x14ac:dyDescent="0.25">
      <c r="I123" s="3" t="s">
        <v>168</v>
      </c>
      <c r="J123" s="4">
        <v>43139</v>
      </c>
      <c r="K123">
        <v>8</v>
      </c>
      <c r="L123" t="s">
        <v>45</v>
      </c>
      <c r="M123" t="s">
        <v>46</v>
      </c>
      <c r="N123" t="s">
        <v>23</v>
      </c>
      <c r="O123" t="s">
        <v>31</v>
      </c>
      <c r="P123">
        <v>69</v>
      </c>
      <c r="Q123">
        <v>6</v>
      </c>
      <c r="R123">
        <v>414</v>
      </c>
    </row>
    <row r="124" spans="9:18" x14ac:dyDescent="0.25">
      <c r="I124" s="3" t="s">
        <v>169</v>
      </c>
      <c r="J124" s="4">
        <v>43139</v>
      </c>
      <c r="K124">
        <v>2</v>
      </c>
      <c r="L124" t="s">
        <v>106</v>
      </c>
      <c r="M124" t="s">
        <v>17</v>
      </c>
      <c r="N124" t="s">
        <v>18</v>
      </c>
      <c r="O124" t="s">
        <v>19</v>
      </c>
      <c r="P124">
        <v>289</v>
      </c>
      <c r="Q124">
        <v>6</v>
      </c>
      <c r="R124">
        <v>1734</v>
      </c>
    </row>
    <row r="125" spans="9:18" x14ac:dyDescent="0.25">
      <c r="I125" s="3" t="s">
        <v>170</v>
      </c>
      <c r="J125" s="4">
        <v>43139</v>
      </c>
      <c r="K125">
        <v>4</v>
      </c>
      <c r="L125" t="s">
        <v>51</v>
      </c>
      <c r="M125" t="s">
        <v>68</v>
      </c>
      <c r="N125" t="s">
        <v>18</v>
      </c>
      <c r="O125" t="s">
        <v>19</v>
      </c>
      <c r="P125">
        <v>289</v>
      </c>
      <c r="Q125">
        <v>7</v>
      </c>
      <c r="R125">
        <v>2023</v>
      </c>
    </row>
    <row r="126" spans="9:18" x14ac:dyDescent="0.25">
      <c r="I126" s="3" t="s">
        <v>171</v>
      </c>
      <c r="J126" s="4">
        <v>43139</v>
      </c>
      <c r="K126">
        <v>10</v>
      </c>
      <c r="L126" t="s">
        <v>58</v>
      </c>
      <c r="M126" t="s">
        <v>22</v>
      </c>
      <c r="N126" t="s">
        <v>23</v>
      </c>
      <c r="O126" t="s">
        <v>24</v>
      </c>
      <c r="P126">
        <v>159</v>
      </c>
      <c r="Q126">
        <v>0</v>
      </c>
      <c r="R126">
        <v>0</v>
      </c>
    </row>
    <row r="127" spans="9:18" x14ac:dyDescent="0.25">
      <c r="I127" s="3" t="s">
        <v>172</v>
      </c>
      <c r="J127" s="4">
        <v>43139</v>
      </c>
      <c r="K127">
        <v>18</v>
      </c>
      <c r="L127" t="s">
        <v>26</v>
      </c>
      <c r="M127" t="s">
        <v>27</v>
      </c>
      <c r="N127" t="s">
        <v>28</v>
      </c>
      <c r="O127" t="s">
        <v>41</v>
      </c>
      <c r="P127">
        <v>399</v>
      </c>
      <c r="Q127">
        <v>4</v>
      </c>
      <c r="R127">
        <v>1596</v>
      </c>
    </row>
    <row r="128" spans="9:18" x14ac:dyDescent="0.25">
      <c r="I128" s="3" t="s">
        <v>173</v>
      </c>
      <c r="J128" s="4">
        <v>43139</v>
      </c>
      <c r="K128">
        <v>8</v>
      </c>
      <c r="L128" t="s">
        <v>45</v>
      </c>
      <c r="M128" t="s">
        <v>46</v>
      </c>
      <c r="N128" t="s">
        <v>23</v>
      </c>
      <c r="O128" t="s">
        <v>24</v>
      </c>
      <c r="P128">
        <v>159</v>
      </c>
      <c r="Q128">
        <v>4</v>
      </c>
      <c r="R128">
        <v>636</v>
      </c>
    </row>
    <row r="129" spans="9:18" x14ac:dyDescent="0.25">
      <c r="I129" s="3" t="s">
        <v>174</v>
      </c>
      <c r="J129" s="4">
        <v>43140</v>
      </c>
      <c r="K129">
        <v>11</v>
      </c>
      <c r="L129" t="s">
        <v>11</v>
      </c>
      <c r="M129" t="s">
        <v>63</v>
      </c>
      <c r="N129" t="s">
        <v>13</v>
      </c>
      <c r="O129" t="s">
        <v>14</v>
      </c>
      <c r="P129">
        <v>199</v>
      </c>
      <c r="Q129">
        <v>0</v>
      </c>
      <c r="R129">
        <v>0</v>
      </c>
    </row>
    <row r="130" spans="9:18" x14ac:dyDescent="0.25">
      <c r="I130" s="3" t="s">
        <v>175</v>
      </c>
      <c r="J130" s="4">
        <v>43141</v>
      </c>
      <c r="K130">
        <v>6</v>
      </c>
      <c r="L130" t="s">
        <v>48</v>
      </c>
      <c r="M130" t="s">
        <v>22</v>
      </c>
      <c r="N130" t="s">
        <v>23</v>
      </c>
      <c r="O130" t="s">
        <v>14</v>
      </c>
      <c r="P130">
        <v>199</v>
      </c>
      <c r="Q130">
        <v>8</v>
      </c>
      <c r="R130">
        <v>1592</v>
      </c>
    </row>
    <row r="131" spans="9:18" x14ac:dyDescent="0.25">
      <c r="I131" s="3" t="s">
        <v>176</v>
      </c>
      <c r="J131" s="4">
        <v>43142</v>
      </c>
      <c r="K131">
        <v>16</v>
      </c>
      <c r="L131" t="s">
        <v>30</v>
      </c>
      <c r="M131" t="s">
        <v>27</v>
      </c>
      <c r="N131" t="s">
        <v>28</v>
      </c>
      <c r="O131" t="s">
        <v>14</v>
      </c>
      <c r="P131">
        <v>199</v>
      </c>
      <c r="Q131">
        <v>0</v>
      </c>
      <c r="R131">
        <v>0</v>
      </c>
    </row>
    <row r="132" spans="9:18" x14ac:dyDescent="0.25">
      <c r="I132" s="3" t="s">
        <v>177</v>
      </c>
      <c r="J132" s="4">
        <v>43142</v>
      </c>
      <c r="K132">
        <v>10</v>
      </c>
      <c r="L132" t="s">
        <v>58</v>
      </c>
      <c r="M132" t="s">
        <v>22</v>
      </c>
      <c r="N132" t="s">
        <v>23</v>
      </c>
      <c r="O132" t="s">
        <v>41</v>
      </c>
      <c r="P132">
        <v>399</v>
      </c>
      <c r="Q132">
        <v>3</v>
      </c>
      <c r="R132">
        <v>1197</v>
      </c>
    </row>
    <row r="133" spans="9:18" x14ac:dyDescent="0.25">
      <c r="I133" s="3" t="s">
        <v>178</v>
      </c>
      <c r="J133" s="4">
        <v>43142</v>
      </c>
      <c r="K133">
        <v>7</v>
      </c>
      <c r="L133" t="s">
        <v>88</v>
      </c>
      <c r="M133" t="s">
        <v>22</v>
      </c>
      <c r="N133" t="s">
        <v>23</v>
      </c>
      <c r="O133" t="s">
        <v>24</v>
      </c>
      <c r="P133">
        <v>159</v>
      </c>
      <c r="Q133">
        <v>9</v>
      </c>
      <c r="R133">
        <v>1431</v>
      </c>
    </row>
    <row r="134" spans="9:18" x14ac:dyDescent="0.25">
      <c r="I134" s="3" t="s">
        <v>179</v>
      </c>
      <c r="J134" s="4">
        <v>43142</v>
      </c>
      <c r="K134">
        <v>12</v>
      </c>
      <c r="L134" t="s">
        <v>66</v>
      </c>
      <c r="M134" t="s">
        <v>12</v>
      </c>
      <c r="N134" t="s">
        <v>13</v>
      </c>
      <c r="O134" t="s">
        <v>41</v>
      </c>
      <c r="P134">
        <v>399</v>
      </c>
      <c r="Q134">
        <v>9</v>
      </c>
      <c r="R134">
        <v>3591</v>
      </c>
    </row>
    <row r="135" spans="9:18" x14ac:dyDescent="0.25">
      <c r="I135" s="3" t="s">
        <v>180</v>
      </c>
      <c r="J135" s="4">
        <v>43143</v>
      </c>
      <c r="K135">
        <v>13</v>
      </c>
      <c r="L135" t="s">
        <v>33</v>
      </c>
      <c r="M135" t="s">
        <v>12</v>
      </c>
      <c r="N135" t="s">
        <v>13</v>
      </c>
      <c r="O135" t="s">
        <v>24</v>
      </c>
      <c r="P135">
        <v>159</v>
      </c>
      <c r="Q135">
        <v>7</v>
      </c>
      <c r="R135">
        <v>1113</v>
      </c>
    </row>
    <row r="136" spans="9:18" x14ac:dyDescent="0.25">
      <c r="I136" s="3" t="s">
        <v>181</v>
      </c>
      <c r="J136" s="4">
        <v>43143</v>
      </c>
      <c r="K136">
        <v>16</v>
      </c>
      <c r="L136" t="s">
        <v>30</v>
      </c>
      <c r="M136" t="s">
        <v>27</v>
      </c>
      <c r="N136" t="s">
        <v>28</v>
      </c>
      <c r="O136" t="s">
        <v>31</v>
      </c>
      <c r="P136">
        <v>69</v>
      </c>
      <c r="Q136">
        <v>5</v>
      </c>
      <c r="R136">
        <v>345</v>
      </c>
    </row>
    <row r="137" spans="9:18" x14ac:dyDescent="0.25">
      <c r="I137" s="3" t="s">
        <v>182</v>
      </c>
      <c r="J137" s="4">
        <v>43144</v>
      </c>
      <c r="K137">
        <v>6</v>
      </c>
      <c r="L137" t="s">
        <v>48</v>
      </c>
      <c r="M137" t="s">
        <v>46</v>
      </c>
      <c r="N137" t="s">
        <v>23</v>
      </c>
      <c r="O137" t="s">
        <v>14</v>
      </c>
      <c r="P137">
        <v>199</v>
      </c>
      <c r="Q137">
        <v>9</v>
      </c>
      <c r="R137">
        <v>1791</v>
      </c>
    </row>
    <row r="138" spans="9:18" x14ac:dyDescent="0.25">
      <c r="I138" s="3" t="s">
        <v>183</v>
      </c>
      <c r="J138" s="4">
        <v>43144</v>
      </c>
      <c r="K138">
        <v>12</v>
      </c>
      <c r="L138" t="s">
        <v>66</v>
      </c>
      <c r="M138" t="s">
        <v>63</v>
      </c>
      <c r="N138" t="s">
        <v>13</v>
      </c>
      <c r="O138" t="s">
        <v>41</v>
      </c>
      <c r="P138">
        <v>399</v>
      </c>
      <c r="Q138">
        <v>3</v>
      </c>
      <c r="R138">
        <v>1197</v>
      </c>
    </row>
    <row r="139" spans="9:18" x14ac:dyDescent="0.25">
      <c r="I139" s="3" t="s">
        <v>184</v>
      </c>
      <c r="J139" s="4">
        <v>43144</v>
      </c>
      <c r="K139">
        <v>14</v>
      </c>
      <c r="L139" t="s">
        <v>38</v>
      </c>
      <c r="M139" t="s">
        <v>63</v>
      </c>
      <c r="N139" t="s">
        <v>13</v>
      </c>
      <c r="O139" t="s">
        <v>41</v>
      </c>
      <c r="P139">
        <v>399</v>
      </c>
      <c r="Q139">
        <v>3</v>
      </c>
      <c r="R139">
        <v>1197</v>
      </c>
    </row>
    <row r="140" spans="9:18" x14ac:dyDescent="0.25">
      <c r="I140" s="3" t="s">
        <v>185</v>
      </c>
      <c r="J140" s="4">
        <v>43144</v>
      </c>
      <c r="K140">
        <v>13</v>
      </c>
      <c r="L140" t="s">
        <v>33</v>
      </c>
      <c r="M140" t="s">
        <v>12</v>
      </c>
      <c r="N140" t="s">
        <v>13</v>
      </c>
      <c r="O140" t="s">
        <v>31</v>
      </c>
      <c r="P140">
        <v>69</v>
      </c>
      <c r="Q140">
        <v>4</v>
      </c>
      <c r="R140">
        <v>276</v>
      </c>
    </row>
    <row r="141" spans="9:18" x14ac:dyDescent="0.25">
      <c r="I141" s="3" t="s">
        <v>186</v>
      </c>
      <c r="J141" s="4">
        <v>43144</v>
      </c>
      <c r="K141">
        <v>15</v>
      </c>
      <c r="L141" t="s">
        <v>118</v>
      </c>
      <c r="M141" t="s">
        <v>63</v>
      </c>
      <c r="N141" t="s">
        <v>13</v>
      </c>
      <c r="O141" t="s">
        <v>41</v>
      </c>
      <c r="P141">
        <v>399</v>
      </c>
      <c r="Q141">
        <v>8</v>
      </c>
      <c r="R141">
        <v>3192</v>
      </c>
    </row>
    <row r="142" spans="9:18" x14ac:dyDescent="0.25">
      <c r="I142" s="3" t="s">
        <v>187</v>
      </c>
      <c r="J142" s="4">
        <v>43144</v>
      </c>
      <c r="K142">
        <v>10</v>
      </c>
      <c r="L142" t="s">
        <v>58</v>
      </c>
      <c r="M142" t="s">
        <v>22</v>
      </c>
      <c r="N142" t="s">
        <v>23</v>
      </c>
      <c r="O142" t="s">
        <v>24</v>
      </c>
      <c r="P142">
        <v>159</v>
      </c>
      <c r="Q142">
        <v>8</v>
      </c>
      <c r="R142">
        <v>1272</v>
      </c>
    </row>
    <row r="143" spans="9:18" x14ac:dyDescent="0.25">
      <c r="I143" s="3" t="s">
        <v>188</v>
      </c>
      <c r="J143" s="4">
        <v>43144</v>
      </c>
      <c r="K143">
        <v>10</v>
      </c>
      <c r="L143" t="s">
        <v>58</v>
      </c>
      <c r="M143" t="s">
        <v>22</v>
      </c>
      <c r="N143" t="s">
        <v>23</v>
      </c>
      <c r="O143" t="s">
        <v>19</v>
      </c>
      <c r="P143">
        <v>289</v>
      </c>
      <c r="Q143">
        <v>4</v>
      </c>
      <c r="R143">
        <v>1156</v>
      </c>
    </row>
    <row r="144" spans="9:18" x14ac:dyDescent="0.25">
      <c r="I144" s="3" t="s">
        <v>189</v>
      </c>
      <c r="J144" s="4">
        <v>43144</v>
      </c>
      <c r="K144">
        <v>7</v>
      </c>
      <c r="L144" t="s">
        <v>88</v>
      </c>
      <c r="M144" t="s">
        <v>46</v>
      </c>
      <c r="N144" t="s">
        <v>23</v>
      </c>
      <c r="O144" t="s">
        <v>19</v>
      </c>
      <c r="P144">
        <v>289</v>
      </c>
      <c r="Q144">
        <v>5</v>
      </c>
      <c r="R144">
        <v>1445</v>
      </c>
    </row>
    <row r="145" spans="9:18" x14ac:dyDescent="0.25">
      <c r="I145" s="3" t="s">
        <v>190</v>
      </c>
      <c r="J145" s="4">
        <v>43144</v>
      </c>
      <c r="K145">
        <v>13</v>
      </c>
      <c r="L145" t="s">
        <v>33</v>
      </c>
      <c r="M145" t="s">
        <v>63</v>
      </c>
      <c r="N145" t="s">
        <v>13</v>
      </c>
      <c r="O145" t="s">
        <v>24</v>
      </c>
      <c r="P145">
        <v>159</v>
      </c>
      <c r="Q145">
        <v>2</v>
      </c>
      <c r="R145">
        <v>318</v>
      </c>
    </row>
    <row r="146" spans="9:18" x14ac:dyDescent="0.25">
      <c r="I146" s="3" t="s">
        <v>191</v>
      </c>
      <c r="J146" s="4">
        <v>43144</v>
      </c>
      <c r="K146">
        <v>6</v>
      </c>
      <c r="L146" t="s">
        <v>48</v>
      </c>
      <c r="M146" t="s">
        <v>22</v>
      </c>
      <c r="N146" t="s">
        <v>23</v>
      </c>
      <c r="O146" t="s">
        <v>14</v>
      </c>
      <c r="P146">
        <v>199</v>
      </c>
      <c r="Q146">
        <v>6</v>
      </c>
      <c r="R146">
        <v>1194</v>
      </c>
    </row>
    <row r="147" spans="9:18" x14ac:dyDescent="0.25">
      <c r="I147" s="3" t="s">
        <v>192</v>
      </c>
      <c r="J147" s="4">
        <v>43144</v>
      </c>
      <c r="K147">
        <v>8</v>
      </c>
      <c r="L147" t="s">
        <v>45</v>
      </c>
      <c r="M147" t="s">
        <v>46</v>
      </c>
      <c r="N147" t="s">
        <v>23</v>
      </c>
      <c r="O147" t="s">
        <v>14</v>
      </c>
      <c r="P147">
        <v>199</v>
      </c>
      <c r="Q147">
        <v>2</v>
      </c>
      <c r="R147">
        <v>398</v>
      </c>
    </row>
    <row r="148" spans="9:18" x14ac:dyDescent="0.25">
      <c r="I148" s="3" t="s">
        <v>193</v>
      </c>
      <c r="J148" s="4">
        <v>43144</v>
      </c>
      <c r="K148">
        <v>13</v>
      </c>
      <c r="L148" t="s">
        <v>33</v>
      </c>
      <c r="M148" t="s">
        <v>63</v>
      </c>
      <c r="N148" t="s">
        <v>13</v>
      </c>
      <c r="O148" t="s">
        <v>24</v>
      </c>
      <c r="P148">
        <v>159</v>
      </c>
      <c r="Q148">
        <v>5</v>
      </c>
      <c r="R148">
        <v>795</v>
      </c>
    </row>
    <row r="149" spans="9:18" x14ac:dyDescent="0.25">
      <c r="I149" s="3" t="s">
        <v>194</v>
      </c>
      <c r="J149" s="4">
        <v>43144</v>
      </c>
      <c r="K149">
        <v>2</v>
      </c>
      <c r="L149" t="s">
        <v>106</v>
      </c>
      <c r="M149" t="s">
        <v>68</v>
      </c>
      <c r="N149" t="s">
        <v>18</v>
      </c>
      <c r="O149" t="s">
        <v>41</v>
      </c>
      <c r="P149">
        <v>399</v>
      </c>
      <c r="Q149">
        <v>2</v>
      </c>
      <c r="R149">
        <v>798</v>
      </c>
    </row>
    <row r="150" spans="9:18" x14ac:dyDescent="0.25">
      <c r="I150" s="3" t="s">
        <v>195</v>
      </c>
      <c r="J150" s="4">
        <v>43144</v>
      </c>
      <c r="K150">
        <v>12</v>
      </c>
      <c r="L150" t="s">
        <v>66</v>
      </c>
      <c r="M150" t="s">
        <v>63</v>
      </c>
      <c r="N150" t="s">
        <v>13</v>
      </c>
      <c r="O150" t="s">
        <v>19</v>
      </c>
      <c r="P150">
        <v>289</v>
      </c>
      <c r="Q150">
        <v>8</v>
      </c>
      <c r="R150">
        <v>2312</v>
      </c>
    </row>
    <row r="151" spans="9:18" x14ac:dyDescent="0.25">
      <c r="I151" s="3" t="s">
        <v>196</v>
      </c>
      <c r="J151" s="4">
        <v>43144</v>
      </c>
      <c r="K151">
        <v>8</v>
      </c>
      <c r="L151" t="s">
        <v>45</v>
      </c>
      <c r="M151" t="s">
        <v>46</v>
      </c>
      <c r="N151" t="s">
        <v>23</v>
      </c>
      <c r="O151" t="s">
        <v>14</v>
      </c>
      <c r="P151">
        <v>199</v>
      </c>
      <c r="Q151">
        <v>1</v>
      </c>
      <c r="R151">
        <v>199</v>
      </c>
    </row>
    <row r="152" spans="9:18" x14ac:dyDescent="0.25">
      <c r="I152" s="3" t="s">
        <v>197</v>
      </c>
      <c r="J152" s="4">
        <v>43144</v>
      </c>
      <c r="K152">
        <v>20</v>
      </c>
      <c r="L152" t="s">
        <v>40</v>
      </c>
      <c r="M152" t="s">
        <v>27</v>
      </c>
      <c r="N152" t="s">
        <v>28</v>
      </c>
      <c r="O152" t="s">
        <v>14</v>
      </c>
      <c r="P152">
        <v>199</v>
      </c>
      <c r="Q152">
        <v>8</v>
      </c>
      <c r="R152">
        <v>1592</v>
      </c>
    </row>
    <row r="153" spans="9:18" x14ac:dyDescent="0.25">
      <c r="I153" s="3" t="s">
        <v>198</v>
      </c>
      <c r="J153" s="4">
        <v>43144</v>
      </c>
      <c r="K153">
        <v>12</v>
      </c>
      <c r="L153" t="s">
        <v>66</v>
      </c>
      <c r="M153" t="s">
        <v>12</v>
      </c>
      <c r="N153" t="s">
        <v>13</v>
      </c>
      <c r="O153" t="s">
        <v>24</v>
      </c>
      <c r="P153">
        <v>159</v>
      </c>
      <c r="Q153">
        <v>6</v>
      </c>
      <c r="R153">
        <v>954</v>
      </c>
    </row>
    <row r="154" spans="9:18" x14ac:dyDescent="0.25">
      <c r="I154" s="3" t="s">
        <v>199</v>
      </c>
      <c r="J154" s="4">
        <v>43144</v>
      </c>
      <c r="K154">
        <v>2</v>
      </c>
      <c r="L154" t="s">
        <v>106</v>
      </c>
      <c r="M154" t="s">
        <v>68</v>
      </c>
      <c r="N154" t="s">
        <v>18</v>
      </c>
      <c r="O154" t="s">
        <v>19</v>
      </c>
      <c r="P154">
        <v>289</v>
      </c>
      <c r="Q154">
        <v>2</v>
      </c>
      <c r="R154">
        <v>578</v>
      </c>
    </row>
    <row r="155" spans="9:18" x14ac:dyDescent="0.25">
      <c r="I155" s="3" t="s">
        <v>200</v>
      </c>
      <c r="J155" s="4">
        <v>43145</v>
      </c>
      <c r="K155">
        <v>8</v>
      </c>
      <c r="L155" t="s">
        <v>45</v>
      </c>
      <c r="M155" t="s">
        <v>22</v>
      </c>
      <c r="N155" t="s">
        <v>23</v>
      </c>
      <c r="O155" t="s">
        <v>31</v>
      </c>
      <c r="P155">
        <v>69</v>
      </c>
      <c r="Q155">
        <v>8</v>
      </c>
      <c r="R155">
        <v>552</v>
      </c>
    </row>
    <row r="156" spans="9:18" x14ac:dyDescent="0.25">
      <c r="I156" s="3" t="s">
        <v>201</v>
      </c>
      <c r="J156" s="4">
        <v>43146</v>
      </c>
      <c r="K156">
        <v>15</v>
      </c>
      <c r="L156" t="s">
        <v>118</v>
      </c>
      <c r="M156" t="s">
        <v>12</v>
      </c>
      <c r="N156" t="s">
        <v>13</v>
      </c>
      <c r="O156" t="s">
        <v>14</v>
      </c>
      <c r="P156">
        <v>199</v>
      </c>
      <c r="Q156">
        <v>9</v>
      </c>
      <c r="R156">
        <v>1791</v>
      </c>
    </row>
    <row r="157" spans="9:18" x14ac:dyDescent="0.25">
      <c r="I157" s="3" t="s">
        <v>202</v>
      </c>
      <c r="J157" s="4">
        <v>43146</v>
      </c>
      <c r="K157">
        <v>18</v>
      </c>
      <c r="L157" t="s">
        <v>26</v>
      </c>
      <c r="M157" t="s">
        <v>36</v>
      </c>
      <c r="N157" t="s">
        <v>28</v>
      </c>
      <c r="O157" t="s">
        <v>24</v>
      </c>
      <c r="P157">
        <v>159</v>
      </c>
      <c r="Q157">
        <v>4</v>
      </c>
      <c r="R157">
        <v>636</v>
      </c>
    </row>
    <row r="158" spans="9:18" x14ac:dyDescent="0.25">
      <c r="I158" s="3" t="s">
        <v>203</v>
      </c>
      <c r="J158" s="4">
        <v>43147</v>
      </c>
      <c r="K158">
        <v>13</v>
      </c>
      <c r="L158" t="s">
        <v>33</v>
      </c>
      <c r="M158" t="s">
        <v>12</v>
      </c>
      <c r="N158" t="s">
        <v>13</v>
      </c>
      <c r="O158" t="s">
        <v>19</v>
      </c>
      <c r="P158">
        <v>289</v>
      </c>
      <c r="Q158">
        <v>3</v>
      </c>
      <c r="R158">
        <v>867</v>
      </c>
    </row>
    <row r="159" spans="9:18" x14ac:dyDescent="0.25">
      <c r="I159" s="3" t="s">
        <v>204</v>
      </c>
      <c r="J159" s="4">
        <v>43147</v>
      </c>
      <c r="K159">
        <v>11</v>
      </c>
      <c r="L159" t="s">
        <v>11</v>
      </c>
      <c r="M159" t="s">
        <v>63</v>
      </c>
      <c r="N159" t="s">
        <v>13</v>
      </c>
      <c r="O159" t="s">
        <v>14</v>
      </c>
      <c r="P159">
        <v>199</v>
      </c>
      <c r="Q159">
        <v>4</v>
      </c>
      <c r="R159">
        <v>796</v>
      </c>
    </row>
    <row r="160" spans="9:18" x14ac:dyDescent="0.25">
      <c r="I160" s="3" t="s">
        <v>205</v>
      </c>
      <c r="J160" s="4">
        <v>43147</v>
      </c>
      <c r="K160">
        <v>20</v>
      </c>
      <c r="L160" t="s">
        <v>40</v>
      </c>
      <c r="M160" t="s">
        <v>27</v>
      </c>
      <c r="N160" t="s">
        <v>28</v>
      </c>
      <c r="O160" t="s">
        <v>24</v>
      </c>
      <c r="P160">
        <v>159</v>
      </c>
      <c r="Q160">
        <v>6</v>
      </c>
      <c r="R160">
        <v>954</v>
      </c>
    </row>
    <row r="161" spans="9:18" x14ac:dyDescent="0.25">
      <c r="I161" s="3" t="s">
        <v>206</v>
      </c>
      <c r="J161" s="4">
        <v>43147</v>
      </c>
      <c r="K161">
        <v>1</v>
      </c>
      <c r="L161" t="s">
        <v>16</v>
      </c>
      <c r="M161" t="s">
        <v>17</v>
      </c>
      <c r="N161" t="s">
        <v>18</v>
      </c>
      <c r="O161" t="s">
        <v>14</v>
      </c>
      <c r="P161">
        <v>199</v>
      </c>
      <c r="Q161">
        <v>9</v>
      </c>
      <c r="R161">
        <v>1791</v>
      </c>
    </row>
    <row r="162" spans="9:18" x14ac:dyDescent="0.25">
      <c r="I162" s="3" t="s">
        <v>207</v>
      </c>
      <c r="J162" s="4">
        <v>43147</v>
      </c>
      <c r="K162">
        <v>8</v>
      </c>
      <c r="L162" t="s">
        <v>45</v>
      </c>
      <c r="M162" t="s">
        <v>46</v>
      </c>
      <c r="N162" t="s">
        <v>23</v>
      </c>
      <c r="O162" t="s">
        <v>14</v>
      </c>
      <c r="P162">
        <v>199</v>
      </c>
      <c r="Q162">
        <v>2</v>
      </c>
      <c r="R162">
        <v>398</v>
      </c>
    </row>
    <row r="163" spans="9:18" x14ac:dyDescent="0.25">
      <c r="I163" s="3" t="s">
        <v>208</v>
      </c>
      <c r="J163" s="4">
        <v>43147</v>
      </c>
      <c r="K163">
        <v>15</v>
      </c>
      <c r="L163" t="s">
        <v>118</v>
      </c>
      <c r="M163" t="s">
        <v>63</v>
      </c>
      <c r="N163" t="s">
        <v>13</v>
      </c>
      <c r="O163" t="s">
        <v>31</v>
      </c>
      <c r="P163">
        <v>69</v>
      </c>
      <c r="Q163">
        <v>5</v>
      </c>
      <c r="R163">
        <v>345</v>
      </c>
    </row>
    <row r="164" spans="9:18" x14ac:dyDescent="0.25">
      <c r="I164" s="3" t="s">
        <v>209</v>
      </c>
      <c r="J164" s="4">
        <v>43147</v>
      </c>
      <c r="K164">
        <v>19</v>
      </c>
      <c r="L164" t="s">
        <v>56</v>
      </c>
      <c r="M164" t="s">
        <v>27</v>
      </c>
      <c r="N164" t="s">
        <v>28</v>
      </c>
      <c r="O164" t="s">
        <v>19</v>
      </c>
      <c r="P164">
        <v>289</v>
      </c>
      <c r="Q164">
        <v>7</v>
      </c>
      <c r="R164">
        <v>2023</v>
      </c>
    </row>
    <row r="165" spans="9:18" x14ac:dyDescent="0.25">
      <c r="I165" s="3" t="s">
        <v>210</v>
      </c>
      <c r="J165" s="4">
        <v>43148</v>
      </c>
      <c r="K165">
        <v>13</v>
      </c>
      <c r="L165" t="s">
        <v>33</v>
      </c>
      <c r="M165" t="s">
        <v>63</v>
      </c>
      <c r="N165" t="s">
        <v>13</v>
      </c>
      <c r="O165" t="s">
        <v>31</v>
      </c>
      <c r="P165">
        <v>69</v>
      </c>
      <c r="Q165">
        <v>1</v>
      </c>
      <c r="R165">
        <v>69</v>
      </c>
    </row>
    <row r="166" spans="9:18" x14ac:dyDescent="0.25">
      <c r="I166" s="3" t="s">
        <v>211</v>
      </c>
      <c r="J166" s="4">
        <v>43148</v>
      </c>
      <c r="K166">
        <v>4</v>
      </c>
      <c r="L166" t="s">
        <v>51</v>
      </c>
      <c r="M166" t="s">
        <v>17</v>
      </c>
      <c r="N166" t="s">
        <v>18</v>
      </c>
      <c r="O166" t="s">
        <v>24</v>
      </c>
      <c r="P166">
        <v>159</v>
      </c>
      <c r="Q166">
        <v>1</v>
      </c>
      <c r="R166">
        <v>159</v>
      </c>
    </row>
    <row r="167" spans="9:18" x14ac:dyDescent="0.25">
      <c r="I167" s="3" t="s">
        <v>212</v>
      </c>
      <c r="J167" s="4">
        <v>43149</v>
      </c>
      <c r="K167">
        <v>15</v>
      </c>
      <c r="L167" t="s">
        <v>118</v>
      </c>
      <c r="M167" t="s">
        <v>12</v>
      </c>
      <c r="N167" t="s">
        <v>13</v>
      </c>
      <c r="O167" t="s">
        <v>31</v>
      </c>
      <c r="P167">
        <v>69</v>
      </c>
      <c r="Q167">
        <v>0</v>
      </c>
      <c r="R167">
        <v>0</v>
      </c>
    </row>
    <row r="168" spans="9:18" x14ac:dyDescent="0.25">
      <c r="I168" s="3" t="s">
        <v>213</v>
      </c>
      <c r="J168" s="4">
        <v>43149</v>
      </c>
      <c r="K168">
        <v>12</v>
      </c>
      <c r="L168" t="s">
        <v>66</v>
      </c>
      <c r="M168" t="s">
        <v>63</v>
      </c>
      <c r="N168" t="s">
        <v>13</v>
      </c>
      <c r="O168" t="s">
        <v>31</v>
      </c>
      <c r="P168">
        <v>69</v>
      </c>
      <c r="Q168">
        <v>1</v>
      </c>
      <c r="R168">
        <v>69</v>
      </c>
    </row>
    <row r="169" spans="9:18" x14ac:dyDescent="0.25">
      <c r="I169" s="3" t="s">
        <v>214</v>
      </c>
      <c r="J169" s="4">
        <v>43149</v>
      </c>
      <c r="K169">
        <v>7</v>
      </c>
      <c r="L169" t="s">
        <v>88</v>
      </c>
      <c r="M169" t="s">
        <v>22</v>
      </c>
      <c r="N169" t="s">
        <v>23</v>
      </c>
      <c r="O169" t="s">
        <v>24</v>
      </c>
      <c r="P169">
        <v>159</v>
      </c>
      <c r="Q169">
        <v>2</v>
      </c>
      <c r="R169">
        <v>318</v>
      </c>
    </row>
    <row r="170" spans="9:18" x14ac:dyDescent="0.25">
      <c r="I170" s="3" t="s">
        <v>215</v>
      </c>
      <c r="J170" s="4">
        <v>43149</v>
      </c>
      <c r="K170">
        <v>10</v>
      </c>
      <c r="L170" t="s">
        <v>58</v>
      </c>
      <c r="M170" t="s">
        <v>46</v>
      </c>
      <c r="N170" t="s">
        <v>23</v>
      </c>
      <c r="O170" t="s">
        <v>31</v>
      </c>
      <c r="P170">
        <v>69</v>
      </c>
      <c r="Q170">
        <v>4</v>
      </c>
      <c r="R170">
        <v>276</v>
      </c>
    </row>
    <row r="171" spans="9:18" x14ac:dyDescent="0.25">
      <c r="I171" s="3" t="s">
        <v>216</v>
      </c>
      <c r="J171" s="4">
        <v>43149</v>
      </c>
      <c r="K171">
        <v>6</v>
      </c>
      <c r="L171" t="s">
        <v>48</v>
      </c>
      <c r="M171" t="s">
        <v>46</v>
      </c>
      <c r="N171" t="s">
        <v>23</v>
      </c>
      <c r="O171" t="s">
        <v>31</v>
      </c>
      <c r="P171">
        <v>69</v>
      </c>
      <c r="Q171">
        <v>3</v>
      </c>
      <c r="R171">
        <v>207</v>
      </c>
    </row>
    <row r="172" spans="9:18" x14ac:dyDescent="0.25">
      <c r="I172" s="3" t="s">
        <v>217</v>
      </c>
      <c r="J172" s="4">
        <v>43150</v>
      </c>
      <c r="K172">
        <v>8</v>
      </c>
      <c r="L172" t="s">
        <v>45</v>
      </c>
      <c r="M172" t="s">
        <v>46</v>
      </c>
      <c r="N172" t="s">
        <v>23</v>
      </c>
      <c r="O172" t="s">
        <v>41</v>
      </c>
      <c r="P172">
        <v>399</v>
      </c>
      <c r="Q172">
        <v>6</v>
      </c>
      <c r="R172">
        <v>2394</v>
      </c>
    </row>
    <row r="173" spans="9:18" x14ac:dyDescent="0.25">
      <c r="I173" s="3" t="s">
        <v>218</v>
      </c>
      <c r="J173" s="4">
        <v>43150</v>
      </c>
      <c r="K173">
        <v>11</v>
      </c>
      <c r="L173" t="s">
        <v>11</v>
      </c>
      <c r="M173" t="s">
        <v>12</v>
      </c>
      <c r="N173" t="s">
        <v>13</v>
      </c>
      <c r="O173" t="s">
        <v>31</v>
      </c>
      <c r="P173">
        <v>69</v>
      </c>
      <c r="Q173">
        <v>5</v>
      </c>
      <c r="R173">
        <v>345</v>
      </c>
    </row>
    <row r="174" spans="9:18" x14ac:dyDescent="0.25">
      <c r="I174" s="3" t="s">
        <v>219</v>
      </c>
      <c r="J174" s="4">
        <v>43150</v>
      </c>
      <c r="K174">
        <v>2</v>
      </c>
      <c r="L174" t="s">
        <v>106</v>
      </c>
      <c r="M174" t="s">
        <v>68</v>
      </c>
      <c r="N174" t="s">
        <v>18</v>
      </c>
      <c r="O174" t="s">
        <v>41</v>
      </c>
      <c r="P174">
        <v>399</v>
      </c>
      <c r="Q174">
        <v>1</v>
      </c>
      <c r="R174">
        <v>399</v>
      </c>
    </row>
    <row r="175" spans="9:18" x14ac:dyDescent="0.25">
      <c r="I175" s="3" t="s">
        <v>220</v>
      </c>
      <c r="J175" s="4">
        <v>43150</v>
      </c>
      <c r="K175">
        <v>6</v>
      </c>
      <c r="L175" t="s">
        <v>48</v>
      </c>
      <c r="M175" t="s">
        <v>46</v>
      </c>
      <c r="N175" t="s">
        <v>23</v>
      </c>
      <c r="O175" t="s">
        <v>41</v>
      </c>
      <c r="P175">
        <v>399</v>
      </c>
      <c r="Q175">
        <v>6</v>
      </c>
      <c r="R175">
        <v>2394</v>
      </c>
    </row>
    <row r="176" spans="9:18" x14ac:dyDescent="0.25">
      <c r="I176" s="3" t="s">
        <v>221</v>
      </c>
      <c r="J176" s="4">
        <v>43151</v>
      </c>
      <c r="K176">
        <v>11</v>
      </c>
      <c r="L176" t="s">
        <v>11</v>
      </c>
      <c r="M176" t="s">
        <v>12</v>
      </c>
      <c r="N176" t="s">
        <v>13</v>
      </c>
      <c r="O176" t="s">
        <v>19</v>
      </c>
      <c r="P176">
        <v>289</v>
      </c>
      <c r="Q176">
        <v>5</v>
      </c>
      <c r="R176">
        <v>1445</v>
      </c>
    </row>
    <row r="177" spans="9:18" x14ac:dyDescent="0.25">
      <c r="I177" s="3" t="s">
        <v>222</v>
      </c>
      <c r="J177" s="4">
        <v>43152</v>
      </c>
      <c r="K177">
        <v>13</v>
      </c>
      <c r="L177" t="s">
        <v>33</v>
      </c>
      <c r="M177" t="s">
        <v>63</v>
      </c>
      <c r="N177" t="s">
        <v>13</v>
      </c>
      <c r="O177" t="s">
        <v>14</v>
      </c>
      <c r="P177">
        <v>199</v>
      </c>
      <c r="Q177">
        <v>6</v>
      </c>
      <c r="R177">
        <v>1194</v>
      </c>
    </row>
    <row r="178" spans="9:18" x14ac:dyDescent="0.25">
      <c r="I178" s="3" t="s">
        <v>223</v>
      </c>
      <c r="J178" s="4">
        <v>43152</v>
      </c>
      <c r="K178">
        <v>8</v>
      </c>
      <c r="L178" t="s">
        <v>45</v>
      </c>
      <c r="M178" t="s">
        <v>46</v>
      </c>
      <c r="N178" t="s">
        <v>23</v>
      </c>
      <c r="O178" t="s">
        <v>19</v>
      </c>
      <c r="P178">
        <v>289</v>
      </c>
      <c r="Q178">
        <v>1</v>
      </c>
      <c r="R178">
        <v>289</v>
      </c>
    </row>
    <row r="179" spans="9:18" x14ac:dyDescent="0.25">
      <c r="I179" s="3" t="s">
        <v>224</v>
      </c>
      <c r="J179" s="4">
        <v>43152</v>
      </c>
      <c r="K179">
        <v>13</v>
      </c>
      <c r="L179" t="s">
        <v>33</v>
      </c>
      <c r="M179" t="s">
        <v>12</v>
      </c>
      <c r="N179" t="s">
        <v>13</v>
      </c>
      <c r="O179" t="s">
        <v>24</v>
      </c>
      <c r="P179">
        <v>159</v>
      </c>
      <c r="Q179">
        <v>1</v>
      </c>
      <c r="R179">
        <v>159</v>
      </c>
    </row>
    <row r="180" spans="9:18" x14ac:dyDescent="0.25">
      <c r="I180" s="3" t="s">
        <v>225</v>
      </c>
      <c r="J180" s="4">
        <v>43152</v>
      </c>
      <c r="K180">
        <v>1</v>
      </c>
      <c r="L180" t="s">
        <v>16</v>
      </c>
      <c r="M180" t="s">
        <v>17</v>
      </c>
      <c r="N180" t="s">
        <v>18</v>
      </c>
      <c r="O180" t="s">
        <v>19</v>
      </c>
      <c r="P180">
        <v>289</v>
      </c>
      <c r="Q180">
        <v>2</v>
      </c>
      <c r="R180">
        <v>578</v>
      </c>
    </row>
    <row r="181" spans="9:18" x14ac:dyDescent="0.25">
      <c r="I181" s="3" t="s">
        <v>226</v>
      </c>
      <c r="J181" s="4">
        <v>43152</v>
      </c>
      <c r="K181">
        <v>20</v>
      </c>
      <c r="L181" t="s">
        <v>40</v>
      </c>
      <c r="M181" t="s">
        <v>27</v>
      </c>
      <c r="N181" t="s">
        <v>28</v>
      </c>
      <c r="O181" t="s">
        <v>31</v>
      </c>
      <c r="P181">
        <v>69</v>
      </c>
      <c r="Q181">
        <v>3</v>
      </c>
      <c r="R181">
        <v>207</v>
      </c>
    </row>
    <row r="182" spans="9:18" x14ac:dyDescent="0.25">
      <c r="I182" s="3" t="s">
        <v>227</v>
      </c>
      <c r="J182" s="4">
        <v>43152</v>
      </c>
      <c r="K182">
        <v>20</v>
      </c>
      <c r="L182" t="s">
        <v>40</v>
      </c>
      <c r="M182" t="s">
        <v>36</v>
      </c>
      <c r="N182" t="s">
        <v>28</v>
      </c>
      <c r="O182" t="s">
        <v>31</v>
      </c>
      <c r="P182">
        <v>69</v>
      </c>
      <c r="Q182">
        <v>1</v>
      </c>
      <c r="R182">
        <v>69</v>
      </c>
    </row>
    <row r="183" spans="9:18" x14ac:dyDescent="0.25">
      <c r="I183" s="3" t="s">
        <v>228</v>
      </c>
      <c r="J183" s="4">
        <v>43152</v>
      </c>
      <c r="K183">
        <v>1</v>
      </c>
      <c r="L183" t="s">
        <v>16</v>
      </c>
      <c r="M183" t="s">
        <v>17</v>
      </c>
      <c r="N183" t="s">
        <v>18</v>
      </c>
      <c r="O183" t="s">
        <v>24</v>
      </c>
      <c r="P183">
        <v>159</v>
      </c>
      <c r="Q183">
        <v>2</v>
      </c>
      <c r="R183">
        <v>318</v>
      </c>
    </row>
    <row r="184" spans="9:18" x14ac:dyDescent="0.25">
      <c r="I184" s="3" t="s">
        <v>229</v>
      </c>
      <c r="J184" s="4">
        <v>43153</v>
      </c>
      <c r="K184">
        <v>10</v>
      </c>
      <c r="L184" t="s">
        <v>58</v>
      </c>
      <c r="M184" t="s">
        <v>22</v>
      </c>
      <c r="N184" t="s">
        <v>23</v>
      </c>
      <c r="O184" t="s">
        <v>14</v>
      </c>
      <c r="P184">
        <v>199</v>
      </c>
      <c r="Q184">
        <v>2</v>
      </c>
      <c r="R184">
        <v>398</v>
      </c>
    </row>
    <row r="185" spans="9:18" x14ac:dyDescent="0.25">
      <c r="I185" s="3" t="s">
        <v>230</v>
      </c>
      <c r="J185" s="4">
        <v>43154</v>
      </c>
      <c r="K185">
        <v>12</v>
      </c>
      <c r="L185" t="s">
        <v>66</v>
      </c>
      <c r="M185" t="s">
        <v>63</v>
      </c>
      <c r="N185" t="s">
        <v>13</v>
      </c>
      <c r="O185" t="s">
        <v>24</v>
      </c>
      <c r="P185">
        <v>159</v>
      </c>
      <c r="Q185">
        <v>7</v>
      </c>
      <c r="R185">
        <v>1113</v>
      </c>
    </row>
    <row r="186" spans="9:18" x14ac:dyDescent="0.25">
      <c r="I186" s="3" t="s">
        <v>231</v>
      </c>
      <c r="J186" s="4">
        <v>43154</v>
      </c>
      <c r="K186">
        <v>4</v>
      </c>
      <c r="L186" t="s">
        <v>51</v>
      </c>
      <c r="M186" t="s">
        <v>68</v>
      </c>
      <c r="N186" t="s">
        <v>18</v>
      </c>
      <c r="O186" t="s">
        <v>41</v>
      </c>
      <c r="P186">
        <v>399</v>
      </c>
      <c r="Q186">
        <v>5</v>
      </c>
      <c r="R186">
        <v>1995</v>
      </c>
    </row>
    <row r="187" spans="9:18" x14ac:dyDescent="0.25">
      <c r="I187" s="3" t="s">
        <v>232</v>
      </c>
      <c r="J187" s="4">
        <v>43154</v>
      </c>
      <c r="K187">
        <v>5</v>
      </c>
      <c r="L187" t="s">
        <v>60</v>
      </c>
      <c r="M187" t="s">
        <v>68</v>
      </c>
      <c r="N187" t="s">
        <v>18</v>
      </c>
      <c r="O187" t="s">
        <v>19</v>
      </c>
      <c r="P187">
        <v>289</v>
      </c>
      <c r="Q187">
        <v>4</v>
      </c>
      <c r="R187">
        <v>1156</v>
      </c>
    </row>
    <row r="188" spans="9:18" x14ac:dyDescent="0.25">
      <c r="I188" s="3" t="s">
        <v>233</v>
      </c>
      <c r="J188" s="4">
        <v>43155</v>
      </c>
      <c r="K188">
        <v>17</v>
      </c>
      <c r="L188" t="s">
        <v>35</v>
      </c>
      <c r="M188" t="s">
        <v>27</v>
      </c>
      <c r="N188" t="s">
        <v>28</v>
      </c>
      <c r="O188" t="s">
        <v>41</v>
      </c>
      <c r="P188">
        <v>399</v>
      </c>
      <c r="Q188">
        <v>9</v>
      </c>
      <c r="R188">
        <v>3591</v>
      </c>
    </row>
    <row r="189" spans="9:18" x14ac:dyDescent="0.25">
      <c r="I189" s="3" t="s">
        <v>234</v>
      </c>
      <c r="J189" s="4">
        <v>43155</v>
      </c>
      <c r="K189">
        <v>17</v>
      </c>
      <c r="L189" t="s">
        <v>35</v>
      </c>
      <c r="M189" t="s">
        <v>36</v>
      </c>
      <c r="N189" t="s">
        <v>28</v>
      </c>
      <c r="O189" t="s">
        <v>14</v>
      </c>
      <c r="P189">
        <v>199</v>
      </c>
      <c r="Q189">
        <v>6</v>
      </c>
      <c r="R189">
        <v>1194</v>
      </c>
    </row>
    <row r="190" spans="9:18" x14ac:dyDescent="0.25">
      <c r="I190" s="3" t="s">
        <v>235</v>
      </c>
      <c r="J190" s="4">
        <v>43156</v>
      </c>
      <c r="K190">
        <v>20</v>
      </c>
      <c r="L190" t="s">
        <v>40</v>
      </c>
      <c r="M190" t="s">
        <v>27</v>
      </c>
      <c r="N190" t="s">
        <v>28</v>
      </c>
      <c r="O190" t="s">
        <v>41</v>
      </c>
      <c r="P190">
        <v>399</v>
      </c>
      <c r="Q190">
        <v>8</v>
      </c>
      <c r="R190">
        <v>3192</v>
      </c>
    </row>
    <row r="191" spans="9:18" x14ac:dyDescent="0.25">
      <c r="I191" s="3" t="s">
        <v>236</v>
      </c>
      <c r="J191" s="4">
        <v>43156</v>
      </c>
      <c r="K191">
        <v>5</v>
      </c>
      <c r="L191" t="s">
        <v>60</v>
      </c>
      <c r="M191" t="s">
        <v>17</v>
      </c>
      <c r="N191" t="s">
        <v>18</v>
      </c>
      <c r="O191" t="s">
        <v>14</v>
      </c>
      <c r="P191">
        <v>199</v>
      </c>
      <c r="Q191">
        <v>5</v>
      </c>
      <c r="R191">
        <v>995</v>
      </c>
    </row>
    <row r="192" spans="9:18" x14ac:dyDescent="0.25">
      <c r="I192" s="3" t="s">
        <v>237</v>
      </c>
      <c r="J192" s="4">
        <v>43156</v>
      </c>
      <c r="K192">
        <v>11</v>
      </c>
      <c r="L192" t="s">
        <v>11</v>
      </c>
      <c r="M192" t="s">
        <v>12</v>
      </c>
      <c r="N192" t="s">
        <v>13</v>
      </c>
      <c r="O192" t="s">
        <v>24</v>
      </c>
      <c r="P192">
        <v>159</v>
      </c>
      <c r="Q192">
        <v>4</v>
      </c>
      <c r="R192">
        <v>636</v>
      </c>
    </row>
    <row r="193" spans="9:18" x14ac:dyDescent="0.25">
      <c r="I193" s="3" t="s">
        <v>238</v>
      </c>
      <c r="J193" s="4">
        <v>43157</v>
      </c>
      <c r="K193">
        <v>12</v>
      </c>
      <c r="L193" t="s">
        <v>66</v>
      </c>
      <c r="M193" t="s">
        <v>63</v>
      </c>
      <c r="N193" t="s">
        <v>13</v>
      </c>
      <c r="O193" t="s">
        <v>41</v>
      </c>
      <c r="P193">
        <v>399</v>
      </c>
      <c r="Q193">
        <v>0</v>
      </c>
      <c r="R193">
        <v>0</v>
      </c>
    </row>
    <row r="194" spans="9:18" x14ac:dyDescent="0.25">
      <c r="I194" s="3" t="s">
        <v>239</v>
      </c>
      <c r="J194" s="4">
        <v>43158</v>
      </c>
      <c r="K194">
        <v>9</v>
      </c>
      <c r="L194" t="s">
        <v>21</v>
      </c>
      <c r="M194" t="s">
        <v>46</v>
      </c>
      <c r="N194" t="s">
        <v>23</v>
      </c>
      <c r="O194" t="s">
        <v>24</v>
      </c>
      <c r="P194">
        <v>159</v>
      </c>
      <c r="Q194">
        <v>1</v>
      </c>
      <c r="R194">
        <v>159</v>
      </c>
    </row>
    <row r="195" spans="9:18" x14ac:dyDescent="0.25">
      <c r="I195" s="3" t="s">
        <v>240</v>
      </c>
      <c r="J195" s="4">
        <v>43158</v>
      </c>
      <c r="K195">
        <v>4</v>
      </c>
      <c r="L195" t="s">
        <v>51</v>
      </c>
      <c r="M195" t="s">
        <v>17</v>
      </c>
      <c r="N195" t="s">
        <v>18</v>
      </c>
      <c r="O195" t="s">
        <v>14</v>
      </c>
      <c r="P195">
        <v>199</v>
      </c>
      <c r="Q195">
        <v>0</v>
      </c>
      <c r="R195">
        <v>0</v>
      </c>
    </row>
    <row r="196" spans="9:18" x14ac:dyDescent="0.25">
      <c r="I196" s="3" t="s">
        <v>241</v>
      </c>
      <c r="J196" s="4">
        <v>43158</v>
      </c>
      <c r="K196">
        <v>15</v>
      </c>
      <c r="L196" t="s">
        <v>118</v>
      </c>
      <c r="M196" t="s">
        <v>63</v>
      </c>
      <c r="N196" t="s">
        <v>13</v>
      </c>
      <c r="O196" t="s">
        <v>24</v>
      </c>
      <c r="P196">
        <v>159</v>
      </c>
      <c r="Q196">
        <v>8</v>
      </c>
      <c r="R196">
        <v>1272</v>
      </c>
    </row>
    <row r="197" spans="9:18" x14ac:dyDescent="0.25">
      <c r="I197" s="3" t="s">
        <v>242</v>
      </c>
      <c r="J197" s="4">
        <v>43159</v>
      </c>
      <c r="K197">
        <v>6</v>
      </c>
      <c r="L197" t="s">
        <v>48</v>
      </c>
      <c r="M197" t="s">
        <v>46</v>
      </c>
      <c r="N197" t="s">
        <v>23</v>
      </c>
      <c r="O197" t="s">
        <v>19</v>
      </c>
      <c r="P197">
        <v>289</v>
      </c>
      <c r="Q197">
        <v>9</v>
      </c>
      <c r="R197">
        <v>2601</v>
      </c>
    </row>
    <row r="198" spans="9:18" x14ac:dyDescent="0.25">
      <c r="I198" s="3" t="s">
        <v>243</v>
      </c>
      <c r="J198" s="4">
        <v>43160</v>
      </c>
      <c r="K198">
        <v>18</v>
      </c>
      <c r="L198" t="s">
        <v>26</v>
      </c>
      <c r="M198" t="s">
        <v>36</v>
      </c>
      <c r="N198" t="s">
        <v>28</v>
      </c>
      <c r="O198" t="s">
        <v>31</v>
      </c>
      <c r="P198">
        <v>69</v>
      </c>
      <c r="Q198">
        <v>8</v>
      </c>
      <c r="R198">
        <v>552</v>
      </c>
    </row>
    <row r="199" spans="9:18" x14ac:dyDescent="0.25">
      <c r="I199" s="3" t="s">
        <v>244</v>
      </c>
      <c r="J199" s="4">
        <v>43160</v>
      </c>
      <c r="K199">
        <v>18</v>
      </c>
      <c r="L199" t="s">
        <v>26</v>
      </c>
      <c r="M199" t="s">
        <v>27</v>
      </c>
      <c r="N199" t="s">
        <v>28</v>
      </c>
      <c r="O199" t="s">
        <v>24</v>
      </c>
      <c r="P199">
        <v>159</v>
      </c>
      <c r="Q199">
        <v>6</v>
      </c>
      <c r="R199">
        <v>954</v>
      </c>
    </row>
    <row r="200" spans="9:18" x14ac:dyDescent="0.25">
      <c r="I200" s="3" t="s">
        <v>245</v>
      </c>
      <c r="J200" s="4">
        <v>43161</v>
      </c>
      <c r="K200">
        <v>17</v>
      </c>
      <c r="L200" t="s">
        <v>35</v>
      </c>
      <c r="M200" t="s">
        <v>36</v>
      </c>
      <c r="N200" t="s">
        <v>28</v>
      </c>
      <c r="O200" t="s">
        <v>24</v>
      </c>
      <c r="P200">
        <v>159</v>
      </c>
      <c r="Q200">
        <v>4</v>
      </c>
      <c r="R200">
        <v>636</v>
      </c>
    </row>
    <row r="201" spans="9:18" x14ac:dyDescent="0.25">
      <c r="I201" s="3" t="s">
        <v>246</v>
      </c>
      <c r="J201" s="4">
        <v>43162</v>
      </c>
      <c r="K201">
        <v>12</v>
      </c>
      <c r="L201" t="s">
        <v>66</v>
      </c>
      <c r="M201" t="s">
        <v>63</v>
      </c>
      <c r="N201" t="s">
        <v>13</v>
      </c>
      <c r="O201" t="s">
        <v>14</v>
      </c>
      <c r="P201">
        <v>199</v>
      </c>
      <c r="Q201">
        <v>4</v>
      </c>
      <c r="R201">
        <v>796</v>
      </c>
    </row>
    <row r="202" spans="9:18" x14ac:dyDescent="0.25">
      <c r="I202" s="3" t="s">
        <v>247</v>
      </c>
      <c r="J202" s="4">
        <v>43163</v>
      </c>
      <c r="K202">
        <v>18</v>
      </c>
      <c r="L202" t="s">
        <v>26</v>
      </c>
      <c r="M202" t="s">
        <v>27</v>
      </c>
      <c r="N202" t="s">
        <v>28</v>
      </c>
      <c r="O202" t="s">
        <v>19</v>
      </c>
      <c r="P202">
        <v>289</v>
      </c>
      <c r="Q202">
        <v>5</v>
      </c>
      <c r="R202">
        <v>1445</v>
      </c>
    </row>
    <row r="203" spans="9:18" x14ac:dyDescent="0.25">
      <c r="I203" s="3" t="s">
        <v>248</v>
      </c>
      <c r="J203" s="4">
        <v>43164</v>
      </c>
      <c r="K203">
        <v>9</v>
      </c>
      <c r="L203" t="s">
        <v>21</v>
      </c>
      <c r="M203" t="s">
        <v>22</v>
      </c>
      <c r="N203" t="s">
        <v>23</v>
      </c>
      <c r="O203" t="s">
        <v>14</v>
      </c>
      <c r="P203">
        <v>199</v>
      </c>
      <c r="Q203">
        <v>0</v>
      </c>
      <c r="R203">
        <v>0</v>
      </c>
    </row>
    <row r="204" spans="9:18" x14ac:dyDescent="0.25">
      <c r="I204" s="3" t="s">
        <v>249</v>
      </c>
      <c r="J204" s="4">
        <v>43165</v>
      </c>
      <c r="K204">
        <v>12</v>
      </c>
      <c r="L204" t="s">
        <v>66</v>
      </c>
      <c r="M204" t="s">
        <v>12</v>
      </c>
      <c r="N204" t="s">
        <v>13</v>
      </c>
      <c r="O204" t="s">
        <v>19</v>
      </c>
      <c r="P204">
        <v>289</v>
      </c>
      <c r="Q204">
        <v>7</v>
      </c>
      <c r="R204">
        <v>2023</v>
      </c>
    </row>
    <row r="205" spans="9:18" x14ac:dyDescent="0.25">
      <c r="I205" s="3" t="s">
        <v>250</v>
      </c>
      <c r="J205" s="4">
        <v>43166</v>
      </c>
      <c r="K205">
        <v>2</v>
      </c>
      <c r="L205" t="s">
        <v>106</v>
      </c>
      <c r="M205" t="s">
        <v>17</v>
      </c>
      <c r="N205" t="s">
        <v>18</v>
      </c>
      <c r="O205" t="s">
        <v>14</v>
      </c>
      <c r="P205">
        <v>199</v>
      </c>
      <c r="Q205">
        <v>2</v>
      </c>
      <c r="R205">
        <v>398</v>
      </c>
    </row>
    <row r="206" spans="9:18" x14ac:dyDescent="0.25">
      <c r="I206" s="3" t="s">
        <v>251</v>
      </c>
      <c r="J206" s="4">
        <v>43167</v>
      </c>
      <c r="K206">
        <v>19</v>
      </c>
      <c r="L206" t="s">
        <v>56</v>
      </c>
      <c r="M206" t="s">
        <v>36</v>
      </c>
      <c r="N206" t="s">
        <v>28</v>
      </c>
      <c r="O206" t="s">
        <v>14</v>
      </c>
      <c r="P206">
        <v>199</v>
      </c>
      <c r="Q206">
        <v>5</v>
      </c>
      <c r="R206">
        <v>995</v>
      </c>
    </row>
    <row r="207" spans="9:18" x14ac:dyDescent="0.25">
      <c r="I207" s="3" t="s">
        <v>252</v>
      </c>
      <c r="J207" s="4">
        <v>43167</v>
      </c>
      <c r="K207">
        <v>5</v>
      </c>
      <c r="L207" t="s">
        <v>60</v>
      </c>
      <c r="M207" t="s">
        <v>68</v>
      </c>
      <c r="N207" t="s">
        <v>18</v>
      </c>
      <c r="O207" t="s">
        <v>41</v>
      </c>
      <c r="P207">
        <v>399</v>
      </c>
      <c r="Q207">
        <v>6</v>
      </c>
      <c r="R207">
        <v>2394</v>
      </c>
    </row>
    <row r="208" spans="9:18" x14ac:dyDescent="0.25">
      <c r="I208" s="3" t="s">
        <v>253</v>
      </c>
      <c r="J208" s="4">
        <v>43167</v>
      </c>
      <c r="K208">
        <v>18</v>
      </c>
      <c r="L208" t="s">
        <v>26</v>
      </c>
      <c r="M208" t="s">
        <v>27</v>
      </c>
      <c r="N208" t="s">
        <v>28</v>
      </c>
      <c r="O208" t="s">
        <v>14</v>
      </c>
      <c r="P208">
        <v>199</v>
      </c>
      <c r="Q208">
        <v>6</v>
      </c>
      <c r="R208">
        <v>1194</v>
      </c>
    </row>
    <row r="209" spans="9:18" x14ac:dyDescent="0.25">
      <c r="I209" s="3" t="s">
        <v>254</v>
      </c>
      <c r="J209" s="4">
        <v>43167</v>
      </c>
      <c r="K209">
        <v>6</v>
      </c>
      <c r="L209" t="s">
        <v>48</v>
      </c>
      <c r="M209" t="s">
        <v>22</v>
      </c>
      <c r="N209" t="s">
        <v>23</v>
      </c>
      <c r="O209" t="s">
        <v>14</v>
      </c>
      <c r="P209">
        <v>199</v>
      </c>
      <c r="Q209">
        <v>9</v>
      </c>
      <c r="R209">
        <v>1791</v>
      </c>
    </row>
    <row r="210" spans="9:18" x14ac:dyDescent="0.25">
      <c r="I210" s="3" t="s">
        <v>255</v>
      </c>
      <c r="J210" s="4">
        <v>43167</v>
      </c>
      <c r="K210">
        <v>16</v>
      </c>
      <c r="L210" t="s">
        <v>30</v>
      </c>
      <c r="M210" t="s">
        <v>36</v>
      </c>
      <c r="N210" t="s">
        <v>28</v>
      </c>
      <c r="O210" t="s">
        <v>24</v>
      </c>
      <c r="P210">
        <v>159</v>
      </c>
      <c r="Q210">
        <v>3</v>
      </c>
      <c r="R210">
        <v>477</v>
      </c>
    </row>
    <row r="211" spans="9:18" x14ac:dyDescent="0.25">
      <c r="I211" s="3" t="s">
        <v>256</v>
      </c>
      <c r="J211" s="4">
        <v>43167</v>
      </c>
      <c r="K211">
        <v>14</v>
      </c>
      <c r="L211" t="s">
        <v>38</v>
      </c>
      <c r="M211" t="s">
        <v>12</v>
      </c>
      <c r="N211" t="s">
        <v>13</v>
      </c>
      <c r="O211" t="s">
        <v>41</v>
      </c>
      <c r="P211">
        <v>399</v>
      </c>
      <c r="Q211">
        <v>8</v>
      </c>
      <c r="R211">
        <v>3192</v>
      </c>
    </row>
    <row r="212" spans="9:18" x14ac:dyDescent="0.25">
      <c r="I212" s="3" t="s">
        <v>257</v>
      </c>
      <c r="J212" s="4">
        <v>43167</v>
      </c>
      <c r="K212">
        <v>4</v>
      </c>
      <c r="L212" t="s">
        <v>51</v>
      </c>
      <c r="M212" t="s">
        <v>68</v>
      </c>
      <c r="N212" t="s">
        <v>18</v>
      </c>
      <c r="O212" t="s">
        <v>31</v>
      </c>
      <c r="P212">
        <v>69</v>
      </c>
      <c r="Q212">
        <v>4</v>
      </c>
      <c r="R212">
        <v>276</v>
      </c>
    </row>
    <row r="213" spans="9:18" x14ac:dyDescent="0.25">
      <c r="I213" s="3" t="s">
        <v>258</v>
      </c>
      <c r="J213" s="4">
        <v>43167</v>
      </c>
      <c r="K213">
        <v>2</v>
      </c>
      <c r="L213" t="s">
        <v>106</v>
      </c>
      <c r="M213" t="s">
        <v>17</v>
      </c>
      <c r="N213" t="s">
        <v>18</v>
      </c>
      <c r="O213" t="s">
        <v>14</v>
      </c>
      <c r="P213">
        <v>199</v>
      </c>
      <c r="Q213">
        <v>0</v>
      </c>
      <c r="R213">
        <v>0</v>
      </c>
    </row>
    <row r="214" spans="9:18" x14ac:dyDescent="0.25">
      <c r="I214" s="3" t="s">
        <v>259</v>
      </c>
      <c r="J214" s="4">
        <v>43168</v>
      </c>
      <c r="K214">
        <v>1</v>
      </c>
      <c r="L214" t="s">
        <v>16</v>
      </c>
      <c r="M214" t="s">
        <v>68</v>
      </c>
      <c r="N214" t="s">
        <v>18</v>
      </c>
      <c r="O214" t="s">
        <v>24</v>
      </c>
      <c r="P214">
        <v>159</v>
      </c>
      <c r="Q214">
        <v>2</v>
      </c>
      <c r="R214">
        <v>318</v>
      </c>
    </row>
    <row r="215" spans="9:18" x14ac:dyDescent="0.25">
      <c r="I215" s="3" t="s">
        <v>260</v>
      </c>
      <c r="J215" s="4">
        <v>43169</v>
      </c>
      <c r="K215">
        <v>5</v>
      </c>
      <c r="L215" t="s">
        <v>60</v>
      </c>
      <c r="M215" t="s">
        <v>68</v>
      </c>
      <c r="N215" t="s">
        <v>18</v>
      </c>
      <c r="O215" t="s">
        <v>31</v>
      </c>
      <c r="P215">
        <v>69</v>
      </c>
      <c r="Q215">
        <v>6</v>
      </c>
      <c r="R215">
        <v>414</v>
      </c>
    </row>
    <row r="216" spans="9:18" x14ac:dyDescent="0.25">
      <c r="I216" s="3" t="s">
        <v>261</v>
      </c>
      <c r="J216" s="4">
        <v>43170</v>
      </c>
      <c r="K216">
        <v>3</v>
      </c>
      <c r="L216" t="s">
        <v>43</v>
      </c>
      <c r="M216" t="s">
        <v>17</v>
      </c>
      <c r="N216" t="s">
        <v>18</v>
      </c>
      <c r="O216" t="s">
        <v>14</v>
      </c>
      <c r="P216">
        <v>199</v>
      </c>
      <c r="Q216">
        <v>3</v>
      </c>
      <c r="R216">
        <v>597</v>
      </c>
    </row>
    <row r="217" spans="9:18" x14ac:dyDescent="0.25">
      <c r="I217" s="3" t="s">
        <v>262</v>
      </c>
      <c r="J217" s="4">
        <v>43170</v>
      </c>
      <c r="K217">
        <v>18</v>
      </c>
      <c r="L217" t="s">
        <v>26</v>
      </c>
      <c r="M217" t="s">
        <v>27</v>
      </c>
      <c r="N217" t="s">
        <v>28</v>
      </c>
      <c r="O217" t="s">
        <v>31</v>
      </c>
      <c r="P217">
        <v>69</v>
      </c>
      <c r="Q217">
        <v>9</v>
      </c>
      <c r="R217">
        <v>621</v>
      </c>
    </row>
    <row r="218" spans="9:18" x14ac:dyDescent="0.25">
      <c r="I218" s="3" t="s">
        <v>263</v>
      </c>
      <c r="J218" s="4">
        <v>43170</v>
      </c>
      <c r="K218">
        <v>12</v>
      </c>
      <c r="L218" t="s">
        <v>66</v>
      </c>
      <c r="M218" t="s">
        <v>63</v>
      </c>
      <c r="N218" t="s">
        <v>13</v>
      </c>
      <c r="O218" t="s">
        <v>19</v>
      </c>
      <c r="P218">
        <v>289</v>
      </c>
      <c r="Q218">
        <v>4</v>
      </c>
      <c r="R218">
        <v>1156</v>
      </c>
    </row>
    <row r="219" spans="9:18" x14ac:dyDescent="0.25">
      <c r="I219" s="3" t="s">
        <v>264</v>
      </c>
      <c r="J219" s="4">
        <v>43170</v>
      </c>
      <c r="K219">
        <v>8</v>
      </c>
      <c r="L219" t="s">
        <v>45</v>
      </c>
      <c r="M219" t="s">
        <v>46</v>
      </c>
      <c r="N219" t="s">
        <v>23</v>
      </c>
      <c r="O219" t="s">
        <v>24</v>
      </c>
      <c r="P219">
        <v>159</v>
      </c>
      <c r="Q219">
        <v>2</v>
      </c>
      <c r="R219">
        <v>318</v>
      </c>
    </row>
    <row r="220" spans="9:18" x14ac:dyDescent="0.25">
      <c r="I220" s="3" t="s">
        <v>265</v>
      </c>
      <c r="J220" s="4">
        <v>43170</v>
      </c>
      <c r="K220">
        <v>7</v>
      </c>
      <c r="L220" t="s">
        <v>88</v>
      </c>
      <c r="M220" t="s">
        <v>46</v>
      </c>
      <c r="N220" t="s">
        <v>23</v>
      </c>
      <c r="O220" t="s">
        <v>24</v>
      </c>
      <c r="P220">
        <v>159</v>
      </c>
      <c r="Q220">
        <v>1</v>
      </c>
      <c r="R220">
        <v>159</v>
      </c>
    </row>
    <row r="221" spans="9:18" x14ac:dyDescent="0.25">
      <c r="I221" s="3" t="s">
        <v>266</v>
      </c>
      <c r="J221" s="4">
        <v>43170</v>
      </c>
      <c r="K221">
        <v>17</v>
      </c>
      <c r="L221" t="s">
        <v>35</v>
      </c>
      <c r="M221" t="s">
        <v>36</v>
      </c>
      <c r="N221" t="s">
        <v>28</v>
      </c>
      <c r="O221" t="s">
        <v>24</v>
      </c>
      <c r="P221">
        <v>159</v>
      </c>
      <c r="Q221">
        <v>2</v>
      </c>
      <c r="R221">
        <v>318</v>
      </c>
    </row>
    <row r="222" spans="9:18" x14ac:dyDescent="0.25">
      <c r="I222" s="3" t="s">
        <v>267</v>
      </c>
      <c r="J222" s="4">
        <v>43170</v>
      </c>
      <c r="K222">
        <v>13</v>
      </c>
      <c r="L222" t="s">
        <v>33</v>
      </c>
      <c r="M222" t="s">
        <v>12</v>
      </c>
      <c r="N222" t="s">
        <v>13</v>
      </c>
      <c r="O222" t="s">
        <v>24</v>
      </c>
      <c r="P222">
        <v>159</v>
      </c>
      <c r="Q222">
        <v>3</v>
      </c>
      <c r="R222">
        <v>477</v>
      </c>
    </row>
    <row r="223" spans="9:18" x14ac:dyDescent="0.25">
      <c r="I223" s="3" t="s">
        <v>268</v>
      </c>
      <c r="J223" s="4">
        <v>43170</v>
      </c>
      <c r="K223">
        <v>4</v>
      </c>
      <c r="L223" t="s">
        <v>51</v>
      </c>
      <c r="M223" t="s">
        <v>17</v>
      </c>
      <c r="N223" t="s">
        <v>18</v>
      </c>
      <c r="O223" t="s">
        <v>14</v>
      </c>
      <c r="P223">
        <v>199</v>
      </c>
      <c r="Q223">
        <v>8</v>
      </c>
      <c r="R223">
        <v>1592</v>
      </c>
    </row>
    <row r="224" spans="9:18" x14ac:dyDescent="0.25">
      <c r="I224" s="3" t="s">
        <v>269</v>
      </c>
      <c r="J224" s="4">
        <v>43170</v>
      </c>
      <c r="K224">
        <v>10</v>
      </c>
      <c r="L224" t="s">
        <v>58</v>
      </c>
      <c r="M224" t="s">
        <v>46</v>
      </c>
      <c r="N224" t="s">
        <v>23</v>
      </c>
      <c r="O224" t="s">
        <v>24</v>
      </c>
      <c r="P224">
        <v>159</v>
      </c>
      <c r="Q224">
        <v>8</v>
      </c>
      <c r="R224">
        <v>1272</v>
      </c>
    </row>
    <row r="225" spans="9:18" x14ac:dyDescent="0.25">
      <c r="I225" s="3" t="s">
        <v>270</v>
      </c>
      <c r="J225" s="4">
        <v>43170</v>
      </c>
      <c r="K225">
        <v>9</v>
      </c>
      <c r="L225" t="s">
        <v>21</v>
      </c>
      <c r="M225" t="s">
        <v>22</v>
      </c>
      <c r="N225" t="s">
        <v>23</v>
      </c>
      <c r="O225" t="s">
        <v>41</v>
      </c>
      <c r="P225">
        <v>399</v>
      </c>
      <c r="Q225">
        <v>6</v>
      </c>
      <c r="R225">
        <v>2394</v>
      </c>
    </row>
    <row r="226" spans="9:18" x14ac:dyDescent="0.25">
      <c r="I226" s="3" t="s">
        <v>271</v>
      </c>
      <c r="J226" s="4">
        <v>43170</v>
      </c>
      <c r="K226">
        <v>2</v>
      </c>
      <c r="L226" t="s">
        <v>106</v>
      </c>
      <c r="M226" t="s">
        <v>17</v>
      </c>
      <c r="N226" t="s">
        <v>18</v>
      </c>
      <c r="O226" t="s">
        <v>41</v>
      </c>
      <c r="P226">
        <v>399</v>
      </c>
      <c r="Q226">
        <v>9</v>
      </c>
      <c r="R226">
        <v>3591</v>
      </c>
    </row>
    <row r="227" spans="9:18" x14ac:dyDescent="0.25">
      <c r="I227" s="3" t="s">
        <v>272</v>
      </c>
      <c r="J227" s="4">
        <v>43171</v>
      </c>
      <c r="K227">
        <v>14</v>
      </c>
      <c r="L227" t="s">
        <v>38</v>
      </c>
      <c r="M227" t="s">
        <v>12</v>
      </c>
      <c r="N227" t="s">
        <v>13</v>
      </c>
      <c r="O227" t="s">
        <v>41</v>
      </c>
      <c r="P227">
        <v>399</v>
      </c>
      <c r="Q227">
        <v>1</v>
      </c>
      <c r="R227">
        <v>399</v>
      </c>
    </row>
    <row r="228" spans="9:18" x14ac:dyDescent="0.25">
      <c r="I228" s="3" t="s">
        <v>273</v>
      </c>
      <c r="J228" s="4">
        <v>43172</v>
      </c>
      <c r="K228">
        <v>14</v>
      </c>
      <c r="L228" t="s">
        <v>38</v>
      </c>
      <c r="M228" t="s">
        <v>12</v>
      </c>
      <c r="N228" t="s">
        <v>13</v>
      </c>
      <c r="O228" t="s">
        <v>41</v>
      </c>
      <c r="P228">
        <v>399</v>
      </c>
      <c r="Q228">
        <v>1</v>
      </c>
      <c r="R228">
        <v>399</v>
      </c>
    </row>
    <row r="229" spans="9:18" x14ac:dyDescent="0.25">
      <c r="I229" s="3" t="s">
        <v>274</v>
      </c>
      <c r="J229" s="4">
        <v>43173</v>
      </c>
      <c r="K229">
        <v>1</v>
      </c>
      <c r="L229" t="s">
        <v>16</v>
      </c>
      <c r="M229" t="s">
        <v>68</v>
      </c>
      <c r="N229" t="s">
        <v>18</v>
      </c>
      <c r="O229" t="s">
        <v>19</v>
      </c>
      <c r="P229">
        <v>289</v>
      </c>
      <c r="Q229">
        <v>2</v>
      </c>
      <c r="R229">
        <v>578</v>
      </c>
    </row>
    <row r="230" spans="9:18" x14ac:dyDescent="0.25">
      <c r="I230" s="3" t="s">
        <v>275</v>
      </c>
      <c r="J230" s="4">
        <v>43173</v>
      </c>
      <c r="K230">
        <v>17</v>
      </c>
      <c r="L230" t="s">
        <v>35</v>
      </c>
      <c r="M230" t="s">
        <v>27</v>
      </c>
      <c r="N230" t="s">
        <v>28</v>
      </c>
      <c r="O230" t="s">
        <v>19</v>
      </c>
      <c r="P230">
        <v>289</v>
      </c>
      <c r="Q230">
        <v>8</v>
      </c>
      <c r="R230">
        <v>2312</v>
      </c>
    </row>
    <row r="231" spans="9:18" x14ac:dyDescent="0.25">
      <c r="I231" s="3" t="s">
        <v>276</v>
      </c>
      <c r="J231" s="4">
        <v>43174</v>
      </c>
      <c r="K231">
        <v>3</v>
      </c>
      <c r="L231" t="s">
        <v>43</v>
      </c>
      <c r="M231" t="s">
        <v>17</v>
      </c>
      <c r="N231" t="s">
        <v>18</v>
      </c>
      <c r="O231" t="s">
        <v>41</v>
      </c>
      <c r="P231">
        <v>399</v>
      </c>
      <c r="Q231">
        <v>6</v>
      </c>
      <c r="R231">
        <v>2394</v>
      </c>
    </row>
    <row r="232" spans="9:18" x14ac:dyDescent="0.25">
      <c r="I232" s="3" t="s">
        <v>277</v>
      </c>
      <c r="J232" s="4">
        <v>43174</v>
      </c>
      <c r="K232">
        <v>19</v>
      </c>
      <c r="L232" t="s">
        <v>56</v>
      </c>
      <c r="M232" t="s">
        <v>27</v>
      </c>
      <c r="N232" t="s">
        <v>28</v>
      </c>
      <c r="O232" t="s">
        <v>14</v>
      </c>
      <c r="P232">
        <v>199</v>
      </c>
      <c r="Q232">
        <v>6</v>
      </c>
      <c r="R232">
        <v>1194</v>
      </c>
    </row>
    <row r="233" spans="9:18" x14ac:dyDescent="0.25">
      <c r="I233" s="3" t="s">
        <v>278</v>
      </c>
      <c r="J233" s="4">
        <v>43174</v>
      </c>
      <c r="K233">
        <v>7</v>
      </c>
      <c r="L233" t="s">
        <v>88</v>
      </c>
      <c r="M233" t="s">
        <v>46</v>
      </c>
      <c r="N233" t="s">
        <v>23</v>
      </c>
      <c r="O233" t="s">
        <v>41</v>
      </c>
      <c r="P233">
        <v>399</v>
      </c>
      <c r="Q233">
        <v>9</v>
      </c>
      <c r="R233">
        <v>3591</v>
      </c>
    </row>
    <row r="234" spans="9:18" x14ac:dyDescent="0.25">
      <c r="I234" s="3" t="s">
        <v>279</v>
      </c>
      <c r="J234" s="4">
        <v>43174</v>
      </c>
      <c r="K234">
        <v>9</v>
      </c>
      <c r="L234" t="s">
        <v>21</v>
      </c>
      <c r="M234" t="s">
        <v>46</v>
      </c>
      <c r="N234" t="s">
        <v>23</v>
      </c>
      <c r="O234" t="s">
        <v>31</v>
      </c>
      <c r="P234">
        <v>69</v>
      </c>
      <c r="Q234">
        <v>8</v>
      </c>
      <c r="R234">
        <v>552</v>
      </c>
    </row>
    <row r="235" spans="9:18" x14ac:dyDescent="0.25">
      <c r="I235" s="3" t="s">
        <v>280</v>
      </c>
      <c r="J235" s="4">
        <v>43175</v>
      </c>
      <c r="K235">
        <v>15</v>
      </c>
      <c r="L235" t="s">
        <v>118</v>
      </c>
      <c r="M235" t="s">
        <v>63</v>
      </c>
      <c r="N235" t="s">
        <v>13</v>
      </c>
      <c r="O235" t="s">
        <v>14</v>
      </c>
      <c r="P235">
        <v>199</v>
      </c>
      <c r="Q235">
        <v>2</v>
      </c>
      <c r="R235">
        <v>398</v>
      </c>
    </row>
    <row r="236" spans="9:18" x14ac:dyDescent="0.25">
      <c r="I236" s="3" t="s">
        <v>281</v>
      </c>
      <c r="J236" s="4">
        <v>43175</v>
      </c>
      <c r="K236">
        <v>2</v>
      </c>
      <c r="L236" t="s">
        <v>106</v>
      </c>
      <c r="M236" t="s">
        <v>17</v>
      </c>
      <c r="N236" t="s">
        <v>18</v>
      </c>
      <c r="O236" t="s">
        <v>19</v>
      </c>
      <c r="P236">
        <v>289</v>
      </c>
      <c r="Q236">
        <v>3</v>
      </c>
      <c r="R236">
        <v>867</v>
      </c>
    </row>
    <row r="237" spans="9:18" x14ac:dyDescent="0.25">
      <c r="I237" s="3" t="s">
        <v>282</v>
      </c>
      <c r="J237" s="4">
        <v>43175</v>
      </c>
      <c r="K237">
        <v>20</v>
      </c>
      <c r="L237" t="s">
        <v>40</v>
      </c>
      <c r="M237" t="s">
        <v>36</v>
      </c>
      <c r="N237" t="s">
        <v>28</v>
      </c>
      <c r="O237" t="s">
        <v>31</v>
      </c>
      <c r="P237">
        <v>69</v>
      </c>
      <c r="Q237">
        <v>8</v>
      </c>
      <c r="R237">
        <v>552</v>
      </c>
    </row>
    <row r="238" spans="9:18" x14ac:dyDescent="0.25">
      <c r="I238" s="3" t="s">
        <v>283</v>
      </c>
      <c r="J238" s="4">
        <v>43175</v>
      </c>
      <c r="K238">
        <v>4</v>
      </c>
      <c r="L238" t="s">
        <v>51</v>
      </c>
      <c r="M238" t="s">
        <v>17</v>
      </c>
      <c r="N238" t="s">
        <v>18</v>
      </c>
      <c r="O238" t="s">
        <v>31</v>
      </c>
      <c r="P238">
        <v>69</v>
      </c>
      <c r="Q238">
        <v>7</v>
      </c>
      <c r="R238">
        <v>483</v>
      </c>
    </row>
    <row r="239" spans="9:18" x14ac:dyDescent="0.25">
      <c r="I239" s="3" t="s">
        <v>284</v>
      </c>
      <c r="J239" s="4">
        <v>43175</v>
      </c>
      <c r="K239">
        <v>7</v>
      </c>
      <c r="L239" t="s">
        <v>88</v>
      </c>
      <c r="M239" t="s">
        <v>22</v>
      </c>
      <c r="N239" t="s">
        <v>23</v>
      </c>
      <c r="O239" t="s">
        <v>14</v>
      </c>
      <c r="P239">
        <v>199</v>
      </c>
      <c r="Q239">
        <v>3</v>
      </c>
      <c r="R239">
        <v>597</v>
      </c>
    </row>
    <row r="240" spans="9:18" x14ac:dyDescent="0.25">
      <c r="I240" s="3" t="s">
        <v>285</v>
      </c>
      <c r="J240" s="4">
        <v>43175</v>
      </c>
      <c r="K240">
        <v>16</v>
      </c>
      <c r="L240" t="s">
        <v>30</v>
      </c>
      <c r="M240" t="s">
        <v>36</v>
      </c>
      <c r="N240" t="s">
        <v>28</v>
      </c>
      <c r="O240" t="s">
        <v>41</v>
      </c>
      <c r="P240">
        <v>399</v>
      </c>
      <c r="Q240">
        <v>9</v>
      </c>
      <c r="R240">
        <v>3591</v>
      </c>
    </row>
    <row r="241" spans="9:18" x14ac:dyDescent="0.25">
      <c r="I241" s="3" t="s">
        <v>286</v>
      </c>
      <c r="J241" s="4">
        <v>43175</v>
      </c>
      <c r="K241">
        <v>18</v>
      </c>
      <c r="L241" t="s">
        <v>26</v>
      </c>
      <c r="M241" t="s">
        <v>36</v>
      </c>
      <c r="N241" t="s">
        <v>28</v>
      </c>
      <c r="O241" t="s">
        <v>14</v>
      </c>
      <c r="P241">
        <v>199</v>
      </c>
      <c r="Q241">
        <v>5</v>
      </c>
      <c r="R241">
        <v>995</v>
      </c>
    </row>
    <row r="242" spans="9:18" x14ac:dyDescent="0.25">
      <c r="I242" s="3" t="s">
        <v>287</v>
      </c>
      <c r="J242" s="4">
        <v>43175</v>
      </c>
      <c r="K242">
        <v>4</v>
      </c>
      <c r="L242" t="s">
        <v>51</v>
      </c>
      <c r="M242" t="s">
        <v>17</v>
      </c>
      <c r="N242" t="s">
        <v>18</v>
      </c>
      <c r="O242" t="s">
        <v>31</v>
      </c>
      <c r="P242">
        <v>69</v>
      </c>
      <c r="Q242">
        <v>5</v>
      </c>
      <c r="R242">
        <v>345</v>
      </c>
    </row>
    <row r="243" spans="9:18" x14ac:dyDescent="0.25">
      <c r="I243" s="3" t="s">
        <v>288</v>
      </c>
      <c r="J243" s="4">
        <v>43176</v>
      </c>
      <c r="K243">
        <v>2</v>
      </c>
      <c r="L243" t="s">
        <v>106</v>
      </c>
      <c r="M243" t="s">
        <v>17</v>
      </c>
      <c r="N243" t="s">
        <v>18</v>
      </c>
      <c r="O243" t="s">
        <v>19</v>
      </c>
      <c r="P243">
        <v>289</v>
      </c>
      <c r="Q243">
        <v>0</v>
      </c>
      <c r="R243">
        <v>0</v>
      </c>
    </row>
    <row r="244" spans="9:18" x14ac:dyDescent="0.25">
      <c r="I244" s="3" t="s">
        <v>289</v>
      </c>
      <c r="J244" s="4">
        <v>43176</v>
      </c>
      <c r="K244">
        <v>20</v>
      </c>
      <c r="L244" t="s">
        <v>40</v>
      </c>
      <c r="M244" t="s">
        <v>27</v>
      </c>
      <c r="N244" t="s">
        <v>28</v>
      </c>
      <c r="O244" t="s">
        <v>14</v>
      </c>
      <c r="P244">
        <v>199</v>
      </c>
      <c r="Q244">
        <v>4</v>
      </c>
      <c r="R244">
        <v>796</v>
      </c>
    </row>
    <row r="245" spans="9:18" x14ac:dyDescent="0.25">
      <c r="I245" s="3" t="s">
        <v>290</v>
      </c>
      <c r="J245" s="4">
        <v>43176</v>
      </c>
      <c r="K245">
        <v>4</v>
      </c>
      <c r="L245" t="s">
        <v>51</v>
      </c>
      <c r="M245" t="s">
        <v>17</v>
      </c>
      <c r="N245" t="s">
        <v>18</v>
      </c>
      <c r="O245" t="s">
        <v>24</v>
      </c>
      <c r="P245">
        <v>159</v>
      </c>
      <c r="Q245">
        <v>2</v>
      </c>
      <c r="R245">
        <v>318</v>
      </c>
    </row>
    <row r="246" spans="9:18" x14ac:dyDescent="0.25">
      <c r="I246" s="3" t="s">
        <v>291</v>
      </c>
      <c r="J246" s="4">
        <v>43177</v>
      </c>
      <c r="K246">
        <v>19</v>
      </c>
      <c r="L246" t="s">
        <v>56</v>
      </c>
      <c r="M246" t="s">
        <v>27</v>
      </c>
      <c r="N246" t="s">
        <v>28</v>
      </c>
      <c r="O246" t="s">
        <v>24</v>
      </c>
      <c r="P246">
        <v>159</v>
      </c>
      <c r="Q246">
        <v>0</v>
      </c>
      <c r="R246">
        <v>0</v>
      </c>
    </row>
    <row r="247" spans="9:18" x14ac:dyDescent="0.25">
      <c r="I247" s="3" t="s">
        <v>292</v>
      </c>
      <c r="J247" s="4">
        <v>43177</v>
      </c>
      <c r="K247">
        <v>20</v>
      </c>
      <c r="L247" t="s">
        <v>40</v>
      </c>
      <c r="M247" t="s">
        <v>27</v>
      </c>
      <c r="N247" t="s">
        <v>28</v>
      </c>
      <c r="O247" t="s">
        <v>19</v>
      </c>
      <c r="P247">
        <v>289</v>
      </c>
      <c r="Q247">
        <v>4</v>
      </c>
      <c r="R247">
        <v>1156</v>
      </c>
    </row>
    <row r="248" spans="9:18" x14ac:dyDescent="0.25">
      <c r="I248" s="3" t="s">
        <v>293</v>
      </c>
      <c r="J248" s="4">
        <v>43177</v>
      </c>
      <c r="K248">
        <v>6</v>
      </c>
      <c r="L248" t="s">
        <v>48</v>
      </c>
      <c r="M248" t="s">
        <v>22</v>
      </c>
      <c r="N248" t="s">
        <v>23</v>
      </c>
      <c r="O248" t="s">
        <v>19</v>
      </c>
      <c r="P248">
        <v>289</v>
      </c>
      <c r="Q248">
        <v>2</v>
      </c>
      <c r="R248">
        <v>578</v>
      </c>
    </row>
    <row r="249" spans="9:18" x14ac:dyDescent="0.25">
      <c r="I249" s="3" t="s">
        <v>294</v>
      </c>
      <c r="J249" s="4">
        <v>43177</v>
      </c>
      <c r="K249">
        <v>18</v>
      </c>
      <c r="L249" t="s">
        <v>26</v>
      </c>
      <c r="M249" t="s">
        <v>36</v>
      </c>
      <c r="N249" t="s">
        <v>28</v>
      </c>
      <c r="O249" t="s">
        <v>31</v>
      </c>
      <c r="P249">
        <v>69</v>
      </c>
      <c r="Q249">
        <v>5</v>
      </c>
      <c r="R249">
        <v>345</v>
      </c>
    </row>
    <row r="250" spans="9:18" x14ac:dyDescent="0.25">
      <c r="I250" s="3" t="s">
        <v>295</v>
      </c>
      <c r="J250" s="4">
        <v>43177</v>
      </c>
      <c r="K250">
        <v>19</v>
      </c>
      <c r="L250" t="s">
        <v>56</v>
      </c>
      <c r="M250" t="s">
        <v>27</v>
      </c>
      <c r="N250" t="s">
        <v>28</v>
      </c>
      <c r="O250" t="s">
        <v>41</v>
      </c>
      <c r="P250">
        <v>399</v>
      </c>
      <c r="Q250">
        <v>3</v>
      </c>
      <c r="R250">
        <v>1197</v>
      </c>
    </row>
    <row r="251" spans="9:18" x14ac:dyDescent="0.25">
      <c r="I251" s="3" t="s">
        <v>296</v>
      </c>
      <c r="J251" s="4">
        <v>43177</v>
      </c>
      <c r="K251">
        <v>8</v>
      </c>
      <c r="L251" t="s">
        <v>45</v>
      </c>
      <c r="M251" t="s">
        <v>22</v>
      </c>
      <c r="N251" t="s">
        <v>23</v>
      </c>
      <c r="O251" t="s">
        <v>24</v>
      </c>
      <c r="P251">
        <v>159</v>
      </c>
      <c r="Q251">
        <v>7</v>
      </c>
      <c r="R251">
        <v>1113</v>
      </c>
    </row>
    <row r="252" spans="9:18" x14ac:dyDescent="0.25">
      <c r="I252" s="3" t="s">
        <v>297</v>
      </c>
      <c r="J252" s="4">
        <v>43177</v>
      </c>
      <c r="K252">
        <v>2</v>
      </c>
      <c r="L252" t="s">
        <v>106</v>
      </c>
      <c r="M252" t="s">
        <v>68</v>
      </c>
      <c r="N252" t="s">
        <v>18</v>
      </c>
      <c r="O252" t="s">
        <v>41</v>
      </c>
      <c r="P252">
        <v>399</v>
      </c>
      <c r="Q252">
        <v>9</v>
      </c>
      <c r="R252">
        <v>3591</v>
      </c>
    </row>
    <row r="253" spans="9:18" x14ac:dyDescent="0.25">
      <c r="I253" s="3" t="s">
        <v>298</v>
      </c>
      <c r="J253" s="4">
        <v>43177</v>
      </c>
      <c r="K253">
        <v>14</v>
      </c>
      <c r="L253" t="s">
        <v>38</v>
      </c>
      <c r="M253" t="s">
        <v>12</v>
      </c>
      <c r="N253" t="s">
        <v>13</v>
      </c>
      <c r="O253" t="s">
        <v>14</v>
      </c>
      <c r="P253">
        <v>199</v>
      </c>
      <c r="Q253">
        <v>2</v>
      </c>
      <c r="R253">
        <v>398</v>
      </c>
    </row>
    <row r="254" spans="9:18" x14ac:dyDescent="0.25">
      <c r="I254" s="3" t="s">
        <v>299</v>
      </c>
      <c r="J254" s="4">
        <v>43177</v>
      </c>
      <c r="K254">
        <v>16</v>
      </c>
      <c r="L254" t="s">
        <v>30</v>
      </c>
      <c r="M254" t="s">
        <v>27</v>
      </c>
      <c r="N254" t="s">
        <v>28</v>
      </c>
      <c r="O254" t="s">
        <v>41</v>
      </c>
      <c r="P254">
        <v>399</v>
      </c>
      <c r="Q254">
        <v>5</v>
      </c>
      <c r="R254">
        <v>1995</v>
      </c>
    </row>
    <row r="255" spans="9:18" x14ac:dyDescent="0.25">
      <c r="I255" s="3" t="s">
        <v>300</v>
      </c>
      <c r="J255" s="4">
        <v>43178</v>
      </c>
      <c r="K255">
        <v>6</v>
      </c>
      <c r="L255" t="s">
        <v>48</v>
      </c>
      <c r="M255" t="s">
        <v>22</v>
      </c>
      <c r="N255" t="s">
        <v>23</v>
      </c>
      <c r="O255" t="s">
        <v>24</v>
      </c>
      <c r="P255">
        <v>159</v>
      </c>
      <c r="Q255">
        <v>4</v>
      </c>
      <c r="R255">
        <v>636</v>
      </c>
    </row>
    <row r="256" spans="9:18" x14ac:dyDescent="0.25">
      <c r="I256" s="3" t="s">
        <v>301</v>
      </c>
      <c r="J256" s="4">
        <v>43178</v>
      </c>
      <c r="K256">
        <v>5</v>
      </c>
      <c r="L256" t="s">
        <v>60</v>
      </c>
      <c r="M256" t="s">
        <v>68</v>
      </c>
      <c r="N256" t="s">
        <v>18</v>
      </c>
      <c r="O256" t="s">
        <v>14</v>
      </c>
      <c r="P256">
        <v>199</v>
      </c>
      <c r="Q256">
        <v>9</v>
      </c>
      <c r="R256">
        <v>1791</v>
      </c>
    </row>
    <row r="257" spans="9:18" x14ac:dyDescent="0.25">
      <c r="I257" s="3" t="s">
        <v>302</v>
      </c>
      <c r="J257" s="4">
        <v>43178</v>
      </c>
      <c r="K257">
        <v>18</v>
      </c>
      <c r="L257" t="s">
        <v>26</v>
      </c>
      <c r="M257" t="s">
        <v>27</v>
      </c>
      <c r="N257" t="s">
        <v>28</v>
      </c>
      <c r="O257" t="s">
        <v>24</v>
      </c>
      <c r="P257">
        <v>159</v>
      </c>
      <c r="Q257">
        <v>2</v>
      </c>
      <c r="R257">
        <v>318</v>
      </c>
    </row>
    <row r="258" spans="9:18" x14ac:dyDescent="0.25">
      <c r="I258" s="3" t="s">
        <v>303</v>
      </c>
      <c r="J258" s="4">
        <v>43178</v>
      </c>
      <c r="K258">
        <v>2</v>
      </c>
      <c r="L258" t="s">
        <v>106</v>
      </c>
      <c r="M258" t="s">
        <v>17</v>
      </c>
      <c r="N258" t="s">
        <v>18</v>
      </c>
      <c r="O258" t="s">
        <v>31</v>
      </c>
      <c r="P258">
        <v>69</v>
      </c>
      <c r="Q258">
        <v>8</v>
      </c>
      <c r="R258">
        <v>552</v>
      </c>
    </row>
    <row r="259" spans="9:18" x14ac:dyDescent="0.25">
      <c r="I259" s="3" t="s">
        <v>304</v>
      </c>
      <c r="J259" s="4">
        <v>43179</v>
      </c>
      <c r="K259">
        <v>17</v>
      </c>
      <c r="L259" t="s">
        <v>35</v>
      </c>
      <c r="M259" t="s">
        <v>36</v>
      </c>
      <c r="N259" t="s">
        <v>28</v>
      </c>
      <c r="O259" t="s">
        <v>41</v>
      </c>
      <c r="P259">
        <v>399</v>
      </c>
      <c r="Q259">
        <v>5</v>
      </c>
      <c r="R259">
        <v>1995</v>
      </c>
    </row>
    <row r="260" spans="9:18" x14ac:dyDescent="0.25">
      <c r="I260" s="3" t="s">
        <v>305</v>
      </c>
      <c r="J260" s="4">
        <v>43179</v>
      </c>
      <c r="K260">
        <v>16</v>
      </c>
      <c r="L260" t="s">
        <v>30</v>
      </c>
      <c r="M260" t="s">
        <v>27</v>
      </c>
      <c r="N260" t="s">
        <v>28</v>
      </c>
      <c r="O260" t="s">
        <v>19</v>
      </c>
      <c r="P260">
        <v>289</v>
      </c>
      <c r="Q260">
        <v>1</v>
      </c>
      <c r="R260">
        <v>289</v>
      </c>
    </row>
    <row r="261" spans="9:18" x14ac:dyDescent="0.25">
      <c r="I261" s="3" t="s">
        <v>306</v>
      </c>
      <c r="J261" s="4">
        <v>43179</v>
      </c>
      <c r="K261">
        <v>14</v>
      </c>
      <c r="L261" t="s">
        <v>38</v>
      </c>
      <c r="M261" t="s">
        <v>12</v>
      </c>
      <c r="N261" t="s">
        <v>13</v>
      </c>
      <c r="O261" t="s">
        <v>31</v>
      </c>
      <c r="P261">
        <v>69</v>
      </c>
      <c r="Q261">
        <v>9</v>
      </c>
      <c r="R261">
        <v>621</v>
      </c>
    </row>
    <row r="262" spans="9:18" x14ac:dyDescent="0.25">
      <c r="I262" s="3" t="s">
        <v>307</v>
      </c>
      <c r="J262" s="4">
        <v>43180</v>
      </c>
      <c r="K262">
        <v>4</v>
      </c>
      <c r="L262" t="s">
        <v>51</v>
      </c>
      <c r="M262" t="s">
        <v>17</v>
      </c>
      <c r="N262" t="s">
        <v>18</v>
      </c>
      <c r="O262" t="s">
        <v>14</v>
      </c>
      <c r="P262">
        <v>199</v>
      </c>
      <c r="Q262">
        <v>8</v>
      </c>
      <c r="R262">
        <v>1592</v>
      </c>
    </row>
    <row r="263" spans="9:18" x14ac:dyDescent="0.25">
      <c r="I263" s="3" t="s">
        <v>308</v>
      </c>
      <c r="J263" s="4">
        <v>43181</v>
      </c>
      <c r="K263">
        <v>8</v>
      </c>
      <c r="L263" t="s">
        <v>45</v>
      </c>
      <c r="M263" t="s">
        <v>46</v>
      </c>
      <c r="N263" t="s">
        <v>23</v>
      </c>
      <c r="O263" t="s">
        <v>24</v>
      </c>
      <c r="P263">
        <v>159</v>
      </c>
      <c r="Q263">
        <v>1</v>
      </c>
      <c r="R263">
        <v>159</v>
      </c>
    </row>
    <row r="264" spans="9:18" x14ac:dyDescent="0.25">
      <c r="I264" s="3" t="s">
        <v>309</v>
      </c>
      <c r="J264" s="4">
        <v>43182</v>
      </c>
      <c r="K264">
        <v>7</v>
      </c>
      <c r="L264" t="s">
        <v>88</v>
      </c>
      <c r="M264" t="s">
        <v>46</v>
      </c>
      <c r="N264" t="s">
        <v>23</v>
      </c>
      <c r="O264" t="s">
        <v>24</v>
      </c>
      <c r="P264">
        <v>159</v>
      </c>
      <c r="Q264">
        <v>5</v>
      </c>
      <c r="R264">
        <v>795</v>
      </c>
    </row>
    <row r="265" spans="9:18" x14ac:dyDescent="0.25">
      <c r="I265" s="3" t="s">
        <v>310</v>
      </c>
      <c r="J265" s="4">
        <v>43183</v>
      </c>
      <c r="K265">
        <v>17</v>
      </c>
      <c r="L265" t="s">
        <v>35</v>
      </c>
      <c r="M265" t="s">
        <v>36</v>
      </c>
      <c r="N265" t="s">
        <v>28</v>
      </c>
      <c r="O265" t="s">
        <v>14</v>
      </c>
      <c r="P265">
        <v>199</v>
      </c>
      <c r="Q265">
        <v>1</v>
      </c>
      <c r="R265">
        <v>199</v>
      </c>
    </row>
    <row r="266" spans="9:18" x14ac:dyDescent="0.25">
      <c r="I266" s="3" t="s">
        <v>311</v>
      </c>
      <c r="J266" s="4">
        <v>43183</v>
      </c>
      <c r="K266">
        <v>17</v>
      </c>
      <c r="L266" t="s">
        <v>35</v>
      </c>
      <c r="M266" t="s">
        <v>27</v>
      </c>
      <c r="N266" t="s">
        <v>28</v>
      </c>
      <c r="O266" t="s">
        <v>19</v>
      </c>
      <c r="P266">
        <v>289</v>
      </c>
      <c r="Q266">
        <v>7</v>
      </c>
      <c r="R266">
        <v>2023</v>
      </c>
    </row>
    <row r="267" spans="9:18" x14ac:dyDescent="0.25">
      <c r="I267" s="3" t="s">
        <v>312</v>
      </c>
      <c r="J267" s="4">
        <v>43184</v>
      </c>
      <c r="K267">
        <v>12</v>
      </c>
      <c r="L267" t="s">
        <v>66</v>
      </c>
      <c r="M267" t="s">
        <v>63</v>
      </c>
      <c r="N267" t="s">
        <v>13</v>
      </c>
      <c r="O267" t="s">
        <v>31</v>
      </c>
      <c r="P267">
        <v>69</v>
      </c>
      <c r="Q267">
        <v>4</v>
      </c>
      <c r="R267">
        <v>276</v>
      </c>
    </row>
    <row r="268" spans="9:18" x14ac:dyDescent="0.25">
      <c r="I268" s="3" t="s">
        <v>313</v>
      </c>
      <c r="J268" s="4">
        <v>43184</v>
      </c>
      <c r="K268">
        <v>16</v>
      </c>
      <c r="L268" t="s">
        <v>30</v>
      </c>
      <c r="M268" t="s">
        <v>27</v>
      </c>
      <c r="N268" t="s">
        <v>28</v>
      </c>
      <c r="O268" t="s">
        <v>14</v>
      </c>
      <c r="P268">
        <v>199</v>
      </c>
      <c r="Q268">
        <v>8</v>
      </c>
      <c r="R268">
        <v>1592</v>
      </c>
    </row>
    <row r="269" spans="9:18" x14ac:dyDescent="0.25">
      <c r="I269" s="3" t="s">
        <v>314</v>
      </c>
      <c r="J269" s="4">
        <v>43184</v>
      </c>
      <c r="K269">
        <v>4</v>
      </c>
      <c r="L269" t="s">
        <v>51</v>
      </c>
      <c r="M269" t="s">
        <v>68</v>
      </c>
      <c r="N269" t="s">
        <v>18</v>
      </c>
      <c r="O269" t="s">
        <v>14</v>
      </c>
      <c r="P269">
        <v>199</v>
      </c>
      <c r="Q269">
        <v>1</v>
      </c>
      <c r="R269">
        <v>199</v>
      </c>
    </row>
    <row r="270" spans="9:18" x14ac:dyDescent="0.25">
      <c r="I270" s="3" t="s">
        <v>315</v>
      </c>
      <c r="J270" s="4">
        <v>43184</v>
      </c>
      <c r="K270">
        <v>20</v>
      </c>
      <c r="L270" t="s">
        <v>40</v>
      </c>
      <c r="M270" t="s">
        <v>27</v>
      </c>
      <c r="N270" t="s">
        <v>28</v>
      </c>
      <c r="O270" t="s">
        <v>14</v>
      </c>
      <c r="P270">
        <v>199</v>
      </c>
      <c r="Q270">
        <v>6</v>
      </c>
      <c r="R270">
        <v>1194</v>
      </c>
    </row>
    <row r="271" spans="9:18" x14ac:dyDescent="0.25">
      <c r="I271" s="3" t="s">
        <v>316</v>
      </c>
      <c r="J271" s="4">
        <v>43184</v>
      </c>
      <c r="K271">
        <v>14</v>
      </c>
      <c r="L271" t="s">
        <v>38</v>
      </c>
      <c r="M271" t="s">
        <v>63</v>
      </c>
      <c r="N271" t="s">
        <v>13</v>
      </c>
      <c r="O271" t="s">
        <v>41</v>
      </c>
      <c r="P271">
        <v>399</v>
      </c>
      <c r="Q271">
        <v>9</v>
      </c>
      <c r="R271">
        <v>3591</v>
      </c>
    </row>
    <row r="272" spans="9:18" x14ac:dyDescent="0.25">
      <c r="I272" s="3" t="s">
        <v>317</v>
      </c>
      <c r="J272" s="4">
        <v>43184</v>
      </c>
      <c r="K272">
        <v>14</v>
      </c>
      <c r="L272" t="s">
        <v>38</v>
      </c>
      <c r="M272" t="s">
        <v>12</v>
      </c>
      <c r="N272" t="s">
        <v>13</v>
      </c>
      <c r="O272" t="s">
        <v>14</v>
      </c>
      <c r="P272">
        <v>199</v>
      </c>
      <c r="Q272">
        <v>3</v>
      </c>
      <c r="R272">
        <v>597</v>
      </c>
    </row>
    <row r="273" spans="9:18" x14ac:dyDescent="0.25">
      <c r="I273" s="3" t="s">
        <v>318</v>
      </c>
      <c r="J273" s="4">
        <v>43184</v>
      </c>
      <c r="K273">
        <v>15</v>
      </c>
      <c r="L273" t="s">
        <v>118</v>
      </c>
      <c r="M273" t="s">
        <v>63</v>
      </c>
      <c r="N273" t="s">
        <v>13</v>
      </c>
      <c r="O273" t="s">
        <v>19</v>
      </c>
      <c r="P273">
        <v>289</v>
      </c>
      <c r="Q273">
        <v>7</v>
      </c>
      <c r="R273">
        <v>2023</v>
      </c>
    </row>
    <row r="274" spans="9:18" x14ac:dyDescent="0.25">
      <c r="I274" s="3" t="s">
        <v>319</v>
      </c>
      <c r="J274" s="4">
        <v>43184</v>
      </c>
      <c r="K274">
        <v>3</v>
      </c>
      <c r="L274" t="s">
        <v>43</v>
      </c>
      <c r="M274" t="s">
        <v>68</v>
      </c>
      <c r="N274" t="s">
        <v>18</v>
      </c>
      <c r="O274" t="s">
        <v>14</v>
      </c>
      <c r="P274">
        <v>199</v>
      </c>
      <c r="Q274">
        <v>9</v>
      </c>
      <c r="R274">
        <v>1791</v>
      </c>
    </row>
    <row r="275" spans="9:18" x14ac:dyDescent="0.25">
      <c r="I275" s="3" t="s">
        <v>320</v>
      </c>
      <c r="J275" s="4">
        <v>43184</v>
      </c>
      <c r="K275">
        <v>7</v>
      </c>
      <c r="L275" t="s">
        <v>88</v>
      </c>
      <c r="M275" t="s">
        <v>22</v>
      </c>
      <c r="N275" t="s">
        <v>23</v>
      </c>
      <c r="O275" t="s">
        <v>14</v>
      </c>
      <c r="P275">
        <v>199</v>
      </c>
      <c r="Q275">
        <v>3</v>
      </c>
      <c r="R275">
        <v>597</v>
      </c>
    </row>
    <row r="276" spans="9:18" x14ac:dyDescent="0.25">
      <c r="I276" s="3" t="s">
        <v>321</v>
      </c>
      <c r="J276" s="4">
        <v>43184</v>
      </c>
      <c r="K276">
        <v>7</v>
      </c>
      <c r="L276" t="s">
        <v>88</v>
      </c>
      <c r="M276" t="s">
        <v>46</v>
      </c>
      <c r="N276" t="s">
        <v>23</v>
      </c>
      <c r="O276" t="s">
        <v>19</v>
      </c>
      <c r="P276">
        <v>289</v>
      </c>
      <c r="Q276">
        <v>0</v>
      </c>
      <c r="R276">
        <v>0</v>
      </c>
    </row>
    <row r="277" spans="9:18" x14ac:dyDescent="0.25">
      <c r="I277" s="3" t="s">
        <v>322</v>
      </c>
      <c r="J277" s="4">
        <v>43184</v>
      </c>
      <c r="K277">
        <v>2</v>
      </c>
      <c r="L277" t="s">
        <v>106</v>
      </c>
      <c r="M277" t="s">
        <v>17</v>
      </c>
      <c r="N277" t="s">
        <v>18</v>
      </c>
      <c r="O277" t="s">
        <v>24</v>
      </c>
      <c r="P277">
        <v>159</v>
      </c>
      <c r="Q277">
        <v>7</v>
      </c>
      <c r="R277">
        <v>1113</v>
      </c>
    </row>
    <row r="278" spans="9:18" x14ac:dyDescent="0.25">
      <c r="I278" s="3" t="s">
        <v>323</v>
      </c>
      <c r="J278" s="4">
        <v>43185</v>
      </c>
      <c r="K278">
        <v>16</v>
      </c>
      <c r="L278" t="s">
        <v>30</v>
      </c>
      <c r="M278" t="s">
        <v>27</v>
      </c>
      <c r="N278" t="s">
        <v>28</v>
      </c>
      <c r="O278" t="s">
        <v>19</v>
      </c>
      <c r="P278">
        <v>289</v>
      </c>
      <c r="Q278">
        <v>3</v>
      </c>
      <c r="R278">
        <v>867</v>
      </c>
    </row>
    <row r="279" spans="9:18" x14ac:dyDescent="0.25">
      <c r="I279" s="3" t="s">
        <v>324</v>
      </c>
      <c r="J279" s="4">
        <v>43185</v>
      </c>
      <c r="K279">
        <v>6</v>
      </c>
      <c r="L279" t="s">
        <v>48</v>
      </c>
      <c r="M279" t="s">
        <v>22</v>
      </c>
      <c r="N279" t="s">
        <v>23</v>
      </c>
      <c r="O279" t="s">
        <v>41</v>
      </c>
      <c r="P279">
        <v>399</v>
      </c>
      <c r="Q279">
        <v>8</v>
      </c>
      <c r="R279">
        <v>3192</v>
      </c>
    </row>
    <row r="280" spans="9:18" x14ac:dyDescent="0.25">
      <c r="I280" s="3" t="s">
        <v>325</v>
      </c>
      <c r="J280" s="4">
        <v>43185</v>
      </c>
      <c r="K280">
        <v>9</v>
      </c>
      <c r="L280" t="s">
        <v>21</v>
      </c>
      <c r="M280" t="s">
        <v>22</v>
      </c>
      <c r="N280" t="s">
        <v>23</v>
      </c>
      <c r="O280" t="s">
        <v>31</v>
      </c>
      <c r="P280">
        <v>69</v>
      </c>
      <c r="Q280">
        <v>9</v>
      </c>
      <c r="R280">
        <v>621</v>
      </c>
    </row>
    <row r="281" spans="9:18" x14ac:dyDescent="0.25">
      <c r="I281" s="3" t="s">
        <v>326</v>
      </c>
      <c r="J281" s="4">
        <v>43185</v>
      </c>
      <c r="K281">
        <v>16</v>
      </c>
      <c r="L281" t="s">
        <v>30</v>
      </c>
      <c r="M281" t="s">
        <v>36</v>
      </c>
      <c r="N281" t="s">
        <v>28</v>
      </c>
      <c r="O281" t="s">
        <v>14</v>
      </c>
      <c r="P281">
        <v>199</v>
      </c>
      <c r="Q281">
        <v>1</v>
      </c>
      <c r="R281">
        <v>199</v>
      </c>
    </row>
    <row r="282" spans="9:18" x14ac:dyDescent="0.25">
      <c r="I282" s="3" t="s">
        <v>327</v>
      </c>
      <c r="J282" s="4">
        <v>43185</v>
      </c>
      <c r="K282">
        <v>20</v>
      </c>
      <c r="L282" t="s">
        <v>40</v>
      </c>
      <c r="M282" t="s">
        <v>36</v>
      </c>
      <c r="N282" t="s">
        <v>28</v>
      </c>
      <c r="O282" t="s">
        <v>31</v>
      </c>
      <c r="P282">
        <v>69</v>
      </c>
      <c r="Q282">
        <v>3</v>
      </c>
      <c r="R282">
        <v>207</v>
      </c>
    </row>
    <row r="283" spans="9:18" x14ac:dyDescent="0.25">
      <c r="I283" s="3" t="s">
        <v>328</v>
      </c>
      <c r="J283" s="4">
        <v>43186</v>
      </c>
      <c r="K283">
        <v>16</v>
      </c>
      <c r="L283" t="s">
        <v>30</v>
      </c>
      <c r="M283" t="s">
        <v>27</v>
      </c>
      <c r="N283" t="s">
        <v>28</v>
      </c>
      <c r="O283" t="s">
        <v>24</v>
      </c>
      <c r="P283">
        <v>159</v>
      </c>
      <c r="Q283">
        <v>6</v>
      </c>
      <c r="R283">
        <v>954</v>
      </c>
    </row>
    <row r="284" spans="9:18" x14ac:dyDescent="0.25">
      <c r="I284" s="3" t="s">
        <v>329</v>
      </c>
      <c r="J284" s="4">
        <v>43186</v>
      </c>
      <c r="K284">
        <v>20</v>
      </c>
      <c r="L284" t="s">
        <v>40</v>
      </c>
      <c r="M284" t="s">
        <v>36</v>
      </c>
      <c r="N284" t="s">
        <v>28</v>
      </c>
      <c r="O284" t="s">
        <v>24</v>
      </c>
      <c r="P284">
        <v>159</v>
      </c>
      <c r="Q284">
        <v>0</v>
      </c>
      <c r="R284">
        <v>0</v>
      </c>
    </row>
    <row r="285" spans="9:18" x14ac:dyDescent="0.25">
      <c r="I285" s="3" t="s">
        <v>330</v>
      </c>
      <c r="J285" s="4">
        <v>43186</v>
      </c>
      <c r="K285">
        <v>2</v>
      </c>
      <c r="L285" t="s">
        <v>106</v>
      </c>
      <c r="M285" t="s">
        <v>17</v>
      </c>
      <c r="N285" t="s">
        <v>18</v>
      </c>
      <c r="O285" t="s">
        <v>24</v>
      </c>
      <c r="P285">
        <v>159</v>
      </c>
      <c r="Q285">
        <v>4</v>
      </c>
      <c r="R285">
        <v>636</v>
      </c>
    </row>
    <row r="286" spans="9:18" x14ac:dyDescent="0.25">
      <c r="I286" s="3" t="s">
        <v>331</v>
      </c>
      <c r="J286" s="4">
        <v>43186</v>
      </c>
      <c r="K286">
        <v>11</v>
      </c>
      <c r="L286" t="s">
        <v>11</v>
      </c>
      <c r="M286" t="s">
        <v>12</v>
      </c>
      <c r="N286" t="s">
        <v>13</v>
      </c>
      <c r="O286" t="s">
        <v>19</v>
      </c>
      <c r="P286">
        <v>289</v>
      </c>
      <c r="Q286">
        <v>3</v>
      </c>
      <c r="R286">
        <v>867</v>
      </c>
    </row>
    <row r="287" spans="9:18" x14ac:dyDescent="0.25">
      <c r="I287" s="3" t="s">
        <v>332</v>
      </c>
      <c r="J287" s="4">
        <v>43186</v>
      </c>
      <c r="K287">
        <v>13</v>
      </c>
      <c r="L287" t="s">
        <v>33</v>
      </c>
      <c r="M287" t="s">
        <v>63</v>
      </c>
      <c r="N287" t="s">
        <v>13</v>
      </c>
      <c r="O287" t="s">
        <v>31</v>
      </c>
      <c r="P287">
        <v>69</v>
      </c>
      <c r="Q287">
        <v>6</v>
      </c>
      <c r="R287">
        <v>414</v>
      </c>
    </row>
    <row r="288" spans="9:18" x14ac:dyDescent="0.25">
      <c r="I288" s="3" t="s">
        <v>333</v>
      </c>
      <c r="J288" s="4">
        <v>43186</v>
      </c>
      <c r="K288">
        <v>4</v>
      </c>
      <c r="L288" t="s">
        <v>51</v>
      </c>
      <c r="M288" t="s">
        <v>17</v>
      </c>
      <c r="N288" t="s">
        <v>18</v>
      </c>
      <c r="O288" t="s">
        <v>19</v>
      </c>
      <c r="P288">
        <v>289</v>
      </c>
      <c r="Q288">
        <v>7</v>
      </c>
      <c r="R288">
        <v>2023</v>
      </c>
    </row>
    <row r="289" spans="9:18" x14ac:dyDescent="0.25">
      <c r="I289" s="3" t="s">
        <v>334</v>
      </c>
      <c r="J289" s="4">
        <v>43186</v>
      </c>
      <c r="K289">
        <v>3</v>
      </c>
      <c r="L289" t="s">
        <v>43</v>
      </c>
      <c r="M289" t="s">
        <v>68</v>
      </c>
      <c r="N289" t="s">
        <v>18</v>
      </c>
      <c r="O289" t="s">
        <v>24</v>
      </c>
      <c r="P289">
        <v>159</v>
      </c>
      <c r="Q289">
        <v>2</v>
      </c>
      <c r="R289">
        <v>318</v>
      </c>
    </row>
    <row r="290" spans="9:18" x14ac:dyDescent="0.25">
      <c r="I290" s="3" t="s">
        <v>335</v>
      </c>
      <c r="J290" s="4">
        <v>43187</v>
      </c>
      <c r="K290">
        <v>20</v>
      </c>
      <c r="L290" t="s">
        <v>40</v>
      </c>
      <c r="M290" t="s">
        <v>36</v>
      </c>
      <c r="N290" t="s">
        <v>28</v>
      </c>
      <c r="O290" t="s">
        <v>19</v>
      </c>
      <c r="P290">
        <v>289</v>
      </c>
      <c r="Q290">
        <v>1</v>
      </c>
      <c r="R290">
        <v>289</v>
      </c>
    </row>
    <row r="291" spans="9:18" x14ac:dyDescent="0.25">
      <c r="I291" s="3" t="s">
        <v>336</v>
      </c>
      <c r="J291" s="4">
        <v>43188</v>
      </c>
      <c r="K291">
        <v>3</v>
      </c>
      <c r="L291" t="s">
        <v>43</v>
      </c>
      <c r="M291" t="s">
        <v>17</v>
      </c>
      <c r="N291" t="s">
        <v>18</v>
      </c>
      <c r="O291" t="s">
        <v>24</v>
      </c>
      <c r="P291">
        <v>159</v>
      </c>
      <c r="Q291">
        <v>9</v>
      </c>
      <c r="R291">
        <v>1431</v>
      </c>
    </row>
    <row r="292" spans="9:18" x14ac:dyDescent="0.25">
      <c r="I292" s="3" t="s">
        <v>337</v>
      </c>
      <c r="J292" s="4">
        <v>43189</v>
      </c>
      <c r="K292">
        <v>19</v>
      </c>
      <c r="L292" t="s">
        <v>56</v>
      </c>
      <c r="M292" t="s">
        <v>27</v>
      </c>
      <c r="N292" t="s">
        <v>28</v>
      </c>
      <c r="O292" t="s">
        <v>31</v>
      </c>
      <c r="P292">
        <v>69</v>
      </c>
      <c r="Q292">
        <v>3</v>
      </c>
      <c r="R292">
        <v>207</v>
      </c>
    </row>
    <row r="293" spans="9:18" x14ac:dyDescent="0.25">
      <c r="I293" s="3" t="s">
        <v>338</v>
      </c>
      <c r="J293" s="4">
        <v>43189</v>
      </c>
      <c r="K293">
        <v>1</v>
      </c>
      <c r="L293" t="s">
        <v>16</v>
      </c>
      <c r="M293" t="s">
        <v>68</v>
      </c>
      <c r="N293" t="s">
        <v>18</v>
      </c>
      <c r="O293" t="s">
        <v>24</v>
      </c>
      <c r="P293">
        <v>159</v>
      </c>
      <c r="Q293">
        <v>0</v>
      </c>
      <c r="R293">
        <v>0</v>
      </c>
    </row>
    <row r="294" spans="9:18" x14ac:dyDescent="0.25">
      <c r="I294" s="3" t="s">
        <v>339</v>
      </c>
      <c r="J294" s="4">
        <v>43189</v>
      </c>
      <c r="K294">
        <v>2</v>
      </c>
      <c r="L294" t="s">
        <v>106</v>
      </c>
      <c r="M294" t="s">
        <v>17</v>
      </c>
      <c r="N294" t="s">
        <v>18</v>
      </c>
      <c r="O294" t="s">
        <v>14</v>
      </c>
      <c r="P294">
        <v>199</v>
      </c>
      <c r="Q294">
        <v>7</v>
      </c>
      <c r="R294">
        <v>1393</v>
      </c>
    </row>
    <row r="295" spans="9:18" x14ac:dyDescent="0.25">
      <c r="I295" s="3" t="s">
        <v>340</v>
      </c>
      <c r="J295" s="4">
        <v>43189</v>
      </c>
      <c r="K295">
        <v>16</v>
      </c>
      <c r="L295" t="s">
        <v>30</v>
      </c>
      <c r="M295" t="s">
        <v>27</v>
      </c>
      <c r="N295" t="s">
        <v>28</v>
      </c>
      <c r="O295" t="s">
        <v>24</v>
      </c>
      <c r="P295">
        <v>159</v>
      </c>
      <c r="Q295">
        <v>2</v>
      </c>
      <c r="R295">
        <v>318</v>
      </c>
    </row>
    <row r="296" spans="9:18" x14ac:dyDescent="0.25">
      <c r="I296" s="3" t="s">
        <v>341</v>
      </c>
      <c r="J296" s="4">
        <v>43190</v>
      </c>
      <c r="K296">
        <v>7</v>
      </c>
      <c r="L296" t="s">
        <v>88</v>
      </c>
      <c r="M296" t="s">
        <v>46</v>
      </c>
      <c r="N296" t="s">
        <v>23</v>
      </c>
      <c r="O296" t="s">
        <v>31</v>
      </c>
      <c r="P296">
        <v>69</v>
      </c>
      <c r="Q296">
        <v>3</v>
      </c>
      <c r="R296">
        <v>207</v>
      </c>
    </row>
    <row r="297" spans="9:18" x14ac:dyDescent="0.25">
      <c r="I297" s="3" t="s">
        <v>342</v>
      </c>
      <c r="J297" s="4">
        <v>43190</v>
      </c>
      <c r="K297">
        <v>9</v>
      </c>
      <c r="L297" t="s">
        <v>21</v>
      </c>
      <c r="M297" t="s">
        <v>22</v>
      </c>
      <c r="N297" t="s">
        <v>23</v>
      </c>
      <c r="O297" t="s">
        <v>31</v>
      </c>
      <c r="P297">
        <v>69</v>
      </c>
      <c r="Q297">
        <v>4</v>
      </c>
      <c r="R297">
        <v>276</v>
      </c>
    </row>
    <row r="298" spans="9:18" x14ac:dyDescent="0.25">
      <c r="I298" s="3" t="s">
        <v>343</v>
      </c>
      <c r="J298" s="4">
        <v>43190</v>
      </c>
      <c r="K298">
        <v>14</v>
      </c>
      <c r="L298" t="s">
        <v>38</v>
      </c>
      <c r="M298" t="s">
        <v>12</v>
      </c>
      <c r="N298" t="s">
        <v>13</v>
      </c>
      <c r="O298" t="s">
        <v>41</v>
      </c>
      <c r="P298">
        <v>399</v>
      </c>
      <c r="Q298">
        <v>5</v>
      </c>
      <c r="R298">
        <v>1995</v>
      </c>
    </row>
    <row r="299" spans="9:18" x14ac:dyDescent="0.25">
      <c r="I299" s="3" t="s">
        <v>344</v>
      </c>
      <c r="J299" s="4">
        <v>43190</v>
      </c>
      <c r="K299">
        <v>13</v>
      </c>
      <c r="L299" t="s">
        <v>33</v>
      </c>
      <c r="M299" t="s">
        <v>63</v>
      </c>
      <c r="N299" t="s">
        <v>13</v>
      </c>
      <c r="O299" t="s">
        <v>31</v>
      </c>
      <c r="P299">
        <v>69</v>
      </c>
      <c r="Q299">
        <v>4</v>
      </c>
      <c r="R299">
        <v>276</v>
      </c>
    </row>
    <row r="300" spans="9:18" x14ac:dyDescent="0.25">
      <c r="I300" s="3" t="s">
        <v>345</v>
      </c>
      <c r="J300" s="4">
        <v>43190</v>
      </c>
      <c r="K300">
        <v>12</v>
      </c>
      <c r="L300" t="s">
        <v>66</v>
      </c>
      <c r="M300" t="s">
        <v>12</v>
      </c>
      <c r="N300" t="s">
        <v>13</v>
      </c>
      <c r="O300" t="s">
        <v>14</v>
      </c>
      <c r="P300">
        <v>199</v>
      </c>
      <c r="Q300">
        <v>8</v>
      </c>
      <c r="R300">
        <v>1592</v>
      </c>
    </row>
    <row r="301" spans="9:18" x14ac:dyDescent="0.25">
      <c r="I301" s="3" t="s">
        <v>346</v>
      </c>
      <c r="J301" s="4">
        <v>43191</v>
      </c>
      <c r="K301">
        <v>7</v>
      </c>
      <c r="L301" t="s">
        <v>88</v>
      </c>
      <c r="M301" t="s">
        <v>22</v>
      </c>
      <c r="N301" t="s">
        <v>23</v>
      </c>
      <c r="O301" t="s">
        <v>31</v>
      </c>
      <c r="P301">
        <v>69</v>
      </c>
      <c r="Q301">
        <v>2</v>
      </c>
      <c r="R301">
        <v>138</v>
      </c>
    </row>
    <row r="302" spans="9:18" x14ac:dyDescent="0.25">
      <c r="I302" s="3" t="s">
        <v>347</v>
      </c>
      <c r="J302" s="4">
        <v>43192</v>
      </c>
      <c r="K302">
        <v>10</v>
      </c>
      <c r="L302" t="s">
        <v>58</v>
      </c>
      <c r="M302" t="s">
        <v>22</v>
      </c>
      <c r="N302" t="s">
        <v>23</v>
      </c>
      <c r="O302" t="s">
        <v>41</v>
      </c>
      <c r="P302">
        <v>399</v>
      </c>
      <c r="Q302">
        <v>9</v>
      </c>
      <c r="R302">
        <v>3591</v>
      </c>
    </row>
    <row r="303" spans="9:18" x14ac:dyDescent="0.25">
      <c r="I303" s="3" t="s">
        <v>348</v>
      </c>
      <c r="J303" s="4">
        <v>43193</v>
      </c>
      <c r="K303">
        <v>6</v>
      </c>
      <c r="L303" t="s">
        <v>48</v>
      </c>
      <c r="M303" t="s">
        <v>46</v>
      </c>
      <c r="N303" t="s">
        <v>23</v>
      </c>
      <c r="O303" t="s">
        <v>31</v>
      </c>
      <c r="P303">
        <v>69</v>
      </c>
      <c r="Q303">
        <v>6</v>
      </c>
      <c r="R303">
        <v>414</v>
      </c>
    </row>
    <row r="304" spans="9:18" x14ac:dyDescent="0.25">
      <c r="I304" s="3" t="s">
        <v>349</v>
      </c>
      <c r="J304" s="4">
        <v>43194</v>
      </c>
      <c r="K304">
        <v>20</v>
      </c>
      <c r="L304" t="s">
        <v>40</v>
      </c>
      <c r="M304" t="s">
        <v>27</v>
      </c>
      <c r="N304" t="s">
        <v>28</v>
      </c>
      <c r="O304" t="s">
        <v>24</v>
      </c>
      <c r="P304">
        <v>159</v>
      </c>
      <c r="Q304">
        <v>0</v>
      </c>
      <c r="R304">
        <v>0</v>
      </c>
    </row>
    <row r="305" spans="9:18" x14ac:dyDescent="0.25">
      <c r="I305" s="3" t="s">
        <v>350</v>
      </c>
      <c r="J305" s="4">
        <v>43194</v>
      </c>
      <c r="K305">
        <v>2</v>
      </c>
      <c r="L305" t="s">
        <v>106</v>
      </c>
      <c r="M305" t="s">
        <v>68</v>
      </c>
      <c r="N305" t="s">
        <v>18</v>
      </c>
      <c r="O305" t="s">
        <v>31</v>
      </c>
      <c r="P305">
        <v>69</v>
      </c>
      <c r="Q305">
        <v>1</v>
      </c>
      <c r="R305">
        <v>69</v>
      </c>
    </row>
    <row r="306" spans="9:18" x14ac:dyDescent="0.25">
      <c r="I306" s="3" t="s">
        <v>351</v>
      </c>
      <c r="J306" s="4">
        <v>43195</v>
      </c>
      <c r="K306">
        <v>8</v>
      </c>
      <c r="L306" t="s">
        <v>45</v>
      </c>
      <c r="M306" t="s">
        <v>46</v>
      </c>
      <c r="N306" t="s">
        <v>23</v>
      </c>
      <c r="O306" t="s">
        <v>19</v>
      </c>
      <c r="P306">
        <v>289</v>
      </c>
      <c r="Q306">
        <v>9</v>
      </c>
      <c r="R306">
        <v>2601</v>
      </c>
    </row>
    <row r="307" spans="9:18" x14ac:dyDescent="0.25">
      <c r="I307" s="3" t="s">
        <v>352</v>
      </c>
      <c r="J307" s="4">
        <v>43195</v>
      </c>
      <c r="K307">
        <v>1</v>
      </c>
      <c r="L307" t="s">
        <v>16</v>
      </c>
      <c r="M307" t="s">
        <v>17</v>
      </c>
      <c r="N307" t="s">
        <v>18</v>
      </c>
      <c r="O307" t="s">
        <v>24</v>
      </c>
      <c r="P307">
        <v>159</v>
      </c>
      <c r="Q307">
        <v>3</v>
      </c>
      <c r="R307">
        <v>477</v>
      </c>
    </row>
    <row r="308" spans="9:18" x14ac:dyDescent="0.25">
      <c r="I308" s="3" t="s">
        <v>353</v>
      </c>
      <c r="J308" s="4">
        <v>43195</v>
      </c>
      <c r="K308">
        <v>4</v>
      </c>
      <c r="L308" t="s">
        <v>51</v>
      </c>
      <c r="M308" t="s">
        <v>17</v>
      </c>
      <c r="N308" t="s">
        <v>18</v>
      </c>
      <c r="O308" t="s">
        <v>14</v>
      </c>
      <c r="P308">
        <v>199</v>
      </c>
      <c r="Q308">
        <v>5</v>
      </c>
      <c r="R308">
        <v>995</v>
      </c>
    </row>
    <row r="309" spans="9:18" x14ac:dyDescent="0.25">
      <c r="I309" s="3" t="s">
        <v>354</v>
      </c>
      <c r="J309" s="4">
        <v>43195</v>
      </c>
      <c r="K309">
        <v>12</v>
      </c>
      <c r="L309" t="s">
        <v>66</v>
      </c>
      <c r="M309" t="s">
        <v>12</v>
      </c>
      <c r="N309" t="s">
        <v>13</v>
      </c>
      <c r="O309" t="s">
        <v>14</v>
      </c>
      <c r="P309">
        <v>199</v>
      </c>
      <c r="Q309">
        <v>6</v>
      </c>
      <c r="R309">
        <v>1194</v>
      </c>
    </row>
    <row r="310" spans="9:18" x14ac:dyDescent="0.25">
      <c r="I310" s="3" t="s">
        <v>355</v>
      </c>
      <c r="J310" s="4">
        <v>43196</v>
      </c>
      <c r="K310">
        <v>15</v>
      </c>
      <c r="L310" t="s">
        <v>118</v>
      </c>
      <c r="M310" t="s">
        <v>12</v>
      </c>
      <c r="N310" t="s">
        <v>13</v>
      </c>
      <c r="O310" t="s">
        <v>19</v>
      </c>
      <c r="P310">
        <v>289</v>
      </c>
      <c r="Q310">
        <v>8</v>
      </c>
      <c r="R310">
        <v>2312</v>
      </c>
    </row>
    <row r="311" spans="9:18" x14ac:dyDescent="0.25">
      <c r="I311" s="3" t="s">
        <v>356</v>
      </c>
      <c r="J311" s="4">
        <v>43196</v>
      </c>
      <c r="K311">
        <v>6</v>
      </c>
      <c r="L311" t="s">
        <v>48</v>
      </c>
      <c r="M311" t="s">
        <v>46</v>
      </c>
      <c r="N311" t="s">
        <v>23</v>
      </c>
      <c r="O311" t="s">
        <v>31</v>
      </c>
      <c r="P311">
        <v>69</v>
      </c>
      <c r="Q311">
        <v>0</v>
      </c>
      <c r="R311">
        <v>0</v>
      </c>
    </row>
    <row r="312" spans="9:18" x14ac:dyDescent="0.25">
      <c r="I312" s="3" t="s">
        <v>357</v>
      </c>
      <c r="J312" s="4">
        <v>43197</v>
      </c>
      <c r="K312">
        <v>19</v>
      </c>
      <c r="L312" t="s">
        <v>56</v>
      </c>
      <c r="M312" t="s">
        <v>27</v>
      </c>
      <c r="N312" t="s">
        <v>28</v>
      </c>
      <c r="O312" t="s">
        <v>19</v>
      </c>
      <c r="P312">
        <v>289</v>
      </c>
      <c r="Q312">
        <v>5</v>
      </c>
      <c r="R312">
        <v>1445</v>
      </c>
    </row>
    <row r="313" spans="9:18" x14ac:dyDescent="0.25">
      <c r="I313" s="3" t="s">
        <v>358</v>
      </c>
      <c r="J313" s="4">
        <v>43197</v>
      </c>
      <c r="K313">
        <v>18</v>
      </c>
      <c r="L313" t="s">
        <v>26</v>
      </c>
      <c r="M313" t="s">
        <v>27</v>
      </c>
      <c r="N313" t="s">
        <v>28</v>
      </c>
      <c r="O313" t="s">
        <v>14</v>
      </c>
      <c r="P313">
        <v>199</v>
      </c>
      <c r="Q313">
        <v>0</v>
      </c>
      <c r="R313">
        <v>0</v>
      </c>
    </row>
    <row r="314" spans="9:18" x14ac:dyDescent="0.25">
      <c r="I314" s="3" t="s">
        <v>359</v>
      </c>
      <c r="J314" s="4">
        <v>43197</v>
      </c>
      <c r="K314">
        <v>7</v>
      </c>
      <c r="L314" t="s">
        <v>88</v>
      </c>
      <c r="M314" t="s">
        <v>22</v>
      </c>
      <c r="N314" t="s">
        <v>23</v>
      </c>
      <c r="O314" t="s">
        <v>14</v>
      </c>
      <c r="P314">
        <v>199</v>
      </c>
      <c r="Q314">
        <v>9</v>
      </c>
      <c r="R314">
        <v>1791</v>
      </c>
    </row>
    <row r="315" spans="9:18" x14ac:dyDescent="0.25">
      <c r="I315" s="3" t="s">
        <v>360</v>
      </c>
      <c r="J315" s="4">
        <v>43197</v>
      </c>
      <c r="K315">
        <v>2</v>
      </c>
      <c r="L315" t="s">
        <v>106</v>
      </c>
      <c r="M315" t="s">
        <v>68</v>
      </c>
      <c r="N315" t="s">
        <v>18</v>
      </c>
      <c r="O315" t="s">
        <v>14</v>
      </c>
      <c r="P315">
        <v>199</v>
      </c>
      <c r="Q315">
        <v>5</v>
      </c>
      <c r="R315">
        <v>995</v>
      </c>
    </row>
    <row r="316" spans="9:18" x14ac:dyDescent="0.25">
      <c r="I316" s="3" t="s">
        <v>361</v>
      </c>
      <c r="J316" s="4">
        <v>43198</v>
      </c>
      <c r="K316">
        <v>19</v>
      </c>
      <c r="L316" t="s">
        <v>56</v>
      </c>
      <c r="M316" t="s">
        <v>27</v>
      </c>
      <c r="N316" t="s">
        <v>28</v>
      </c>
      <c r="O316" t="s">
        <v>14</v>
      </c>
      <c r="P316">
        <v>199</v>
      </c>
      <c r="Q316">
        <v>9</v>
      </c>
      <c r="R316">
        <v>1791</v>
      </c>
    </row>
    <row r="317" spans="9:18" x14ac:dyDescent="0.25">
      <c r="I317" s="3" t="s">
        <v>362</v>
      </c>
      <c r="J317" s="4">
        <v>43198</v>
      </c>
      <c r="K317">
        <v>19</v>
      </c>
      <c r="L317" t="s">
        <v>56</v>
      </c>
      <c r="M317" t="s">
        <v>27</v>
      </c>
      <c r="N317" t="s">
        <v>28</v>
      </c>
      <c r="O317" t="s">
        <v>14</v>
      </c>
      <c r="P317">
        <v>199</v>
      </c>
      <c r="Q317">
        <v>8</v>
      </c>
      <c r="R317">
        <v>1592</v>
      </c>
    </row>
    <row r="318" spans="9:18" x14ac:dyDescent="0.25">
      <c r="I318" s="3" t="s">
        <v>363</v>
      </c>
      <c r="J318" s="4">
        <v>43199</v>
      </c>
      <c r="K318">
        <v>2</v>
      </c>
      <c r="L318" t="s">
        <v>106</v>
      </c>
      <c r="M318" t="s">
        <v>17</v>
      </c>
      <c r="N318" t="s">
        <v>18</v>
      </c>
      <c r="O318" t="s">
        <v>14</v>
      </c>
      <c r="P318">
        <v>199</v>
      </c>
      <c r="Q318">
        <v>3</v>
      </c>
      <c r="R318">
        <v>597</v>
      </c>
    </row>
    <row r="319" spans="9:18" x14ac:dyDescent="0.25">
      <c r="I319" s="3" t="s">
        <v>364</v>
      </c>
      <c r="J319" s="4">
        <v>43199</v>
      </c>
      <c r="K319">
        <v>5</v>
      </c>
      <c r="L319" t="s">
        <v>60</v>
      </c>
      <c r="M319" t="s">
        <v>68</v>
      </c>
      <c r="N319" t="s">
        <v>18</v>
      </c>
      <c r="O319" t="s">
        <v>14</v>
      </c>
      <c r="P319">
        <v>199</v>
      </c>
      <c r="Q319">
        <v>4</v>
      </c>
      <c r="R319">
        <v>796</v>
      </c>
    </row>
    <row r="320" spans="9:18" x14ac:dyDescent="0.25">
      <c r="I320" s="3" t="s">
        <v>365</v>
      </c>
      <c r="J320" s="4">
        <v>43200</v>
      </c>
      <c r="K320">
        <v>14</v>
      </c>
      <c r="L320" t="s">
        <v>38</v>
      </c>
      <c r="M320" t="s">
        <v>12</v>
      </c>
      <c r="N320" t="s">
        <v>13</v>
      </c>
      <c r="O320" t="s">
        <v>31</v>
      </c>
      <c r="P320">
        <v>69</v>
      </c>
      <c r="Q320">
        <v>3</v>
      </c>
      <c r="R320">
        <v>207</v>
      </c>
    </row>
    <row r="321" spans="9:18" x14ac:dyDescent="0.25">
      <c r="I321" s="3" t="s">
        <v>366</v>
      </c>
      <c r="J321" s="4">
        <v>43201</v>
      </c>
      <c r="K321">
        <v>12</v>
      </c>
      <c r="L321" t="s">
        <v>66</v>
      </c>
      <c r="M321" t="s">
        <v>63</v>
      </c>
      <c r="N321" t="s">
        <v>13</v>
      </c>
      <c r="O321" t="s">
        <v>31</v>
      </c>
      <c r="P321">
        <v>69</v>
      </c>
      <c r="Q321">
        <v>0</v>
      </c>
      <c r="R321">
        <v>0</v>
      </c>
    </row>
    <row r="322" spans="9:18" x14ac:dyDescent="0.25">
      <c r="I322" s="3" t="s">
        <v>367</v>
      </c>
      <c r="J322" s="4">
        <v>43202</v>
      </c>
      <c r="K322">
        <v>9</v>
      </c>
      <c r="L322" t="s">
        <v>21</v>
      </c>
      <c r="M322" t="s">
        <v>22</v>
      </c>
      <c r="N322" t="s">
        <v>23</v>
      </c>
      <c r="O322" t="s">
        <v>41</v>
      </c>
      <c r="P322">
        <v>399</v>
      </c>
      <c r="Q322">
        <v>1</v>
      </c>
      <c r="R322">
        <v>399</v>
      </c>
    </row>
    <row r="323" spans="9:18" x14ac:dyDescent="0.25">
      <c r="I323" s="3" t="s">
        <v>368</v>
      </c>
      <c r="J323" s="4">
        <v>43203</v>
      </c>
      <c r="K323">
        <v>2</v>
      </c>
      <c r="L323" t="s">
        <v>106</v>
      </c>
      <c r="M323" t="s">
        <v>17</v>
      </c>
      <c r="N323" t="s">
        <v>18</v>
      </c>
      <c r="O323" t="s">
        <v>19</v>
      </c>
      <c r="P323">
        <v>289</v>
      </c>
      <c r="Q323">
        <v>8</v>
      </c>
      <c r="R323">
        <v>2312</v>
      </c>
    </row>
    <row r="324" spans="9:18" x14ac:dyDescent="0.25">
      <c r="I324" s="3" t="s">
        <v>369</v>
      </c>
      <c r="J324" s="4">
        <v>43203</v>
      </c>
      <c r="K324">
        <v>19</v>
      </c>
      <c r="L324" t="s">
        <v>56</v>
      </c>
      <c r="M324" t="s">
        <v>27</v>
      </c>
      <c r="N324" t="s">
        <v>28</v>
      </c>
      <c r="O324" t="s">
        <v>19</v>
      </c>
      <c r="P324">
        <v>289</v>
      </c>
      <c r="Q324">
        <v>3</v>
      </c>
      <c r="R324">
        <v>867</v>
      </c>
    </row>
    <row r="325" spans="9:18" x14ac:dyDescent="0.25">
      <c r="I325" s="3" t="s">
        <v>370</v>
      </c>
      <c r="J325" s="4">
        <v>43204</v>
      </c>
      <c r="K325">
        <v>17</v>
      </c>
      <c r="L325" t="s">
        <v>35</v>
      </c>
      <c r="M325" t="s">
        <v>36</v>
      </c>
      <c r="N325" t="s">
        <v>28</v>
      </c>
      <c r="O325" t="s">
        <v>24</v>
      </c>
      <c r="P325">
        <v>159</v>
      </c>
      <c r="Q325">
        <v>4</v>
      </c>
      <c r="R325">
        <v>636</v>
      </c>
    </row>
    <row r="326" spans="9:18" x14ac:dyDescent="0.25">
      <c r="I326" s="3" t="s">
        <v>371</v>
      </c>
      <c r="J326" s="4">
        <v>43204</v>
      </c>
      <c r="K326">
        <v>14</v>
      </c>
      <c r="L326" t="s">
        <v>38</v>
      </c>
      <c r="M326" t="s">
        <v>63</v>
      </c>
      <c r="N326" t="s">
        <v>13</v>
      </c>
      <c r="O326" t="s">
        <v>41</v>
      </c>
      <c r="P326">
        <v>399</v>
      </c>
      <c r="Q326">
        <v>3</v>
      </c>
      <c r="R326">
        <v>1197</v>
      </c>
    </row>
    <row r="327" spans="9:18" x14ac:dyDescent="0.25">
      <c r="I327" s="3" t="s">
        <v>372</v>
      </c>
      <c r="J327" s="4">
        <v>43204</v>
      </c>
      <c r="K327">
        <v>7</v>
      </c>
      <c r="L327" t="s">
        <v>88</v>
      </c>
      <c r="M327" t="s">
        <v>22</v>
      </c>
      <c r="N327" t="s">
        <v>23</v>
      </c>
      <c r="O327" t="s">
        <v>31</v>
      </c>
      <c r="P327">
        <v>69</v>
      </c>
      <c r="Q327">
        <v>2</v>
      </c>
      <c r="R327">
        <v>138</v>
      </c>
    </row>
    <row r="328" spans="9:18" x14ac:dyDescent="0.25">
      <c r="I328" s="3" t="s">
        <v>373</v>
      </c>
      <c r="J328" s="4">
        <v>43204</v>
      </c>
      <c r="K328">
        <v>9</v>
      </c>
      <c r="L328" t="s">
        <v>21</v>
      </c>
      <c r="M328" t="s">
        <v>46</v>
      </c>
      <c r="N328" t="s">
        <v>23</v>
      </c>
      <c r="O328" t="s">
        <v>14</v>
      </c>
      <c r="P328">
        <v>199</v>
      </c>
      <c r="Q328">
        <v>9</v>
      </c>
      <c r="R328">
        <v>1791</v>
      </c>
    </row>
    <row r="329" spans="9:18" x14ac:dyDescent="0.25">
      <c r="I329" s="3" t="s">
        <v>374</v>
      </c>
      <c r="J329" s="4">
        <v>43204</v>
      </c>
      <c r="K329">
        <v>8</v>
      </c>
      <c r="L329" t="s">
        <v>45</v>
      </c>
      <c r="M329" t="s">
        <v>22</v>
      </c>
      <c r="N329" t="s">
        <v>23</v>
      </c>
      <c r="O329" t="s">
        <v>14</v>
      </c>
      <c r="P329">
        <v>199</v>
      </c>
      <c r="Q329">
        <v>2</v>
      </c>
      <c r="R329">
        <v>398</v>
      </c>
    </row>
    <row r="330" spans="9:18" x14ac:dyDescent="0.25">
      <c r="I330" s="3" t="s">
        <v>375</v>
      </c>
      <c r="J330" s="4">
        <v>43204</v>
      </c>
      <c r="K330">
        <v>14</v>
      </c>
      <c r="L330" t="s">
        <v>38</v>
      </c>
      <c r="M330" t="s">
        <v>12</v>
      </c>
      <c r="N330" t="s">
        <v>13</v>
      </c>
      <c r="O330" t="s">
        <v>19</v>
      </c>
      <c r="P330">
        <v>289</v>
      </c>
      <c r="Q330">
        <v>4</v>
      </c>
      <c r="R330">
        <v>1156</v>
      </c>
    </row>
    <row r="331" spans="9:18" x14ac:dyDescent="0.25">
      <c r="I331" s="3" t="s">
        <v>376</v>
      </c>
      <c r="J331" s="4">
        <v>43204</v>
      </c>
      <c r="K331">
        <v>7</v>
      </c>
      <c r="L331" t="s">
        <v>88</v>
      </c>
      <c r="M331" t="s">
        <v>46</v>
      </c>
      <c r="N331" t="s">
        <v>23</v>
      </c>
      <c r="O331" t="s">
        <v>41</v>
      </c>
      <c r="P331">
        <v>399</v>
      </c>
      <c r="Q331">
        <v>8</v>
      </c>
      <c r="R331">
        <v>3192</v>
      </c>
    </row>
    <row r="332" spans="9:18" x14ac:dyDescent="0.25">
      <c r="I332" s="3" t="s">
        <v>377</v>
      </c>
      <c r="J332" s="4">
        <v>43204</v>
      </c>
      <c r="K332">
        <v>10</v>
      </c>
      <c r="L332" t="s">
        <v>58</v>
      </c>
      <c r="M332" t="s">
        <v>46</v>
      </c>
      <c r="N332" t="s">
        <v>23</v>
      </c>
      <c r="O332" t="s">
        <v>41</v>
      </c>
      <c r="P332">
        <v>399</v>
      </c>
      <c r="Q332">
        <v>9</v>
      </c>
      <c r="R332">
        <v>3591</v>
      </c>
    </row>
    <row r="333" spans="9:18" x14ac:dyDescent="0.25">
      <c r="I333" s="3" t="s">
        <v>378</v>
      </c>
      <c r="J333" s="4">
        <v>43204</v>
      </c>
      <c r="K333">
        <v>6</v>
      </c>
      <c r="L333" t="s">
        <v>48</v>
      </c>
      <c r="M333" t="s">
        <v>46</v>
      </c>
      <c r="N333" t="s">
        <v>23</v>
      </c>
      <c r="O333" t="s">
        <v>14</v>
      </c>
      <c r="P333">
        <v>199</v>
      </c>
      <c r="Q333">
        <v>8</v>
      </c>
      <c r="R333">
        <v>1592</v>
      </c>
    </row>
    <row r="334" spans="9:18" x14ac:dyDescent="0.25">
      <c r="I334" s="3" t="s">
        <v>379</v>
      </c>
      <c r="J334" s="4">
        <v>43204</v>
      </c>
      <c r="K334">
        <v>18</v>
      </c>
      <c r="L334" t="s">
        <v>26</v>
      </c>
      <c r="M334" t="s">
        <v>27</v>
      </c>
      <c r="N334" t="s">
        <v>28</v>
      </c>
      <c r="O334" t="s">
        <v>41</v>
      </c>
      <c r="P334">
        <v>399</v>
      </c>
      <c r="Q334">
        <v>4</v>
      </c>
      <c r="R334">
        <v>1596</v>
      </c>
    </row>
    <row r="335" spans="9:18" x14ac:dyDescent="0.25">
      <c r="I335" s="3" t="s">
        <v>380</v>
      </c>
      <c r="J335" s="4">
        <v>43205</v>
      </c>
      <c r="K335">
        <v>4</v>
      </c>
      <c r="L335" t="s">
        <v>51</v>
      </c>
      <c r="M335" t="s">
        <v>68</v>
      </c>
      <c r="N335" t="s">
        <v>18</v>
      </c>
      <c r="O335" t="s">
        <v>19</v>
      </c>
      <c r="P335">
        <v>289</v>
      </c>
      <c r="Q335">
        <v>6</v>
      </c>
      <c r="R335">
        <v>1734</v>
      </c>
    </row>
    <row r="336" spans="9:18" x14ac:dyDescent="0.25">
      <c r="I336" s="3" t="s">
        <v>381</v>
      </c>
      <c r="J336" s="4">
        <v>43205</v>
      </c>
      <c r="K336">
        <v>2</v>
      </c>
      <c r="L336" t="s">
        <v>106</v>
      </c>
      <c r="M336" t="s">
        <v>68</v>
      </c>
      <c r="N336" t="s">
        <v>18</v>
      </c>
      <c r="O336" t="s">
        <v>31</v>
      </c>
      <c r="P336">
        <v>69</v>
      </c>
      <c r="Q336">
        <v>9</v>
      </c>
      <c r="R336">
        <v>621</v>
      </c>
    </row>
    <row r="337" spans="9:18" x14ac:dyDescent="0.25">
      <c r="I337" s="3" t="s">
        <v>382</v>
      </c>
      <c r="J337" s="4">
        <v>43206</v>
      </c>
      <c r="K337">
        <v>4</v>
      </c>
      <c r="L337" t="s">
        <v>51</v>
      </c>
      <c r="M337" t="s">
        <v>17</v>
      </c>
      <c r="N337" t="s">
        <v>18</v>
      </c>
      <c r="O337" t="s">
        <v>24</v>
      </c>
      <c r="P337">
        <v>159</v>
      </c>
      <c r="Q337">
        <v>9</v>
      </c>
      <c r="R337">
        <v>1431</v>
      </c>
    </row>
    <row r="338" spans="9:18" x14ac:dyDescent="0.25">
      <c r="I338" s="3" t="s">
        <v>383</v>
      </c>
      <c r="J338" s="4">
        <v>43207</v>
      </c>
      <c r="K338">
        <v>11</v>
      </c>
      <c r="L338" t="s">
        <v>11</v>
      </c>
      <c r="M338" t="s">
        <v>63</v>
      </c>
      <c r="N338" t="s">
        <v>13</v>
      </c>
      <c r="O338" t="s">
        <v>31</v>
      </c>
      <c r="P338">
        <v>69</v>
      </c>
      <c r="Q338">
        <v>8</v>
      </c>
      <c r="R338">
        <v>552</v>
      </c>
    </row>
    <row r="339" spans="9:18" x14ac:dyDescent="0.25">
      <c r="I339" s="3" t="s">
        <v>384</v>
      </c>
      <c r="J339" s="4">
        <v>43207</v>
      </c>
      <c r="K339">
        <v>13</v>
      </c>
      <c r="L339" t="s">
        <v>33</v>
      </c>
      <c r="M339" t="s">
        <v>12</v>
      </c>
      <c r="N339" t="s">
        <v>13</v>
      </c>
      <c r="O339" t="s">
        <v>41</v>
      </c>
      <c r="P339">
        <v>399</v>
      </c>
      <c r="Q339">
        <v>8</v>
      </c>
      <c r="R339">
        <v>3192</v>
      </c>
    </row>
    <row r="340" spans="9:18" x14ac:dyDescent="0.25">
      <c r="I340" s="3" t="s">
        <v>385</v>
      </c>
      <c r="J340" s="4">
        <v>43208</v>
      </c>
      <c r="K340">
        <v>8</v>
      </c>
      <c r="L340" t="s">
        <v>45</v>
      </c>
      <c r="M340" t="s">
        <v>22</v>
      </c>
      <c r="N340" t="s">
        <v>23</v>
      </c>
      <c r="O340" t="s">
        <v>31</v>
      </c>
      <c r="P340">
        <v>69</v>
      </c>
      <c r="Q340">
        <v>6</v>
      </c>
      <c r="R340">
        <v>414</v>
      </c>
    </row>
    <row r="341" spans="9:18" x14ac:dyDescent="0.25">
      <c r="I341" s="3" t="s">
        <v>386</v>
      </c>
      <c r="J341" s="4">
        <v>43209</v>
      </c>
      <c r="K341">
        <v>8</v>
      </c>
      <c r="L341" t="s">
        <v>45</v>
      </c>
      <c r="M341" t="s">
        <v>46</v>
      </c>
      <c r="N341" t="s">
        <v>23</v>
      </c>
      <c r="O341" t="s">
        <v>24</v>
      </c>
      <c r="P341">
        <v>159</v>
      </c>
      <c r="Q341">
        <v>6</v>
      </c>
      <c r="R341">
        <v>954</v>
      </c>
    </row>
    <row r="342" spans="9:18" x14ac:dyDescent="0.25">
      <c r="I342" s="3" t="s">
        <v>387</v>
      </c>
      <c r="J342" s="4">
        <v>43209</v>
      </c>
      <c r="K342">
        <v>1</v>
      </c>
      <c r="L342" t="s">
        <v>16</v>
      </c>
      <c r="M342" t="s">
        <v>17</v>
      </c>
      <c r="N342" t="s">
        <v>18</v>
      </c>
      <c r="O342" t="s">
        <v>19</v>
      </c>
      <c r="P342">
        <v>289</v>
      </c>
      <c r="Q342">
        <v>3</v>
      </c>
      <c r="R342">
        <v>867</v>
      </c>
    </row>
    <row r="343" spans="9:18" x14ac:dyDescent="0.25">
      <c r="I343" s="3" t="s">
        <v>388</v>
      </c>
      <c r="J343" s="4">
        <v>43209</v>
      </c>
      <c r="K343">
        <v>19</v>
      </c>
      <c r="L343" t="s">
        <v>56</v>
      </c>
      <c r="M343" t="s">
        <v>36</v>
      </c>
      <c r="N343" t="s">
        <v>28</v>
      </c>
      <c r="O343" t="s">
        <v>31</v>
      </c>
      <c r="P343">
        <v>69</v>
      </c>
      <c r="Q343">
        <v>1</v>
      </c>
      <c r="R343">
        <v>69</v>
      </c>
    </row>
    <row r="344" spans="9:18" x14ac:dyDescent="0.25">
      <c r="I344" s="3" t="s">
        <v>389</v>
      </c>
      <c r="J344" s="4">
        <v>43209</v>
      </c>
      <c r="K344">
        <v>5</v>
      </c>
      <c r="L344" t="s">
        <v>60</v>
      </c>
      <c r="M344" t="s">
        <v>17</v>
      </c>
      <c r="N344" t="s">
        <v>18</v>
      </c>
      <c r="O344" t="s">
        <v>24</v>
      </c>
      <c r="P344">
        <v>159</v>
      </c>
      <c r="Q344">
        <v>0</v>
      </c>
      <c r="R344">
        <v>0</v>
      </c>
    </row>
    <row r="345" spans="9:18" x14ac:dyDescent="0.25">
      <c r="I345" s="3" t="s">
        <v>390</v>
      </c>
      <c r="J345" s="4">
        <v>43209</v>
      </c>
      <c r="K345">
        <v>9</v>
      </c>
      <c r="L345" t="s">
        <v>21</v>
      </c>
      <c r="M345" t="s">
        <v>22</v>
      </c>
      <c r="N345" t="s">
        <v>23</v>
      </c>
      <c r="O345" t="s">
        <v>14</v>
      </c>
      <c r="P345">
        <v>199</v>
      </c>
      <c r="Q345">
        <v>6</v>
      </c>
      <c r="R345">
        <v>1194</v>
      </c>
    </row>
    <row r="346" spans="9:18" x14ac:dyDescent="0.25">
      <c r="I346" s="3" t="s">
        <v>391</v>
      </c>
      <c r="J346" s="4">
        <v>43209</v>
      </c>
      <c r="K346">
        <v>13</v>
      </c>
      <c r="L346" t="s">
        <v>33</v>
      </c>
      <c r="M346" t="s">
        <v>12</v>
      </c>
      <c r="N346" t="s">
        <v>13</v>
      </c>
      <c r="O346" t="s">
        <v>14</v>
      </c>
      <c r="P346">
        <v>199</v>
      </c>
      <c r="Q346">
        <v>2</v>
      </c>
      <c r="R346">
        <v>398</v>
      </c>
    </row>
    <row r="347" spans="9:18" x14ac:dyDescent="0.25">
      <c r="I347" s="3" t="s">
        <v>392</v>
      </c>
      <c r="J347" s="4">
        <v>43209</v>
      </c>
      <c r="K347">
        <v>17</v>
      </c>
      <c r="L347" t="s">
        <v>35</v>
      </c>
      <c r="M347" t="s">
        <v>27</v>
      </c>
      <c r="N347" t="s">
        <v>28</v>
      </c>
      <c r="O347" t="s">
        <v>31</v>
      </c>
      <c r="P347">
        <v>69</v>
      </c>
      <c r="Q347">
        <v>2</v>
      </c>
      <c r="R347">
        <v>138</v>
      </c>
    </row>
    <row r="348" spans="9:18" x14ac:dyDescent="0.25">
      <c r="I348" s="3" t="s">
        <v>393</v>
      </c>
      <c r="J348" s="4">
        <v>43209</v>
      </c>
      <c r="K348">
        <v>18</v>
      </c>
      <c r="L348" t="s">
        <v>26</v>
      </c>
      <c r="M348" t="s">
        <v>27</v>
      </c>
      <c r="N348" t="s">
        <v>28</v>
      </c>
      <c r="O348" t="s">
        <v>14</v>
      </c>
      <c r="P348">
        <v>199</v>
      </c>
      <c r="Q348">
        <v>0</v>
      </c>
      <c r="R348">
        <v>0</v>
      </c>
    </row>
    <row r="349" spans="9:18" x14ac:dyDescent="0.25">
      <c r="I349" s="3" t="s">
        <v>394</v>
      </c>
      <c r="J349" s="4">
        <v>43209</v>
      </c>
      <c r="K349">
        <v>19</v>
      </c>
      <c r="L349" t="s">
        <v>56</v>
      </c>
      <c r="M349" t="s">
        <v>27</v>
      </c>
      <c r="N349" t="s">
        <v>28</v>
      </c>
      <c r="O349" t="s">
        <v>19</v>
      </c>
      <c r="P349">
        <v>289</v>
      </c>
      <c r="Q349">
        <v>1</v>
      </c>
      <c r="R349">
        <v>289</v>
      </c>
    </row>
    <row r="350" spans="9:18" x14ac:dyDescent="0.25">
      <c r="I350" s="3" t="s">
        <v>395</v>
      </c>
      <c r="J350" s="4">
        <v>43209</v>
      </c>
      <c r="K350">
        <v>13</v>
      </c>
      <c r="L350" t="s">
        <v>33</v>
      </c>
      <c r="M350" t="s">
        <v>63</v>
      </c>
      <c r="N350" t="s">
        <v>13</v>
      </c>
      <c r="O350" t="s">
        <v>24</v>
      </c>
      <c r="P350">
        <v>159</v>
      </c>
      <c r="Q350">
        <v>5</v>
      </c>
      <c r="R350">
        <v>795</v>
      </c>
    </row>
    <row r="351" spans="9:18" x14ac:dyDescent="0.25">
      <c r="I351" s="3" t="s">
        <v>396</v>
      </c>
      <c r="J351" s="4">
        <v>43209</v>
      </c>
      <c r="K351">
        <v>3</v>
      </c>
      <c r="L351" t="s">
        <v>43</v>
      </c>
      <c r="M351" t="s">
        <v>17</v>
      </c>
      <c r="N351" t="s">
        <v>18</v>
      </c>
      <c r="O351" t="s">
        <v>41</v>
      </c>
      <c r="P351">
        <v>399</v>
      </c>
      <c r="Q351">
        <v>1</v>
      </c>
      <c r="R351">
        <v>399</v>
      </c>
    </row>
    <row r="352" spans="9:18" x14ac:dyDescent="0.25">
      <c r="I352" s="3" t="s">
        <v>397</v>
      </c>
      <c r="J352" s="4">
        <v>43209</v>
      </c>
      <c r="K352">
        <v>4</v>
      </c>
      <c r="L352" t="s">
        <v>51</v>
      </c>
      <c r="M352" t="s">
        <v>68</v>
      </c>
      <c r="N352" t="s">
        <v>18</v>
      </c>
      <c r="O352" t="s">
        <v>31</v>
      </c>
      <c r="P352">
        <v>69</v>
      </c>
      <c r="Q352">
        <v>6</v>
      </c>
      <c r="R352">
        <v>414</v>
      </c>
    </row>
    <row r="353" spans="9:18" x14ac:dyDescent="0.25">
      <c r="I353" s="3" t="s">
        <v>398</v>
      </c>
      <c r="J353" s="4">
        <v>43209</v>
      </c>
      <c r="K353">
        <v>10</v>
      </c>
      <c r="L353" t="s">
        <v>58</v>
      </c>
      <c r="M353" t="s">
        <v>46</v>
      </c>
      <c r="N353" t="s">
        <v>23</v>
      </c>
      <c r="O353" t="s">
        <v>24</v>
      </c>
      <c r="P353">
        <v>159</v>
      </c>
      <c r="Q353">
        <v>9</v>
      </c>
      <c r="R353">
        <v>1431</v>
      </c>
    </row>
    <row r="354" spans="9:18" x14ac:dyDescent="0.25">
      <c r="I354" s="3" t="s">
        <v>399</v>
      </c>
      <c r="J354" s="4">
        <v>43210</v>
      </c>
      <c r="K354">
        <v>4</v>
      </c>
      <c r="L354" t="s">
        <v>51</v>
      </c>
      <c r="M354" t="s">
        <v>17</v>
      </c>
      <c r="N354" t="s">
        <v>18</v>
      </c>
      <c r="O354" t="s">
        <v>41</v>
      </c>
      <c r="P354">
        <v>399</v>
      </c>
      <c r="Q354">
        <v>1</v>
      </c>
      <c r="R354">
        <v>399</v>
      </c>
    </row>
    <row r="355" spans="9:18" x14ac:dyDescent="0.25">
      <c r="I355" s="3" t="s">
        <v>400</v>
      </c>
      <c r="J355" s="4">
        <v>43210</v>
      </c>
      <c r="K355">
        <v>5</v>
      </c>
      <c r="L355" t="s">
        <v>60</v>
      </c>
      <c r="M355" t="s">
        <v>17</v>
      </c>
      <c r="N355" t="s">
        <v>18</v>
      </c>
      <c r="O355" t="s">
        <v>31</v>
      </c>
      <c r="P355">
        <v>69</v>
      </c>
      <c r="Q355">
        <v>1</v>
      </c>
      <c r="R355">
        <v>69</v>
      </c>
    </row>
    <row r="356" spans="9:18" x14ac:dyDescent="0.25">
      <c r="I356" s="3" t="s">
        <v>401</v>
      </c>
      <c r="J356" s="4">
        <v>43210</v>
      </c>
      <c r="K356">
        <v>17</v>
      </c>
      <c r="L356" t="s">
        <v>35</v>
      </c>
      <c r="M356" t="s">
        <v>27</v>
      </c>
      <c r="N356" t="s">
        <v>28</v>
      </c>
      <c r="O356" t="s">
        <v>41</v>
      </c>
      <c r="P356">
        <v>399</v>
      </c>
      <c r="Q356">
        <v>6</v>
      </c>
      <c r="R356">
        <v>2394</v>
      </c>
    </row>
    <row r="357" spans="9:18" x14ac:dyDescent="0.25">
      <c r="I357" s="3" t="s">
        <v>402</v>
      </c>
      <c r="J357" s="4">
        <v>43211</v>
      </c>
      <c r="K357">
        <v>18</v>
      </c>
      <c r="L357" t="s">
        <v>26</v>
      </c>
      <c r="M357" t="s">
        <v>36</v>
      </c>
      <c r="N357" t="s">
        <v>28</v>
      </c>
      <c r="O357" t="s">
        <v>14</v>
      </c>
      <c r="P357">
        <v>199</v>
      </c>
      <c r="Q357">
        <v>8</v>
      </c>
      <c r="R357">
        <v>1592</v>
      </c>
    </row>
    <row r="358" spans="9:18" x14ac:dyDescent="0.25">
      <c r="I358" s="3" t="s">
        <v>403</v>
      </c>
      <c r="J358" s="4">
        <v>43211</v>
      </c>
      <c r="K358">
        <v>3</v>
      </c>
      <c r="L358" t="s">
        <v>43</v>
      </c>
      <c r="M358" t="s">
        <v>68</v>
      </c>
      <c r="N358" t="s">
        <v>18</v>
      </c>
      <c r="O358" t="s">
        <v>41</v>
      </c>
      <c r="P358">
        <v>399</v>
      </c>
      <c r="Q358">
        <v>2</v>
      </c>
      <c r="R358">
        <v>798</v>
      </c>
    </row>
    <row r="359" spans="9:18" x14ac:dyDescent="0.25">
      <c r="I359" s="3" t="s">
        <v>404</v>
      </c>
      <c r="J359" s="4">
        <v>43212</v>
      </c>
      <c r="K359">
        <v>2</v>
      </c>
      <c r="L359" t="s">
        <v>106</v>
      </c>
      <c r="M359" t="s">
        <v>17</v>
      </c>
      <c r="N359" t="s">
        <v>18</v>
      </c>
      <c r="O359" t="s">
        <v>31</v>
      </c>
      <c r="P359">
        <v>69</v>
      </c>
      <c r="Q359">
        <v>2</v>
      </c>
      <c r="R359">
        <v>138</v>
      </c>
    </row>
    <row r="360" spans="9:18" x14ac:dyDescent="0.25">
      <c r="I360" s="3" t="s">
        <v>405</v>
      </c>
      <c r="J360" s="4">
        <v>43212</v>
      </c>
      <c r="K360">
        <v>1</v>
      </c>
      <c r="L360" t="s">
        <v>16</v>
      </c>
      <c r="M360" t="s">
        <v>68</v>
      </c>
      <c r="N360" t="s">
        <v>18</v>
      </c>
      <c r="O360" t="s">
        <v>41</v>
      </c>
      <c r="P360">
        <v>399</v>
      </c>
      <c r="Q360">
        <v>5</v>
      </c>
      <c r="R360">
        <v>1995</v>
      </c>
    </row>
    <row r="361" spans="9:18" x14ac:dyDescent="0.25">
      <c r="I361" s="3" t="s">
        <v>406</v>
      </c>
      <c r="J361" s="4">
        <v>43212</v>
      </c>
      <c r="K361">
        <v>19</v>
      </c>
      <c r="L361" t="s">
        <v>56</v>
      </c>
      <c r="M361" t="s">
        <v>27</v>
      </c>
      <c r="N361" t="s">
        <v>28</v>
      </c>
      <c r="O361" t="s">
        <v>14</v>
      </c>
      <c r="P361">
        <v>199</v>
      </c>
      <c r="Q361">
        <v>9</v>
      </c>
      <c r="R361">
        <v>1791</v>
      </c>
    </row>
    <row r="362" spans="9:18" x14ac:dyDescent="0.25">
      <c r="I362" s="3" t="s">
        <v>407</v>
      </c>
      <c r="J362" s="4">
        <v>43212</v>
      </c>
      <c r="K362">
        <v>10</v>
      </c>
      <c r="L362" t="s">
        <v>58</v>
      </c>
      <c r="M362" t="s">
        <v>22</v>
      </c>
      <c r="N362" t="s">
        <v>23</v>
      </c>
      <c r="O362" t="s">
        <v>31</v>
      </c>
      <c r="P362">
        <v>69</v>
      </c>
      <c r="Q362">
        <v>7</v>
      </c>
      <c r="R362">
        <v>483</v>
      </c>
    </row>
    <row r="363" spans="9:18" x14ac:dyDescent="0.25">
      <c r="I363" s="3" t="s">
        <v>408</v>
      </c>
      <c r="J363" s="4">
        <v>43212</v>
      </c>
      <c r="K363">
        <v>5</v>
      </c>
      <c r="L363" t="s">
        <v>60</v>
      </c>
      <c r="M363" t="s">
        <v>17</v>
      </c>
      <c r="N363" t="s">
        <v>18</v>
      </c>
      <c r="O363" t="s">
        <v>41</v>
      </c>
      <c r="P363">
        <v>399</v>
      </c>
      <c r="Q363">
        <v>2</v>
      </c>
      <c r="R363">
        <v>798</v>
      </c>
    </row>
    <row r="364" spans="9:18" x14ac:dyDescent="0.25">
      <c r="I364" s="3" t="s">
        <v>409</v>
      </c>
      <c r="J364" s="4">
        <v>43212</v>
      </c>
      <c r="K364">
        <v>5</v>
      </c>
      <c r="L364" t="s">
        <v>60</v>
      </c>
      <c r="M364" t="s">
        <v>68</v>
      </c>
      <c r="N364" t="s">
        <v>18</v>
      </c>
      <c r="O364" t="s">
        <v>24</v>
      </c>
      <c r="P364">
        <v>159</v>
      </c>
      <c r="Q364">
        <v>5</v>
      </c>
      <c r="R364">
        <v>795</v>
      </c>
    </row>
    <row r="365" spans="9:18" x14ac:dyDescent="0.25">
      <c r="I365" s="3" t="s">
        <v>410</v>
      </c>
      <c r="J365" s="4">
        <v>43212</v>
      </c>
      <c r="K365">
        <v>16</v>
      </c>
      <c r="L365" t="s">
        <v>30</v>
      </c>
      <c r="M365" t="s">
        <v>36</v>
      </c>
      <c r="N365" t="s">
        <v>28</v>
      </c>
      <c r="O365" t="s">
        <v>24</v>
      </c>
      <c r="P365">
        <v>159</v>
      </c>
      <c r="Q365">
        <v>9</v>
      </c>
      <c r="R365">
        <v>1431</v>
      </c>
    </row>
    <row r="366" spans="9:18" x14ac:dyDescent="0.25">
      <c r="I366" s="3" t="s">
        <v>411</v>
      </c>
      <c r="J366" s="4">
        <v>43213</v>
      </c>
      <c r="K366">
        <v>7</v>
      </c>
      <c r="L366" t="s">
        <v>88</v>
      </c>
      <c r="M366" t="s">
        <v>22</v>
      </c>
      <c r="N366" t="s">
        <v>23</v>
      </c>
      <c r="O366" t="s">
        <v>19</v>
      </c>
      <c r="P366">
        <v>289</v>
      </c>
      <c r="Q366">
        <v>9</v>
      </c>
      <c r="R366">
        <v>2601</v>
      </c>
    </row>
    <row r="367" spans="9:18" x14ac:dyDescent="0.25">
      <c r="I367" s="3" t="s">
        <v>412</v>
      </c>
      <c r="J367" s="4">
        <v>43213</v>
      </c>
      <c r="K367">
        <v>7</v>
      </c>
      <c r="L367" t="s">
        <v>88</v>
      </c>
      <c r="M367" t="s">
        <v>46</v>
      </c>
      <c r="N367" t="s">
        <v>23</v>
      </c>
      <c r="O367" t="s">
        <v>31</v>
      </c>
      <c r="P367">
        <v>69</v>
      </c>
      <c r="Q367">
        <v>0</v>
      </c>
      <c r="R367">
        <v>0</v>
      </c>
    </row>
    <row r="368" spans="9:18" x14ac:dyDescent="0.25">
      <c r="I368" s="3" t="s">
        <v>413</v>
      </c>
      <c r="J368" s="4">
        <v>43214</v>
      </c>
      <c r="K368">
        <v>7</v>
      </c>
      <c r="L368" t="s">
        <v>88</v>
      </c>
      <c r="M368" t="s">
        <v>22</v>
      </c>
      <c r="N368" t="s">
        <v>23</v>
      </c>
      <c r="O368" t="s">
        <v>19</v>
      </c>
      <c r="P368">
        <v>289</v>
      </c>
      <c r="Q368">
        <v>2</v>
      </c>
      <c r="R368">
        <v>578</v>
      </c>
    </row>
    <row r="369" spans="9:18" x14ac:dyDescent="0.25">
      <c r="I369" s="3" t="s">
        <v>414</v>
      </c>
      <c r="J369" s="4">
        <v>43214</v>
      </c>
      <c r="K369">
        <v>8</v>
      </c>
      <c r="L369" t="s">
        <v>45</v>
      </c>
      <c r="M369" t="s">
        <v>22</v>
      </c>
      <c r="N369" t="s">
        <v>23</v>
      </c>
      <c r="O369" t="s">
        <v>19</v>
      </c>
      <c r="P369">
        <v>289</v>
      </c>
      <c r="Q369">
        <v>6</v>
      </c>
      <c r="R369">
        <v>1734</v>
      </c>
    </row>
    <row r="370" spans="9:18" x14ac:dyDescent="0.25">
      <c r="I370" s="3" t="s">
        <v>415</v>
      </c>
      <c r="J370" s="4">
        <v>43214</v>
      </c>
      <c r="K370">
        <v>6</v>
      </c>
      <c r="L370" t="s">
        <v>48</v>
      </c>
      <c r="M370" t="s">
        <v>46</v>
      </c>
      <c r="N370" t="s">
        <v>23</v>
      </c>
      <c r="O370" t="s">
        <v>24</v>
      </c>
      <c r="P370">
        <v>159</v>
      </c>
      <c r="Q370">
        <v>7</v>
      </c>
      <c r="R370">
        <v>1113</v>
      </c>
    </row>
    <row r="371" spans="9:18" x14ac:dyDescent="0.25">
      <c r="I371" s="3" t="s">
        <v>416</v>
      </c>
      <c r="J371" s="4">
        <v>43214</v>
      </c>
      <c r="K371">
        <v>15</v>
      </c>
      <c r="L371" t="s">
        <v>118</v>
      </c>
      <c r="M371" t="s">
        <v>63</v>
      </c>
      <c r="N371" t="s">
        <v>13</v>
      </c>
      <c r="O371" t="s">
        <v>14</v>
      </c>
      <c r="P371">
        <v>199</v>
      </c>
      <c r="Q371">
        <v>4</v>
      </c>
      <c r="R371">
        <v>796</v>
      </c>
    </row>
    <row r="372" spans="9:18" x14ac:dyDescent="0.25">
      <c r="I372" s="3" t="s">
        <v>417</v>
      </c>
      <c r="J372" s="4">
        <v>43214</v>
      </c>
      <c r="K372">
        <v>18</v>
      </c>
      <c r="L372" t="s">
        <v>26</v>
      </c>
      <c r="M372" t="s">
        <v>36</v>
      </c>
      <c r="N372" t="s">
        <v>28</v>
      </c>
      <c r="O372" t="s">
        <v>24</v>
      </c>
      <c r="P372">
        <v>159</v>
      </c>
      <c r="Q372">
        <v>8</v>
      </c>
      <c r="R372">
        <v>1272</v>
      </c>
    </row>
    <row r="373" spans="9:18" x14ac:dyDescent="0.25">
      <c r="I373" s="3" t="s">
        <v>418</v>
      </c>
      <c r="J373" s="4">
        <v>43214</v>
      </c>
      <c r="K373">
        <v>7</v>
      </c>
      <c r="L373" t="s">
        <v>88</v>
      </c>
      <c r="M373" t="s">
        <v>22</v>
      </c>
      <c r="N373" t="s">
        <v>23</v>
      </c>
      <c r="O373" t="s">
        <v>19</v>
      </c>
      <c r="P373">
        <v>289</v>
      </c>
      <c r="Q373">
        <v>8</v>
      </c>
      <c r="R373">
        <v>2312</v>
      </c>
    </row>
    <row r="374" spans="9:18" x14ac:dyDescent="0.25">
      <c r="I374" s="3" t="s">
        <v>419</v>
      </c>
      <c r="J374" s="4">
        <v>43214</v>
      </c>
      <c r="K374">
        <v>15</v>
      </c>
      <c r="L374" t="s">
        <v>118</v>
      </c>
      <c r="M374" t="s">
        <v>12</v>
      </c>
      <c r="N374" t="s">
        <v>13</v>
      </c>
      <c r="O374" t="s">
        <v>14</v>
      </c>
      <c r="P374">
        <v>199</v>
      </c>
      <c r="Q374">
        <v>6</v>
      </c>
      <c r="R374">
        <v>1194</v>
      </c>
    </row>
    <row r="375" spans="9:18" x14ac:dyDescent="0.25">
      <c r="I375" s="3" t="s">
        <v>420</v>
      </c>
      <c r="J375" s="4">
        <v>43215</v>
      </c>
      <c r="K375">
        <v>5</v>
      </c>
      <c r="L375" t="s">
        <v>60</v>
      </c>
      <c r="M375" t="s">
        <v>17</v>
      </c>
      <c r="N375" t="s">
        <v>18</v>
      </c>
      <c r="O375" t="s">
        <v>41</v>
      </c>
      <c r="P375">
        <v>399</v>
      </c>
      <c r="Q375">
        <v>3</v>
      </c>
      <c r="R375">
        <v>1197</v>
      </c>
    </row>
    <row r="376" spans="9:18" x14ac:dyDescent="0.25">
      <c r="I376" s="3" t="s">
        <v>421</v>
      </c>
      <c r="J376" s="4">
        <v>43215</v>
      </c>
      <c r="K376">
        <v>15</v>
      </c>
      <c r="L376" t="s">
        <v>118</v>
      </c>
      <c r="M376" t="s">
        <v>63</v>
      </c>
      <c r="N376" t="s">
        <v>13</v>
      </c>
      <c r="O376" t="s">
        <v>24</v>
      </c>
      <c r="P376">
        <v>159</v>
      </c>
      <c r="Q376">
        <v>4</v>
      </c>
      <c r="R376">
        <v>636</v>
      </c>
    </row>
    <row r="377" spans="9:18" x14ac:dyDescent="0.25">
      <c r="I377" s="3" t="s">
        <v>422</v>
      </c>
      <c r="J377" s="4">
        <v>43215</v>
      </c>
      <c r="K377">
        <v>16</v>
      </c>
      <c r="L377" t="s">
        <v>30</v>
      </c>
      <c r="M377" t="s">
        <v>36</v>
      </c>
      <c r="N377" t="s">
        <v>28</v>
      </c>
      <c r="O377" t="s">
        <v>31</v>
      </c>
      <c r="P377">
        <v>69</v>
      </c>
      <c r="Q377">
        <v>3</v>
      </c>
      <c r="R377">
        <v>207</v>
      </c>
    </row>
    <row r="378" spans="9:18" x14ac:dyDescent="0.25">
      <c r="I378" s="3" t="s">
        <v>423</v>
      </c>
      <c r="J378" s="4">
        <v>43215</v>
      </c>
      <c r="K378">
        <v>12</v>
      </c>
      <c r="L378" t="s">
        <v>66</v>
      </c>
      <c r="M378" t="s">
        <v>63</v>
      </c>
      <c r="N378" t="s">
        <v>13</v>
      </c>
      <c r="O378" t="s">
        <v>14</v>
      </c>
      <c r="P378">
        <v>199</v>
      </c>
      <c r="Q378">
        <v>6</v>
      </c>
      <c r="R378">
        <v>1194</v>
      </c>
    </row>
    <row r="379" spans="9:18" x14ac:dyDescent="0.25">
      <c r="I379" s="3" t="s">
        <v>424</v>
      </c>
      <c r="J379" s="4">
        <v>43215</v>
      </c>
      <c r="K379">
        <v>11</v>
      </c>
      <c r="L379" t="s">
        <v>11</v>
      </c>
      <c r="M379" t="s">
        <v>12</v>
      </c>
      <c r="N379" t="s">
        <v>13</v>
      </c>
      <c r="O379" t="s">
        <v>41</v>
      </c>
      <c r="P379">
        <v>399</v>
      </c>
      <c r="Q379">
        <v>3</v>
      </c>
      <c r="R379">
        <v>1197</v>
      </c>
    </row>
    <row r="380" spans="9:18" x14ac:dyDescent="0.25">
      <c r="I380" s="3" t="s">
        <v>425</v>
      </c>
      <c r="J380" s="4">
        <v>43215</v>
      </c>
      <c r="K380">
        <v>15</v>
      </c>
      <c r="L380" t="s">
        <v>118</v>
      </c>
      <c r="M380" t="s">
        <v>12</v>
      </c>
      <c r="N380" t="s">
        <v>13</v>
      </c>
      <c r="O380" t="s">
        <v>24</v>
      </c>
      <c r="P380">
        <v>159</v>
      </c>
      <c r="Q380">
        <v>0</v>
      </c>
      <c r="R380">
        <v>0</v>
      </c>
    </row>
    <row r="381" spans="9:18" x14ac:dyDescent="0.25">
      <c r="I381" s="3" t="s">
        <v>426</v>
      </c>
      <c r="J381" s="4">
        <v>43216</v>
      </c>
      <c r="K381">
        <v>19</v>
      </c>
      <c r="L381" t="s">
        <v>56</v>
      </c>
      <c r="M381" t="s">
        <v>36</v>
      </c>
      <c r="N381" t="s">
        <v>28</v>
      </c>
      <c r="O381" t="s">
        <v>24</v>
      </c>
      <c r="P381">
        <v>159</v>
      </c>
      <c r="Q381">
        <v>5</v>
      </c>
      <c r="R381">
        <v>795</v>
      </c>
    </row>
    <row r="382" spans="9:18" x14ac:dyDescent="0.25">
      <c r="I382" s="3" t="s">
        <v>427</v>
      </c>
      <c r="J382" s="4">
        <v>43217</v>
      </c>
      <c r="K382">
        <v>5</v>
      </c>
      <c r="L382" t="s">
        <v>60</v>
      </c>
      <c r="M382" t="s">
        <v>17</v>
      </c>
      <c r="N382" t="s">
        <v>18</v>
      </c>
      <c r="O382" t="s">
        <v>31</v>
      </c>
      <c r="P382">
        <v>69</v>
      </c>
      <c r="Q382">
        <v>5</v>
      </c>
      <c r="R382">
        <v>345</v>
      </c>
    </row>
    <row r="383" spans="9:18" x14ac:dyDescent="0.25">
      <c r="I383" s="3" t="s">
        <v>428</v>
      </c>
      <c r="J383" s="4">
        <v>43218</v>
      </c>
      <c r="K383">
        <v>7</v>
      </c>
      <c r="L383" t="s">
        <v>88</v>
      </c>
      <c r="M383" t="s">
        <v>46</v>
      </c>
      <c r="N383" t="s">
        <v>23</v>
      </c>
      <c r="O383" t="s">
        <v>31</v>
      </c>
      <c r="P383">
        <v>69</v>
      </c>
      <c r="Q383">
        <v>8</v>
      </c>
      <c r="R383">
        <v>552</v>
      </c>
    </row>
    <row r="384" spans="9:18" x14ac:dyDescent="0.25">
      <c r="I384" s="3" t="s">
        <v>429</v>
      </c>
      <c r="J384" s="4">
        <v>43218</v>
      </c>
      <c r="K384">
        <v>2</v>
      </c>
      <c r="L384" t="s">
        <v>106</v>
      </c>
      <c r="M384" t="s">
        <v>17</v>
      </c>
      <c r="N384" t="s">
        <v>18</v>
      </c>
      <c r="O384" t="s">
        <v>24</v>
      </c>
      <c r="P384">
        <v>159</v>
      </c>
      <c r="Q384">
        <v>7</v>
      </c>
      <c r="R384">
        <v>1113</v>
      </c>
    </row>
    <row r="385" spans="9:18" x14ac:dyDescent="0.25">
      <c r="I385" s="3" t="s">
        <v>430</v>
      </c>
      <c r="J385" s="4">
        <v>43218</v>
      </c>
      <c r="K385">
        <v>1</v>
      </c>
      <c r="L385" t="s">
        <v>16</v>
      </c>
      <c r="M385" t="s">
        <v>68</v>
      </c>
      <c r="N385" t="s">
        <v>18</v>
      </c>
      <c r="O385" t="s">
        <v>24</v>
      </c>
      <c r="P385">
        <v>159</v>
      </c>
      <c r="Q385">
        <v>5</v>
      </c>
      <c r="R385">
        <v>795</v>
      </c>
    </row>
    <row r="386" spans="9:18" x14ac:dyDescent="0.25">
      <c r="I386" s="3" t="s">
        <v>431</v>
      </c>
      <c r="J386" s="4">
        <v>43218</v>
      </c>
      <c r="K386">
        <v>17</v>
      </c>
      <c r="L386" t="s">
        <v>35</v>
      </c>
      <c r="M386" t="s">
        <v>36</v>
      </c>
      <c r="N386" t="s">
        <v>28</v>
      </c>
      <c r="O386" t="s">
        <v>19</v>
      </c>
      <c r="P386">
        <v>289</v>
      </c>
      <c r="Q386">
        <v>3</v>
      </c>
      <c r="R386">
        <v>867</v>
      </c>
    </row>
    <row r="387" spans="9:18" x14ac:dyDescent="0.25">
      <c r="I387" s="3" t="s">
        <v>432</v>
      </c>
      <c r="J387" s="4">
        <v>43218</v>
      </c>
      <c r="K387">
        <v>3</v>
      </c>
      <c r="L387" t="s">
        <v>43</v>
      </c>
      <c r="M387" t="s">
        <v>17</v>
      </c>
      <c r="N387" t="s">
        <v>18</v>
      </c>
      <c r="O387" t="s">
        <v>41</v>
      </c>
      <c r="P387">
        <v>399</v>
      </c>
      <c r="Q387">
        <v>2</v>
      </c>
      <c r="R387">
        <v>798</v>
      </c>
    </row>
    <row r="388" spans="9:18" x14ac:dyDescent="0.25">
      <c r="I388" s="3" t="s">
        <v>433</v>
      </c>
      <c r="J388" s="4">
        <v>43218</v>
      </c>
      <c r="K388">
        <v>9</v>
      </c>
      <c r="L388" t="s">
        <v>21</v>
      </c>
      <c r="M388" t="s">
        <v>46</v>
      </c>
      <c r="N388" t="s">
        <v>23</v>
      </c>
      <c r="O388" t="s">
        <v>24</v>
      </c>
      <c r="P388">
        <v>159</v>
      </c>
      <c r="Q388">
        <v>8</v>
      </c>
      <c r="R388">
        <v>1272</v>
      </c>
    </row>
    <row r="389" spans="9:18" x14ac:dyDescent="0.25">
      <c r="I389" s="3" t="s">
        <v>434</v>
      </c>
      <c r="J389" s="4">
        <v>43218</v>
      </c>
      <c r="K389">
        <v>20</v>
      </c>
      <c r="L389" t="s">
        <v>40</v>
      </c>
      <c r="M389" t="s">
        <v>36</v>
      </c>
      <c r="N389" t="s">
        <v>28</v>
      </c>
      <c r="O389" t="s">
        <v>31</v>
      </c>
      <c r="P389">
        <v>69</v>
      </c>
      <c r="Q389">
        <v>4</v>
      </c>
      <c r="R389">
        <v>276</v>
      </c>
    </row>
    <row r="390" spans="9:18" x14ac:dyDescent="0.25">
      <c r="I390" s="3" t="s">
        <v>435</v>
      </c>
      <c r="J390" s="4">
        <v>43218</v>
      </c>
      <c r="K390">
        <v>13</v>
      </c>
      <c r="L390" t="s">
        <v>33</v>
      </c>
      <c r="M390" t="s">
        <v>63</v>
      </c>
      <c r="N390" t="s">
        <v>13</v>
      </c>
      <c r="O390" t="s">
        <v>19</v>
      </c>
      <c r="P390">
        <v>289</v>
      </c>
      <c r="Q390">
        <v>3</v>
      </c>
      <c r="R390">
        <v>867</v>
      </c>
    </row>
    <row r="391" spans="9:18" x14ac:dyDescent="0.25">
      <c r="I391" s="3" t="s">
        <v>436</v>
      </c>
      <c r="J391" s="4">
        <v>43218</v>
      </c>
      <c r="K391">
        <v>1</v>
      </c>
      <c r="L391" t="s">
        <v>16</v>
      </c>
      <c r="M391" t="s">
        <v>68</v>
      </c>
      <c r="N391" t="s">
        <v>18</v>
      </c>
      <c r="O391" t="s">
        <v>19</v>
      </c>
      <c r="P391">
        <v>289</v>
      </c>
      <c r="Q391">
        <v>4</v>
      </c>
      <c r="R391">
        <v>1156</v>
      </c>
    </row>
    <row r="392" spans="9:18" x14ac:dyDescent="0.25">
      <c r="I392" s="3" t="s">
        <v>437</v>
      </c>
      <c r="J392" s="4">
        <v>43218</v>
      </c>
      <c r="K392">
        <v>10</v>
      </c>
      <c r="L392" t="s">
        <v>58</v>
      </c>
      <c r="M392" t="s">
        <v>46</v>
      </c>
      <c r="N392" t="s">
        <v>23</v>
      </c>
      <c r="O392" t="s">
        <v>14</v>
      </c>
      <c r="P392">
        <v>199</v>
      </c>
      <c r="Q392">
        <v>0</v>
      </c>
      <c r="R392">
        <v>0</v>
      </c>
    </row>
    <row r="393" spans="9:18" x14ac:dyDescent="0.25">
      <c r="I393" s="3" t="s">
        <v>438</v>
      </c>
      <c r="J393" s="4">
        <v>43219</v>
      </c>
      <c r="K393">
        <v>8</v>
      </c>
      <c r="L393" t="s">
        <v>45</v>
      </c>
      <c r="M393" t="s">
        <v>22</v>
      </c>
      <c r="N393" t="s">
        <v>23</v>
      </c>
      <c r="O393" t="s">
        <v>19</v>
      </c>
      <c r="P393">
        <v>289</v>
      </c>
      <c r="Q393">
        <v>0</v>
      </c>
      <c r="R393">
        <v>0</v>
      </c>
    </row>
    <row r="394" spans="9:18" x14ac:dyDescent="0.25">
      <c r="I394" s="3" t="s">
        <v>439</v>
      </c>
      <c r="J394" s="4">
        <v>43219</v>
      </c>
      <c r="K394">
        <v>14</v>
      </c>
      <c r="L394" t="s">
        <v>38</v>
      </c>
      <c r="M394" t="s">
        <v>63</v>
      </c>
      <c r="N394" t="s">
        <v>13</v>
      </c>
      <c r="O394" t="s">
        <v>31</v>
      </c>
      <c r="P394">
        <v>69</v>
      </c>
      <c r="Q394">
        <v>7</v>
      </c>
      <c r="R394">
        <v>483</v>
      </c>
    </row>
    <row r="395" spans="9:18" x14ac:dyDescent="0.25">
      <c r="I395" s="3" t="s">
        <v>440</v>
      </c>
      <c r="J395" s="4">
        <v>43220</v>
      </c>
      <c r="K395">
        <v>18</v>
      </c>
      <c r="L395" t="s">
        <v>26</v>
      </c>
      <c r="M395" t="s">
        <v>27</v>
      </c>
      <c r="N395" t="s">
        <v>28</v>
      </c>
      <c r="O395" t="s">
        <v>14</v>
      </c>
      <c r="P395">
        <v>199</v>
      </c>
      <c r="Q395">
        <v>3</v>
      </c>
      <c r="R395">
        <v>597</v>
      </c>
    </row>
    <row r="396" spans="9:18" x14ac:dyDescent="0.25">
      <c r="I396" s="3" t="s">
        <v>441</v>
      </c>
      <c r="J396" s="4">
        <v>43221</v>
      </c>
      <c r="K396">
        <v>18</v>
      </c>
      <c r="L396" t="s">
        <v>26</v>
      </c>
      <c r="M396" t="s">
        <v>27</v>
      </c>
      <c r="N396" t="s">
        <v>28</v>
      </c>
      <c r="O396" t="s">
        <v>31</v>
      </c>
      <c r="P396">
        <v>69</v>
      </c>
      <c r="Q396">
        <v>3</v>
      </c>
      <c r="R396">
        <v>207</v>
      </c>
    </row>
    <row r="397" spans="9:18" x14ac:dyDescent="0.25">
      <c r="I397" s="3" t="s">
        <v>442</v>
      </c>
      <c r="J397" s="4">
        <v>43222</v>
      </c>
      <c r="K397">
        <v>14</v>
      </c>
      <c r="L397" t="s">
        <v>38</v>
      </c>
      <c r="M397" t="s">
        <v>63</v>
      </c>
      <c r="N397" t="s">
        <v>13</v>
      </c>
      <c r="O397" t="s">
        <v>24</v>
      </c>
      <c r="P397">
        <v>159</v>
      </c>
      <c r="Q397">
        <v>5</v>
      </c>
      <c r="R397">
        <v>795</v>
      </c>
    </row>
    <row r="398" spans="9:18" x14ac:dyDescent="0.25">
      <c r="I398" s="3" t="s">
        <v>443</v>
      </c>
      <c r="J398" s="4">
        <v>43222</v>
      </c>
      <c r="K398">
        <v>19</v>
      </c>
      <c r="L398" t="s">
        <v>56</v>
      </c>
      <c r="M398" t="s">
        <v>36</v>
      </c>
      <c r="N398" t="s">
        <v>28</v>
      </c>
      <c r="O398" t="s">
        <v>19</v>
      </c>
      <c r="P398">
        <v>289</v>
      </c>
      <c r="Q398">
        <v>1</v>
      </c>
      <c r="R398">
        <v>289</v>
      </c>
    </row>
    <row r="399" spans="9:18" x14ac:dyDescent="0.25">
      <c r="I399" s="3" t="s">
        <v>444</v>
      </c>
      <c r="J399" s="4">
        <v>43223</v>
      </c>
      <c r="K399">
        <v>18</v>
      </c>
      <c r="L399" t="s">
        <v>26</v>
      </c>
      <c r="M399" t="s">
        <v>36</v>
      </c>
      <c r="N399" t="s">
        <v>28</v>
      </c>
      <c r="O399" t="s">
        <v>24</v>
      </c>
      <c r="P399">
        <v>159</v>
      </c>
      <c r="Q399">
        <v>0</v>
      </c>
      <c r="R399">
        <v>0</v>
      </c>
    </row>
    <row r="400" spans="9:18" x14ac:dyDescent="0.25">
      <c r="I400" s="3" t="s">
        <v>445</v>
      </c>
      <c r="J400" s="4">
        <v>43223</v>
      </c>
      <c r="K400">
        <v>5</v>
      </c>
      <c r="L400" t="s">
        <v>60</v>
      </c>
      <c r="M400" t="s">
        <v>68</v>
      </c>
      <c r="N400" t="s">
        <v>18</v>
      </c>
      <c r="O400" t="s">
        <v>41</v>
      </c>
      <c r="P400">
        <v>399</v>
      </c>
      <c r="Q400">
        <v>7</v>
      </c>
      <c r="R400">
        <v>2793</v>
      </c>
    </row>
    <row r="401" spans="9:18" x14ac:dyDescent="0.25">
      <c r="I401" s="3" t="s">
        <v>446</v>
      </c>
      <c r="J401" s="4">
        <v>43223</v>
      </c>
      <c r="K401">
        <v>19</v>
      </c>
      <c r="L401" t="s">
        <v>56</v>
      </c>
      <c r="M401" t="s">
        <v>27</v>
      </c>
      <c r="N401" t="s">
        <v>28</v>
      </c>
      <c r="O401" t="s">
        <v>19</v>
      </c>
      <c r="P401">
        <v>289</v>
      </c>
      <c r="Q401">
        <v>6</v>
      </c>
      <c r="R401">
        <v>1734</v>
      </c>
    </row>
    <row r="402" spans="9:18" x14ac:dyDescent="0.25">
      <c r="I402" s="3" t="s">
        <v>447</v>
      </c>
      <c r="J402" s="4">
        <v>43224</v>
      </c>
      <c r="K402">
        <v>5</v>
      </c>
      <c r="L402" t="s">
        <v>60</v>
      </c>
      <c r="M402" t="s">
        <v>17</v>
      </c>
      <c r="N402" t="s">
        <v>18</v>
      </c>
      <c r="O402" t="s">
        <v>31</v>
      </c>
      <c r="P402">
        <v>69</v>
      </c>
      <c r="Q402">
        <v>0</v>
      </c>
      <c r="R402">
        <v>0</v>
      </c>
    </row>
    <row r="403" spans="9:18" x14ac:dyDescent="0.25">
      <c r="I403" s="3" t="s">
        <v>448</v>
      </c>
      <c r="J403" s="4">
        <v>43225</v>
      </c>
      <c r="K403">
        <v>16</v>
      </c>
      <c r="L403" t="s">
        <v>30</v>
      </c>
      <c r="M403" t="s">
        <v>36</v>
      </c>
      <c r="N403" t="s">
        <v>28</v>
      </c>
      <c r="O403" t="s">
        <v>19</v>
      </c>
      <c r="P403">
        <v>289</v>
      </c>
      <c r="Q403">
        <v>8</v>
      </c>
      <c r="R403">
        <v>2312</v>
      </c>
    </row>
    <row r="404" spans="9:18" x14ac:dyDescent="0.25">
      <c r="I404" s="3" t="s">
        <v>449</v>
      </c>
      <c r="J404" s="4">
        <v>43225</v>
      </c>
      <c r="K404">
        <v>12</v>
      </c>
      <c r="L404" t="s">
        <v>66</v>
      </c>
      <c r="M404" t="s">
        <v>63</v>
      </c>
      <c r="N404" t="s">
        <v>13</v>
      </c>
      <c r="O404" t="s">
        <v>41</v>
      </c>
      <c r="P404">
        <v>399</v>
      </c>
      <c r="Q404">
        <v>6</v>
      </c>
      <c r="R404">
        <v>2394</v>
      </c>
    </row>
    <row r="405" spans="9:18" x14ac:dyDescent="0.25">
      <c r="I405" s="3" t="s">
        <v>450</v>
      </c>
      <c r="J405" s="4">
        <v>43226</v>
      </c>
      <c r="K405">
        <v>5</v>
      </c>
      <c r="L405" t="s">
        <v>60</v>
      </c>
      <c r="M405" t="s">
        <v>17</v>
      </c>
      <c r="N405" t="s">
        <v>18</v>
      </c>
      <c r="O405" t="s">
        <v>24</v>
      </c>
      <c r="P405">
        <v>159</v>
      </c>
      <c r="Q405">
        <v>9</v>
      </c>
      <c r="R405">
        <v>1431</v>
      </c>
    </row>
    <row r="406" spans="9:18" x14ac:dyDescent="0.25">
      <c r="I406" s="3" t="s">
        <v>451</v>
      </c>
      <c r="J406" s="4">
        <v>43226</v>
      </c>
      <c r="K406">
        <v>1</v>
      </c>
      <c r="L406" t="s">
        <v>16</v>
      </c>
      <c r="M406" t="s">
        <v>17</v>
      </c>
      <c r="N406" t="s">
        <v>18</v>
      </c>
      <c r="O406" t="s">
        <v>24</v>
      </c>
      <c r="P406">
        <v>159</v>
      </c>
      <c r="Q406">
        <v>5</v>
      </c>
      <c r="R406">
        <v>795</v>
      </c>
    </row>
    <row r="407" spans="9:18" x14ac:dyDescent="0.25">
      <c r="I407" s="3" t="s">
        <v>452</v>
      </c>
      <c r="J407" s="4">
        <v>43226</v>
      </c>
      <c r="K407">
        <v>6</v>
      </c>
      <c r="L407" t="s">
        <v>48</v>
      </c>
      <c r="M407" t="s">
        <v>46</v>
      </c>
      <c r="N407" t="s">
        <v>23</v>
      </c>
      <c r="O407" t="s">
        <v>24</v>
      </c>
      <c r="P407">
        <v>159</v>
      </c>
      <c r="Q407">
        <v>8</v>
      </c>
      <c r="R407">
        <v>1272</v>
      </c>
    </row>
    <row r="408" spans="9:18" x14ac:dyDescent="0.25">
      <c r="I408" s="3" t="s">
        <v>453</v>
      </c>
      <c r="J408" s="4">
        <v>43226</v>
      </c>
      <c r="K408">
        <v>16</v>
      </c>
      <c r="L408" t="s">
        <v>30</v>
      </c>
      <c r="M408" t="s">
        <v>36</v>
      </c>
      <c r="N408" t="s">
        <v>28</v>
      </c>
      <c r="O408" t="s">
        <v>31</v>
      </c>
      <c r="P408">
        <v>69</v>
      </c>
      <c r="Q408">
        <v>7</v>
      </c>
      <c r="R408">
        <v>483</v>
      </c>
    </row>
    <row r="409" spans="9:18" x14ac:dyDescent="0.25">
      <c r="I409" s="3" t="s">
        <v>454</v>
      </c>
      <c r="J409" s="4">
        <v>43226</v>
      </c>
      <c r="K409">
        <v>4</v>
      </c>
      <c r="L409" t="s">
        <v>51</v>
      </c>
      <c r="M409" t="s">
        <v>68</v>
      </c>
      <c r="N409" t="s">
        <v>18</v>
      </c>
      <c r="O409" t="s">
        <v>19</v>
      </c>
      <c r="P409">
        <v>289</v>
      </c>
      <c r="Q409">
        <v>6</v>
      </c>
      <c r="R409">
        <v>1734</v>
      </c>
    </row>
    <row r="410" spans="9:18" x14ac:dyDescent="0.25">
      <c r="I410" s="3" t="s">
        <v>455</v>
      </c>
      <c r="J410" s="4">
        <v>43226</v>
      </c>
      <c r="K410">
        <v>16</v>
      </c>
      <c r="L410" t="s">
        <v>30</v>
      </c>
      <c r="M410" t="s">
        <v>27</v>
      </c>
      <c r="N410" t="s">
        <v>28</v>
      </c>
      <c r="O410" t="s">
        <v>14</v>
      </c>
      <c r="P410">
        <v>199</v>
      </c>
      <c r="Q410">
        <v>3</v>
      </c>
      <c r="R410">
        <v>597</v>
      </c>
    </row>
    <row r="411" spans="9:18" x14ac:dyDescent="0.25">
      <c r="I411" s="3" t="s">
        <v>456</v>
      </c>
      <c r="J411" s="4">
        <v>43226</v>
      </c>
      <c r="K411">
        <v>16</v>
      </c>
      <c r="L411" t="s">
        <v>30</v>
      </c>
      <c r="M411" t="s">
        <v>36</v>
      </c>
      <c r="N411" t="s">
        <v>28</v>
      </c>
      <c r="O411" t="s">
        <v>24</v>
      </c>
      <c r="P411">
        <v>159</v>
      </c>
      <c r="Q411">
        <v>4</v>
      </c>
      <c r="R411">
        <v>636</v>
      </c>
    </row>
    <row r="412" spans="9:18" x14ac:dyDescent="0.25">
      <c r="I412" s="3" t="s">
        <v>457</v>
      </c>
      <c r="J412" s="4">
        <v>43226</v>
      </c>
      <c r="K412">
        <v>8</v>
      </c>
      <c r="L412" t="s">
        <v>45</v>
      </c>
      <c r="M412" t="s">
        <v>46</v>
      </c>
      <c r="N412" t="s">
        <v>23</v>
      </c>
      <c r="O412" t="s">
        <v>24</v>
      </c>
      <c r="P412">
        <v>159</v>
      </c>
      <c r="Q412">
        <v>4</v>
      </c>
      <c r="R412">
        <v>636</v>
      </c>
    </row>
    <row r="413" spans="9:18" x14ac:dyDescent="0.25">
      <c r="I413" s="3" t="s">
        <v>458</v>
      </c>
      <c r="J413" s="4">
        <v>43226</v>
      </c>
      <c r="K413">
        <v>13</v>
      </c>
      <c r="L413" t="s">
        <v>33</v>
      </c>
      <c r="M413" t="s">
        <v>12</v>
      </c>
      <c r="N413" t="s">
        <v>13</v>
      </c>
      <c r="O413" t="s">
        <v>31</v>
      </c>
      <c r="P413">
        <v>69</v>
      </c>
      <c r="Q413">
        <v>7</v>
      </c>
      <c r="R413">
        <v>483</v>
      </c>
    </row>
    <row r="414" spans="9:18" x14ac:dyDescent="0.25">
      <c r="I414" s="3" t="s">
        <v>459</v>
      </c>
      <c r="J414" s="4">
        <v>43226</v>
      </c>
      <c r="K414">
        <v>3</v>
      </c>
      <c r="L414" t="s">
        <v>43</v>
      </c>
      <c r="M414" t="s">
        <v>68</v>
      </c>
      <c r="N414" t="s">
        <v>18</v>
      </c>
      <c r="O414" t="s">
        <v>14</v>
      </c>
      <c r="P414">
        <v>199</v>
      </c>
      <c r="Q414">
        <v>1</v>
      </c>
      <c r="R414">
        <v>199</v>
      </c>
    </row>
    <row r="415" spans="9:18" x14ac:dyDescent="0.25">
      <c r="I415" s="3" t="s">
        <v>460</v>
      </c>
      <c r="J415" s="4">
        <v>43227</v>
      </c>
      <c r="K415">
        <v>19</v>
      </c>
      <c r="L415" t="s">
        <v>56</v>
      </c>
      <c r="M415" t="s">
        <v>27</v>
      </c>
      <c r="N415" t="s">
        <v>28</v>
      </c>
      <c r="O415" t="s">
        <v>31</v>
      </c>
      <c r="P415">
        <v>69</v>
      </c>
      <c r="Q415">
        <v>6</v>
      </c>
      <c r="R415">
        <v>414</v>
      </c>
    </row>
    <row r="416" spans="9:18" x14ac:dyDescent="0.25">
      <c r="I416" s="3" t="s">
        <v>461</v>
      </c>
      <c r="J416" s="4">
        <v>43228</v>
      </c>
      <c r="K416">
        <v>17</v>
      </c>
      <c r="L416" t="s">
        <v>35</v>
      </c>
      <c r="M416" t="s">
        <v>36</v>
      </c>
      <c r="N416" t="s">
        <v>28</v>
      </c>
      <c r="O416" t="s">
        <v>24</v>
      </c>
      <c r="P416">
        <v>159</v>
      </c>
      <c r="Q416">
        <v>7</v>
      </c>
      <c r="R416">
        <v>1113</v>
      </c>
    </row>
    <row r="417" spans="9:18" x14ac:dyDescent="0.25">
      <c r="I417" s="3" t="s">
        <v>462</v>
      </c>
      <c r="J417" s="4">
        <v>43228</v>
      </c>
      <c r="K417">
        <v>13</v>
      </c>
      <c r="L417" t="s">
        <v>33</v>
      </c>
      <c r="M417" t="s">
        <v>12</v>
      </c>
      <c r="N417" t="s">
        <v>13</v>
      </c>
      <c r="O417" t="s">
        <v>14</v>
      </c>
      <c r="P417">
        <v>199</v>
      </c>
      <c r="Q417">
        <v>1</v>
      </c>
      <c r="R417">
        <v>199</v>
      </c>
    </row>
    <row r="418" spans="9:18" x14ac:dyDescent="0.25">
      <c r="I418" s="3" t="s">
        <v>463</v>
      </c>
      <c r="J418" s="4">
        <v>43229</v>
      </c>
      <c r="K418">
        <v>2</v>
      </c>
      <c r="L418" t="s">
        <v>106</v>
      </c>
      <c r="M418" t="s">
        <v>17</v>
      </c>
      <c r="N418" t="s">
        <v>18</v>
      </c>
      <c r="O418" t="s">
        <v>41</v>
      </c>
      <c r="P418">
        <v>399</v>
      </c>
      <c r="Q418">
        <v>1</v>
      </c>
      <c r="R418">
        <v>399</v>
      </c>
    </row>
    <row r="419" spans="9:18" x14ac:dyDescent="0.25">
      <c r="I419" s="3" t="s">
        <v>464</v>
      </c>
      <c r="J419" s="4">
        <v>43230</v>
      </c>
      <c r="K419">
        <v>6</v>
      </c>
      <c r="L419" t="s">
        <v>48</v>
      </c>
      <c r="M419" t="s">
        <v>46</v>
      </c>
      <c r="N419" t="s">
        <v>23</v>
      </c>
      <c r="O419" t="s">
        <v>24</v>
      </c>
      <c r="P419">
        <v>159</v>
      </c>
      <c r="Q419">
        <v>9</v>
      </c>
      <c r="R419">
        <v>1431</v>
      </c>
    </row>
    <row r="420" spans="9:18" x14ac:dyDescent="0.25">
      <c r="I420" s="3" t="s">
        <v>465</v>
      </c>
      <c r="J420" s="4">
        <v>43230</v>
      </c>
      <c r="K420">
        <v>14</v>
      </c>
      <c r="L420" t="s">
        <v>38</v>
      </c>
      <c r="M420" t="s">
        <v>12</v>
      </c>
      <c r="N420" t="s">
        <v>13</v>
      </c>
      <c r="O420" t="s">
        <v>14</v>
      </c>
      <c r="P420">
        <v>199</v>
      </c>
      <c r="Q420">
        <v>3</v>
      </c>
      <c r="R420">
        <v>597</v>
      </c>
    </row>
    <row r="421" spans="9:18" x14ac:dyDescent="0.25">
      <c r="I421" s="3" t="s">
        <v>466</v>
      </c>
      <c r="J421" s="4">
        <v>43231</v>
      </c>
      <c r="K421">
        <v>18</v>
      </c>
      <c r="L421" t="s">
        <v>26</v>
      </c>
      <c r="M421" t="s">
        <v>36</v>
      </c>
      <c r="N421" t="s">
        <v>28</v>
      </c>
      <c r="O421" t="s">
        <v>24</v>
      </c>
      <c r="P421">
        <v>159</v>
      </c>
      <c r="Q421">
        <v>9</v>
      </c>
      <c r="R421">
        <v>1431</v>
      </c>
    </row>
    <row r="422" spans="9:18" x14ac:dyDescent="0.25">
      <c r="I422" s="3" t="s">
        <v>467</v>
      </c>
      <c r="J422" s="4">
        <v>43231</v>
      </c>
      <c r="K422">
        <v>6</v>
      </c>
      <c r="L422" t="s">
        <v>48</v>
      </c>
      <c r="M422" t="s">
        <v>46</v>
      </c>
      <c r="N422" t="s">
        <v>23</v>
      </c>
      <c r="O422" t="s">
        <v>24</v>
      </c>
      <c r="P422">
        <v>159</v>
      </c>
      <c r="Q422">
        <v>4</v>
      </c>
      <c r="R422">
        <v>636</v>
      </c>
    </row>
    <row r="423" spans="9:18" x14ac:dyDescent="0.25">
      <c r="I423" s="3" t="s">
        <v>468</v>
      </c>
      <c r="J423" s="4">
        <v>43232</v>
      </c>
      <c r="K423">
        <v>4</v>
      </c>
      <c r="L423" t="s">
        <v>51</v>
      </c>
      <c r="M423" t="s">
        <v>68</v>
      </c>
      <c r="N423" t="s">
        <v>18</v>
      </c>
      <c r="O423" t="s">
        <v>24</v>
      </c>
      <c r="P423">
        <v>159</v>
      </c>
      <c r="Q423">
        <v>9</v>
      </c>
      <c r="R423">
        <v>1431</v>
      </c>
    </row>
    <row r="424" spans="9:18" x14ac:dyDescent="0.25">
      <c r="I424" s="3" t="s">
        <v>469</v>
      </c>
      <c r="J424" s="4">
        <v>43232</v>
      </c>
      <c r="K424">
        <v>5</v>
      </c>
      <c r="L424" t="s">
        <v>60</v>
      </c>
      <c r="M424" t="s">
        <v>68</v>
      </c>
      <c r="N424" t="s">
        <v>18</v>
      </c>
      <c r="O424" t="s">
        <v>31</v>
      </c>
      <c r="P424">
        <v>69</v>
      </c>
      <c r="Q424">
        <v>4</v>
      </c>
      <c r="R424">
        <v>276</v>
      </c>
    </row>
    <row r="425" spans="9:18" x14ac:dyDescent="0.25">
      <c r="I425" s="3" t="s">
        <v>470</v>
      </c>
      <c r="J425" s="4">
        <v>43232</v>
      </c>
      <c r="K425">
        <v>1</v>
      </c>
      <c r="L425" t="s">
        <v>16</v>
      </c>
      <c r="M425" t="s">
        <v>68</v>
      </c>
      <c r="N425" t="s">
        <v>18</v>
      </c>
      <c r="O425" t="s">
        <v>31</v>
      </c>
      <c r="P425">
        <v>69</v>
      </c>
      <c r="Q425">
        <v>8</v>
      </c>
      <c r="R425">
        <v>552</v>
      </c>
    </row>
    <row r="426" spans="9:18" x14ac:dyDescent="0.25">
      <c r="I426" s="3" t="s">
        <v>471</v>
      </c>
      <c r="J426" s="4">
        <v>43232</v>
      </c>
      <c r="K426">
        <v>1</v>
      </c>
      <c r="L426" t="s">
        <v>16</v>
      </c>
      <c r="M426" t="s">
        <v>68</v>
      </c>
      <c r="N426" t="s">
        <v>18</v>
      </c>
      <c r="O426" t="s">
        <v>19</v>
      </c>
      <c r="P426">
        <v>289</v>
      </c>
      <c r="Q426">
        <v>7</v>
      </c>
      <c r="R426">
        <v>2023</v>
      </c>
    </row>
    <row r="427" spans="9:18" x14ac:dyDescent="0.25">
      <c r="I427" s="3" t="s">
        <v>472</v>
      </c>
      <c r="J427" s="4">
        <v>43232</v>
      </c>
      <c r="K427">
        <v>17</v>
      </c>
      <c r="L427" t="s">
        <v>35</v>
      </c>
      <c r="M427" t="s">
        <v>36</v>
      </c>
      <c r="N427" t="s">
        <v>28</v>
      </c>
      <c r="O427" t="s">
        <v>14</v>
      </c>
      <c r="P427">
        <v>199</v>
      </c>
      <c r="Q427">
        <v>8</v>
      </c>
      <c r="R427">
        <v>1592</v>
      </c>
    </row>
    <row r="428" spans="9:18" x14ac:dyDescent="0.25">
      <c r="I428" s="3" t="s">
        <v>473</v>
      </c>
      <c r="J428" s="4">
        <v>43233</v>
      </c>
      <c r="K428">
        <v>5</v>
      </c>
      <c r="L428" t="s">
        <v>60</v>
      </c>
      <c r="M428" t="s">
        <v>17</v>
      </c>
      <c r="N428" t="s">
        <v>18</v>
      </c>
      <c r="O428" t="s">
        <v>14</v>
      </c>
      <c r="P428">
        <v>199</v>
      </c>
      <c r="Q428">
        <v>6</v>
      </c>
      <c r="R428">
        <v>1194</v>
      </c>
    </row>
    <row r="429" spans="9:18" x14ac:dyDescent="0.25">
      <c r="I429" s="3" t="s">
        <v>474</v>
      </c>
      <c r="J429" s="4">
        <v>43233</v>
      </c>
      <c r="K429">
        <v>13</v>
      </c>
      <c r="L429" t="s">
        <v>33</v>
      </c>
      <c r="M429" t="s">
        <v>63</v>
      </c>
      <c r="N429" t="s">
        <v>13</v>
      </c>
      <c r="O429" t="s">
        <v>31</v>
      </c>
      <c r="P429">
        <v>69</v>
      </c>
      <c r="Q429">
        <v>3</v>
      </c>
      <c r="R429">
        <v>207</v>
      </c>
    </row>
    <row r="430" spans="9:18" x14ac:dyDescent="0.25">
      <c r="I430" s="3" t="s">
        <v>475</v>
      </c>
      <c r="J430" s="4">
        <v>43234</v>
      </c>
      <c r="K430">
        <v>18</v>
      </c>
      <c r="L430" t="s">
        <v>26</v>
      </c>
      <c r="M430" t="s">
        <v>36</v>
      </c>
      <c r="N430" t="s">
        <v>28</v>
      </c>
      <c r="O430" t="s">
        <v>31</v>
      </c>
      <c r="P430">
        <v>69</v>
      </c>
      <c r="Q430">
        <v>9</v>
      </c>
      <c r="R430">
        <v>621</v>
      </c>
    </row>
    <row r="431" spans="9:18" x14ac:dyDescent="0.25">
      <c r="I431" s="3" t="s">
        <v>476</v>
      </c>
      <c r="J431" s="4">
        <v>43235</v>
      </c>
      <c r="K431">
        <v>16</v>
      </c>
      <c r="L431" t="s">
        <v>30</v>
      </c>
      <c r="M431" t="s">
        <v>36</v>
      </c>
      <c r="N431" t="s">
        <v>28</v>
      </c>
      <c r="O431" t="s">
        <v>19</v>
      </c>
      <c r="P431">
        <v>289</v>
      </c>
      <c r="Q431">
        <v>7</v>
      </c>
      <c r="R431">
        <v>2023</v>
      </c>
    </row>
    <row r="432" spans="9:18" x14ac:dyDescent="0.25">
      <c r="I432" s="3" t="s">
        <v>477</v>
      </c>
      <c r="J432" s="4">
        <v>43235</v>
      </c>
      <c r="K432">
        <v>4</v>
      </c>
      <c r="L432" t="s">
        <v>51</v>
      </c>
      <c r="M432" t="s">
        <v>68</v>
      </c>
      <c r="N432" t="s">
        <v>18</v>
      </c>
      <c r="O432" t="s">
        <v>19</v>
      </c>
      <c r="P432">
        <v>289</v>
      </c>
      <c r="Q432">
        <v>6</v>
      </c>
      <c r="R432">
        <v>1734</v>
      </c>
    </row>
    <row r="433" spans="9:18" x14ac:dyDescent="0.25">
      <c r="I433" s="3" t="s">
        <v>478</v>
      </c>
      <c r="J433" s="4">
        <v>43235</v>
      </c>
      <c r="K433">
        <v>2</v>
      </c>
      <c r="L433" t="s">
        <v>106</v>
      </c>
      <c r="M433" t="s">
        <v>17</v>
      </c>
      <c r="N433" t="s">
        <v>18</v>
      </c>
      <c r="O433" t="s">
        <v>41</v>
      </c>
      <c r="P433">
        <v>399</v>
      </c>
      <c r="Q433">
        <v>3</v>
      </c>
      <c r="R433">
        <v>1197</v>
      </c>
    </row>
    <row r="434" spans="9:18" x14ac:dyDescent="0.25">
      <c r="I434" s="3" t="s">
        <v>479</v>
      </c>
      <c r="J434" s="4">
        <v>43235</v>
      </c>
      <c r="K434">
        <v>3</v>
      </c>
      <c r="L434" t="s">
        <v>43</v>
      </c>
      <c r="M434" t="s">
        <v>17</v>
      </c>
      <c r="N434" t="s">
        <v>18</v>
      </c>
      <c r="O434" t="s">
        <v>19</v>
      </c>
      <c r="P434">
        <v>289</v>
      </c>
      <c r="Q434">
        <v>0</v>
      </c>
      <c r="R434">
        <v>0</v>
      </c>
    </row>
    <row r="435" spans="9:18" x14ac:dyDescent="0.25">
      <c r="I435" s="3" t="s">
        <v>480</v>
      </c>
      <c r="J435" s="4">
        <v>43235</v>
      </c>
      <c r="K435">
        <v>9</v>
      </c>
      <c r="L435" t="s">
        <v>21</v>
      </c>
      <c r="M435" t="s">
        <v>22</v>
      </c>
      <c r="N435" t="s">
        <v>23</v>
      </c>
      <c r="O435" t="s">
        <v>19</v>
      </c>
      <c r="P435">
        <v>289</v>
      </c>
      <c r="Q435">
        <v>5</v>
      </c>
      <c r="R435">
        <v>1445</v>
      </c>
    </row>
    <row r="436" spans="9:18" x14ac:dyDescent="0.25">
      <c r="I436" s="3" t="s">
        <v>481</v>
      </c>
      <c r="J436" s="4">
        <v>43235</v>
      </c>
      <c r="K436">
        <v>8</v>
      </c>
      <c r="L436" t="s">
        <v>45</v>
      </c>
      <c r="M436" t="s">
        <v>46</v>
      </c>
      <c r="N436" t="s">
        <v>23</v>
      </c>
      <c r="O436" t="s">
        <v>19</v>
      </c>
      <c r="P436">
        <v>289</v>
      </c>
      <c r="Q436">
        <v>5</v>
      </c>
      <c r="R436">
        <v>1445</v>
      </c>
    </row>
    <row r="437" spans="9:18" x14ac:dyDescent="0.25">
      <c r="I437" s="3" t="s">
        <v>482</v>
      </c>
      <c r="J437" s="4">
        <v>43235</v>
      </c>
      <c r="K437">
        <v>17</v>
      </c>
      <c r="L437" t="s">
        <v>35</v>
      </c>
      <c r="M437" t="s">
        <v>36</v>
      </c>
      <c r="N437" t="s">
        <v>28</v>
      </c>
      <c r="O437" t="s">
        <v>14</v>
      </c>
      <c r="P437">
        <v>199</v>
      </c>
      <c r="Q437">
        <v>0</v>
      </c>
      <c r="R437">
        <v>0</v>
      </c>
    </row>
    <row r="438" spans="9:18" x14ac:dyDescent="0.25">
      <c r="I438" s="3" t="s">
        <v>483</v>
      </c>
      <c r="J438" s="4">
        <v>43235</v>
      </c>
      <c r="K438">
        <v>2</v>
      </c>
      <c r="L438" t="s">
        <v>106</v>
      </c>
      <c r="M438" t="s">
        <v>68</v>
      </c>
      <c r="N438" t="s">
        <v>18</v>
      </c>
      <c r="O438" t="s">
        <v>31</v>
      </c>
      <c r="P438">
        <v>69</v>
      </c>
      <c r="Q438">
        <v>7</v>
      </c>
      <c r="R438">
        <v>483</v>
      </c>
    </row>
    <row r="439" spans="9:18" x14ac:dyDescent="0.25">
      <c r="I439" s="3" t="s">
        <v>484</v>
      </c>
      <c r="J439" s="4">
        <v>43235</v>
      </c>
      <c r="K439">
        <v>2</v>
      </c>
      <c r="L439" t="s">
        <v>106</v>
      </c>
      <c r="M439" t="s">
        <v>68</v>
      </c>
      <c r="N439" t="s">
        <v>18</v>
      </c>
      <c r="O439" t="s">
        <v>31</v>
      </c>
      <c r="P439">
        <v>69</v>
      </c>
      <c r="Q439">
        <v>6</v>
      </c>
      <c r="R439">
        <v>414</v>
      </c>
    </row>
    <row r="440" spans="9:18" x14ac:dyDescent="0.25">
      <c r="I440" s="3" t="s">
        <v>485</v>
      </c>
      <c r="J440" s="4">
        <v>43235</v>
      </c>
      <c r="K440">
        <v>16</v>
      </c>
      <c r="L440" t="s">
        <v>30</v>
      </c>
      <c r="M440" t="s">
        <v>36</v>
      </c>
      <c r="N440" t="s">
        <v>28</v>
      </c>
      <c r="O440" t="s">
        <v>24</v>
      </c>
      <c r="P440">
        <v>159</v>
      </c>
      <c r="Q440">
        <v>1</v>
      </c>
      <c r="R440">
        <v>159</v>
      </c>
    </row>
    <row r="441" spans="9:18" x14ac:dyDescent="0.25">
      <c r="I441" s="3" t="s">
        <v>486</v>
      </c>
      <c r="J441" s="4">
        <v>43235</v>
      </c>
      <c r="K441">
        <v>19</v>
      </c>
      <c r="L441" t="s">
        <v>56</v>
      </c>
      <c r="M441" t="s">
        <v>36</v>
      </c>
      <c r="N441" t="s">
        <v>28</v>
      </c>
      <c r="O441" t="s">
        <v>31</v>
      </c>
      <c r="P441">
        <v>69</v>
      </c>
      <c r="Q441">
        <v>8</v>
      </c>
      <c r="R441">
        <v>552</v>
      </c>
    </row>
    <row r="442" spans="9:18" x14ac:dyDescent="0.25">
      <c r="I442" s="3" t="s">
        <v>487</v>
      </c>
      <c r="J442" s="4">
        <v>43235</v>
      </c>
      <c r="K442">
        <v>18</v>
      </c>
      <c r="L442" t="s">
        <v>26</v>
      </c>
      <c r="M442" t="s">
        <v>36</v>
      </c>
      <c r="N442" t="s">
        <v>28</v>
      </c>
      <c r="O442" t="s">
        <v>14</v>
      </c>
      <c r="P442">
        <v>199</v>
      </c>
      <c r="Q442">
        <v>6</v>
      </c>
      <c r="R442">
        <v>1194</v>
      </c>
    </row>
    <row r="443" spans="9:18" x14ac:dyDescent="0.25">
      <c r="I443" s="3" t="s">
        <v>488</v>
      </c>
      <c r="J443" s="4">
        <v>43235</v>
      </c>
      <c r="K443">
        <v>1</v>
      </c>
      <c r="L443" t="s">
        <v>16</v>
      </c>
      <c r="M443" t="s">
        <v>17</v>
      </c>
      <c r="N443" t="s">
        <v>18</v>
      </c>
      <c r="O443" t="s">
        <v>41</v>
      </c>
      <c r="P443">
        <v>399</v>
      </c>
      <c r="Q443">
        <v>1</v>
      </c>
      <c r="R443">
        <v>399</v>
      </c>
    </row>
    <row r="444" spans="9:18" x14ac:dyDescent="0.25">
      <c r="I444" s="3" t="s">
        <v>489</v>
      </c>
      <c r="J444" s="4">
        <v>43235</v>
      </c>
      <c r="K444">
        <v>14</v>
      </c>
      <c r="L444" t="s">
        <v>38</v>
      </c>
      <c r="M444" t="s">
        <v>12</v>
      </c>
      <c r="N444" t="s">
        <v>13</v>
      </c>
      <c r="O444" t="s">
        <v>31</v>
      </c>
      <c r="P444">
        <v>69</v>
      </c>
      <c r="Q444">
        <v>6</v>
      </c>
      <c r="R444">
        <v>414</v>
      </c>
    </row>
    <row r="445" spans="9:18" x14ac:dyDescent="0.25">
      <c r="I445" s="3" t="s">
        <v>490</v>
      </c>
      <c r="J445" s="4">
        <v>43236</v>
      </c>
      <c r="K445">
        <v>17</v>
      </c>
      <c r="L445" t="s">
        <v>35</v>
      </c>
      <c r="M445" t="s">
        <v>36</v>
      </c>
      <c r="N445" t="s">
        <v>28</v>
      </c>
      <c r="O445" t="s">
        <v>31</v>
      </c>
      <c r="P445">
        <v>69</v>
      </c>
      <c r="Q445">
        <v>7</v>
      </c>
      <c r="R445">
        <v>483</v>
      </c>
    </row>
    <row r="446" spans="9:18" x14ac:dyDescent="0.25">
      <c r="I446" s="3" t="s">
        <v>491</v>
      </c>
      <c r="J446" s="4">
        <v>43236</v>
      </c>
      <c r="K446">
        <v>9</v>
      </c>
      <c r="L446" t="s">
        <v>21</v>
      </c>
      <c r="M446" t="s">
        <v>46</v>
      </c>
      <c r="N446" t="s">
        <v>23</v>
      </c>
      <c r="O446" t="s">
        <v>14</v>
      </c>
      <c r="P446">
        <v>199</v>
      </c>
      <c r="Q446">
        <v>2</v>
      </c>
      <c r="R446">
        <v>398</v>
      </c>
    </row>
    <row r="447" spans="9:18" x14ac:dyDescent="0.25">
      <c r="I447" s="3" t="s">
        <v>492</v>
      </c>
      <c r="J447" s="4">
        <v>43236</v>
      </c>
      <c r="K447">
        <v>18</v>
      </c>
      <c r="L447" t="s">
        <v>26</v>
      </c>
      <c r="M447" t="s">
        <v>36</v>
      </c>
      <c r="N447" t="s">
        <v>28</v>
      </c>
      <c r="O447" t="s">
        <v>31</v>
      </c>
      <c r="P447">
        <v>69</v>
      </c>
      <c r="Q447">
        <v>7</v>
      </c>
      <c r="R447">
        <v>483</v>
      </c>
    </row>
    <row r="448" spans="9:18" x14ac:dyDescent="0.25">
      <c r="I448" s="3" t="s">
        <v>493</v>
      </c>
      <c r="J448" s="4">
        <v>43236</v>
      </c>
      <c r="K448">
        <v>16</v>
      </c>
      <c r="L448" t="s">
        <v>30</v>
      </c>
      <c r="M448" t="s">
        <v>36</v>
      </c>
      <c r="N448" t="s">
        <v>28</v>
      </c>
      <c r="O448" t="s">
        <v>41</v>
      </c>
      <c r="P448">
        <v>399</v>
      </c>
      <c r="Q448">
        <v>5</v>
      </c>
      <c r="R448">
        <v>1995</v>
      </c>
    </row>
    <row r="449" spans="9:18" x14ac:dyDescent="0.25">
      <c r="I449" s="3" t="s">
        <v>494</v>
      </c>
      <c r="J449" s="4">
        <v>43236</v>
      </c>
      <c r="K449">
        <v>10</v>
      </c>
      <c r="L449" t="s">
        <v>58</v>
      </c>
      <c r="M449" t="s">
        <v>22</v>
      </c>
      <c r="N449" t="s">
        <v>23</v>
      </c>
      <c r="O449" t="s">
        <v>24</v>
      </c>
      <c r="P449">
        <v>159</v>
      </c>
      <c r="Q449">
        <v>1</v>
      </c>
      <c r="R449">
        <v>159</v>
      </c>
    </row>
    <row r="450" spans="9:18" x14ac:dyDescent="0.25">
      <c r="I450" s="3" t="s">
        <v>495</v>
      </c>
      <c r="J450" s="4">
        <v>43236</v>
      </c>
      <c r="K450">
        <v>10</v>
      </c>
      <c r="L450" t="s">
        <v>58</v>
      </c>
      <c r="M450" t="s">
        <v>22</v>
      </c>
      <c r="N450" t="s">
        <v>23</v>
      </c>
      <c r="O450" t="s">
        <v>19</v>
      </c>
      <c r="P450">
        <v>289</v>
      </c>
      <c r="Q450">
        <v>6</v>
      </c>
      <c r="R450">
        <v>1734</v>
      </c>
    </row>
    <row r="451" spans="9:18" x14ac:dyDescent="0.25">
      <c r="I451" s="3" t="s">
        <v>496</v>
      </c>
      <c r="J451" s="4">
        <v>43236</v>
      </c>
      <c r="K451">
        <v>5</v>
      </c>
      <c r="L451" t="s">
        <v>60</v>
      </c>
      <c r="M451" t="s">
        <v>68</v>
      </c>
      <c r="N451" t="s">
        <v>18</v>
      </c>
      <c r="O451" t="s">
        <v>19</v>
      </c>
      <c r="P451">
        <v>289</v>
      </c>
      <c r="Q451">
        <v>8</v>
      </c>
      <c r="R451">
        <v>2312</v>
      </c>
    </row>
    <row r="452" spans="9:18" x14ac:dyDescent="0.25">
      <c r="I452" s="3" t="s">
        <v>497</v>
      </c>
      <c r="J452" s="4">
        <v>43236</v>
      </c>
      <c r="K452">
        <v>10</v>
      </c>
      <c r="L452" t="s">
        <v>58</v>
      </c>
      <c r="M452" t="s">
        <v>22</v>
      </c>
      <c r="N452" t="s">
        <v>23</v>
      </c>
      <c r="O452" t="s">
        <v>31</v>
      </c>
      <c r="P452">
        <v>69</v>
      </c>
      <c r="Q452">
        <v>7</v>
      </c>
      <c r="R452">
        <v>483</v>
      </c>
    </row>
    <row r="453" spans="9:18" x14ac:dyDescent="0.25">
      <c r="I453" s="3" t="s">
        <v>498</v>
      </c>
      <c r="J453" s="4">
        <v>43236</v>
      </c>
      <c r="K453">
        <v>7</v>
      </c>
      <c r="L453" t="s">
        <v>88</v>
      </c>
      <c r="M453" t="s">
        <v>46</v>
      </c>
      <c r="N453" t="s">
        <v>23</v>
      </c>
      <c r="O453" t="s">
        <v>31</v>
      </c>
      <c r="P453">
        <v>69</v>
      </c>
      <c r="Q453">
        <v>3</v>
      </c>
      <c r="R453">
        <v>207</v>
      </c>
    </row>
    <row r="454" spans="9:18" x14ac:dyDescent="0.25">
      <c r="I454" s="3" t="s">
        <v>499</v>
      </c>
      <c r="J454" s="4">
        <v>43236</v>
      </c>
      <c r="K454">
        <v>6</v>
      </c>
      <c r="L454" t="s">
        <v>48</v>
      </c>
      <c r="M454" t="s">
        <v>46</v>
      </c>
      <c r="N454" t="s">
        <v>23</v>
      </c>
      <c r="O454" t="s">
        <v>41</v>
      </c>
      <c r="P454">
        <v>399</v>
      </c>
      <c r="Q454">
        <v>3</v>
      </c>
      <c r="R454">
        <v>1197</v>
      </c>
    </row>
    <row r="455" spans="9:18" x14ac:dyDescent="0.25">
      <c r="I455" s="3" t="s">
        <v>500</v>
      </c>
      <c r="J455" s="4">
        <v>43236</v>
      </c>
      <c r="K455">
        <v>13</v>
      </c>
      <c r="L455" t="s">
        <v>33</v>
      </c>
      <c r="M455" t="s">
        <v>12</v>
      </c>
      <c r="N455" t="s">
        <v>13</v>
      </c>
      <c r="O455" t="s">
        <v>24</v>
      </c>
      <c r="P455">
        <v>159</v>
      </c>
      <c r="Q455">
        <v>8</v>
      </c>
      <c r="R455">
        <v>1272</v>
      </c>
    </row>
    <row r="456" spans="9:18" x14ac:dyDescent="0.25">
      <c r="I456" s="3" t="s">
        <v>501</v>
      </c>
      <c r="J456" s="4">
        <v>43237</v>
      </c>
      <c r="K456">
        <v>14</v>
      </c>
      <c r="L456" t="s">
        <v>38</v>
      </c>
      <c r="M456" t="s">
        <v>63</v>
      </c>
      <c r="N456" t="s">
        <v>13</v>
      </c>
      <c r="O456" t="s">
        <v>31</v>
      </c>
      <c r="P456">
        <v>69</v>
      </c>
      <c r="Q456">
        <v>9</v>
      </c>
      <c r="R456">
        <v>621</v>
      </c>
    </row>
    <row r="457" spans="9:18" x14ac:dyDescent="0.25">
      <c r="I457" s="3" t="s">
        <v>502</v>
      </c>
      <c r="J457" s="4">
        <v>43237</v>
      </c>
      <c r="K457">
        <v>3</v>
      </c>
      <c r="L457" t="s">
        <v>43</v>
      </c>
      <c r="M457" t="s">
        <v>17</v>
      </c>
      <c r="N457" t="s">
        <v>18</v>
      </c>
      <c r="O457" t="s">
        <v>41</v>
      </c>
      <c r="P457">
        <v>399</v>
      </c>
      <c r="Q457">
        <v>7</v>
      </c>
      <c r="R457">
        <v>2793</v>
      </c>
    </row>
    <row r="458" spans="9:18" x14ac:dyDescent="0.25">
      <c r="I458" s="3" t="s">
        <v>503</v>
      </c>
      <c r="J458" s="4">
        <v>43237</v>
      </c>
      <c r="K458">
        <v>3</v>
      </c>
      <c r="L458" t="s">
        <v>43</v>
      </c>
      <c r="M458" t="s">
        <v>17</v>
      </c>
      <c r="N458" t="s">
        <v>18</v>
      </c>
      <c r="O458" t="s">
        <v>24</v>
      </c>
      <c r="P458">
        <v>159</v>
      </c>
      <c r="Q458">
        <v>9</v>
      </c>
      <c r="R458">
        <v>1431</v>
      </c>
    </row>
    <row r="459" spans="9:18" x14ac:dyDescent="0.25">
      <c r="I459" s="3" t="s">
        <v>504</v>
      </c>
      <c r="J459" s="4">
        <v>43237</v>
      </c>
      <c r="K459">
        <v>12</v>
      </c>
      <c r="L459" t="s">
        <v>66</v>
      </c>
      <c r="M459" t="s">
        <v>63</v>
      </c>
      <c r="N459" t="s">
        <v>13</v>
      </c>
      <c r="O459" t="s">
        <v>14</v>
      </c>
      <c r="P459">
        <v>199</v>
      </c>
      <c r="Q459">
        <v>3</v>
      </c>
      <c r="R459">
        <v>597</v>
      </c>
    </row>
    <row r="460" spans="9:18" x14ac:dyDescent="0.25">
      <c r="I460" s="3" t="s">
        <v>505</v>
      </c>
      <c r="J460" s="4">
        <v>43237</v>
      </c>
      <c r="K460">
        <v>5</v>
      </c>
      <c r="L460" t="s">
        <v>60</v>
      </c>
      <c r="M460" t="s">
        <v>68</v>
      </c>
      <c r="N460" t="s">
        <v>18</v>
      </c>
      <c r="O460" t="s">
        <v>24</v>
      </c>
      <c r="P460">
        <v>159</v>
      </c>
      <c r="Q460">
        <v>1</v>
      </c>
      <c r="R460">
        <v>159</v>
      </c>
    </row>
    <row r="461" spans="9:18" x14ac:dyDescent="0.25">
      <c r="I461" s="3" t="s">
        <v>506</v>
      </c>
      <c r="J461" s="4">
        <v>43238</v>
      </c>
      <c r="K461">
        <v>11</v>
      </c>
      <c r="L461" t="s">
        <v>11</v>
      </c>
      <c r="M461" t="s">
        <v>63</v>
      </c>
      <c r="N461" t="s">
        <v>13</v>
      </c>
      <c r="O461" t="s">
        <v>24</v>
      </c>
      <c r="P461">
        <v>159</v>
      </c>
      <c r="Q461">
        <v>4</v>
      </c>
      <c r="R461">
        <v>636</v>
      </c>
    </row>
    <row r="462" spans="9:18" x14ac:dyDescent="0.25">
      <c r="I462" s="3" t="s">
        <v>507</v>
      </c>
      <c r="J462" s="4">
        <v>43238</v>
      </c>
      <c r="K462">
        <v>7</v>
      </c>
      <c r="L462" t="s">
        <v>88</v>
      </c>
      <c r="M462" t="s">
        <v>46</v>
      </c>
      <c r="N462" t="s">
        <v>23</v>
      </c>
      <c r="O462" t="s">
        <v>41</v>
      </c>
      <c r="P462">
        <v>399</v>
      </c>
      <c r="Q462">
        <v>0</v>
      </c>
      <c r="R462">
        <v>0</v>
      </c>
    </row>
    <row r="463" spans="9:18" x14ac:dyDescent="0.25">
      <c r="I463" s="3" t="s">
        <v>508</v>
      </c>
      <c r="J463" s="4">
        <v>43238</v>
      </c>
      <c r="K463">
        <v>1</v>
      </c>
      <c r="L463" t="s">
        <v>16</v>
      </c>
      <c r="M463" t="s">
        <v>17</v>
      </c>
      <c r="N463" t="s">
        <v>18</v>
      </c>
      <c r="O463" t="s">
        <v>41</v>
      </c>
      <c r="P463">
        <v>399</v>
      </c>
      <c r="Q463">
        <v>3</v>
      </c>
      <c r="R463">
        <v>1197</v>
      </c>
    </row>
    <row r="464" spans="9:18" x14ac:dyDescent="0.25">
      <c r="I464" s="3" t="s">
        <v>509</v>
      </c>
      <c r="J464" s="4">
        <v>43239</v>
      </c>
      <c r="K464">
        <v>10</v>
      </c>
      <c r="L464" t="s">
        <v>58</v>
      </c>
      <c r="M464" t="s">
        <v>22</v>
      </c>
      <c r="N464" t="s">
        <v>23</v>
      </c>
      <c r="O464" t="s">
        <v>41</v>
      </c>
      <c r="P464">
        <v>399</v>
      </c>
      <c r="Q464">
        <v>9</v>
      </c>
      <c r="R464">
        <v>3591</v>
      </c>
    </row>
    <row r="465" spans="9:18" x14ac:dyDescent="0.25">
      <c r="I465" s="3" t="s">
        <v>510</v>
      </c>
      <c r="J465" s="4">
        <v>43239</v>
      </c>
      <c r="K465">
        <v>4</v>
      </c>
      <c r="L465" t="s">
        <v>51</v>
      </c>
      <c r="M465" t="s">
        <v>68</v>
      </c>
      <c r="N465" t="s">
        <v>18</v>
      </c>
      <c r="O465" t="s">
        <v>19</v>
      </c>
      <c r="P465">
        <v>289</v>
      </c>
      <c r="Q465">
        <v>2</v>
      </c>
      <c r="R465">
        <v>578</v>
      </c>
    </row>
    <row r="466" spans="9:18" x14ac:dyDescent="0.25">
      <c r="I466" s="3" t="s">
        <v>511</v>
      </c>
      <c r="J466" s="4">
        <v>43239</v>
      </c>
      <c r="K466">
        <v>11</v>
      </c>
      <c r="L466" t="s">
        <v>11</v>
      </c>
      <c r="M466" t="s">
        <v>63</v>
      </c>
      <c r="N466" t="s">
        <v>13</v>
      </c>
      <c r="O466" t="s">
        <v>24</v>
      </c>
      <c r="P466">
        <v>159</v>
      </c>
      <c r="Q466">
        <v>9</v>
      </c>
      <c r="R466">
        <v>1431</v>
      </c>
    </row>
    <row r="467" spans="9:18" x14ac:dyDescent="0.25">
      <c r="I467" s="3" t="s">
        <v>512</v>
      </c>
      <c r="J467" s="4">
        <v>43239</v>
      </c>
      <c r="K467">
        <v>2</v>
      </c>
      <c r="L467" t="s">
        <v>106</v>
      </c>
      <c r="M467" t="s">
        <v>17</v>
      </c>
      <c r="N467" t="s">
        <v>18</v>
      </c>
      <c r="O467" t="s">
        <v>24</v>
      </c>
      <c r="P467">
        <v>159</v>
      </c>
      <c r="Q467">
        <v>3</v>
      </c>
      <c r="R467">
        <v>477</v>
      </c>
    </row>
    <row r="468" spans="9:18" x14ac:dyDescent="0.25">
      <c r="I468" s="3" t="s">
        <v>513</v>
      </c>
      <c r="J468" s="4">
        <v>43239</v>
      </c>
      <c r="K468">
        <v>4</v>
      </c>
      <c r="L468" t="s">
        <v>51</v>
      </c>
      <c r="M468" t="s">
        <v>17</v>
      </c>
      <c r="N468" t="s">
        <v>18</v>
      </c>
      <c r="O468" t="s">
        <v>14</v>
      </c>
      <c r="P468">
        <v>199</v>
      </c>
      <c r="Q468">
        <v>0</v>
      </c>
      <c r="R468">
        <v>0</v>
      </c>
    </row>
    <row r="469" spans="9:18" x14ac:dyDescent="0.25">
      <c r="I469" s="3" t="s">
        <v>514</v>
      </c>
      <c r="J469" s="4">
        <v>43239</v>
      </c>
      <c r="K469">
        <v>18</v>
      </c>
      <c r="L469" t="s">
        <v>26</v>
      </c>
      <c r="M469" t="s">
        <v>36</v>
      </c>
      <c r="N469" t="s">
        <v>28</v>
      </c>
      <c r="O469" t="s">
        <v>24</v>
      </c>
      <c r="P469">
        <v>159</v>
      </c>
      <c r="Q469">
        <v>9</v>
      </c>
      <c r="R469">
        <v>1431</v>
      </c>
    </row>
    <row r="470" spans="9:18" x14ac:dyDescent="0.25">
      <c r="I470" s="3" t="s">
        <v>515</v>
      </c>
      <c r="J470" s="4">
        <v>43240</v>
      </c>
      <c r="K470">
        <v>2</v>
      </c>
      <c r="L470" t="s">
        <v>106</v>
      </c>
      <c r="M470" t="s">
        <v>17</v>
      </c>
      <c r="N470" t="s">
        <v>18</v>
      </c>
      <c r="O470" t="s">
        <v>19</v>
      </c>
      <c r="P470">
        <v>289</v>
      </c>
      <c r="Q470">
        <v>1</v>
      </c>
      <c r="R470">
        <v>289</v>
      </c>
    </row>
    <row r="471" spans="9:18" x14ac:dyDescent="0.25">
      <c r="I471" s="3" t="s">
        <v>516</v>
      </c>
      <c r="J471" s="4">
        <v>43240</v>
      </c>
      <c r="K471">
        <v>14</v>
      </c>
      <c r="L471" t="s">
        <v>38</v>
      </c>
      <c r="M471" t="s">
        <v>12</v>
      </c>
      <c r="N471" t="s">
        <v>13</v>
      </c>
      <c r="O471" t="s">
        <v>41</v>
      </c>
      <c r="P471">
        <v>399</v>
      </c>
      <c r="Q471">
        <v>9</v>
      </c>
      <c r="R471">
        <v>3591</v>
      </c>
    </row>
    <row r="472" spans="9:18" x14ac:dyDescent="0.25">
      <c r="I472" s="3" t="s">
        <v>517</v>
      </c>
      <c r="J472" s="4">
        <v>43241</v>
      </c>
      <c r="K472">
        <v>5</v>
      </c>
      <c r="L472" t="s">
        <v>60</v>
      </c>
      <c r="M472" t="s">
        <v>68</v>
      </c>
      <c r="N472" t="s">
        <v>18</v>
      </c>
      <c r="O472" t="s">
        <v>19</v>
      </c>
      <c r="P472">
        <v>289</v>
      </c>
      <c r="Q472">
        <v>4</v>
      </c>
      <c r="R472">
        <v>1156</v>
      </c>
    </row>
    <row r="473" spans="9:18" x14ac:dyDescent="0.25">
      <c r="I473" s="3" t="s">
        <v>518</v>
      </c>
      <c r="J473" s="4">
        <v>43242</v>
      </c>
      <c r="K473">
        <v>5</v>
      </c>
      <c r="L473" t="s">
        <v>60</v>
      </c>
      <c r="M473" t="s">
        <v>17</v>
      </c>
      <c r="N473" t="s">
        <v>18</v>
      </c>
      <c r="O473" t="s">
        <v>41</v>
      </c>
      <c r="P473">
        <v>399</v>
      </c>
      <c r="Q473">
        <v>3</v>
      </c>
      <c r="R473">
        <v>1197</v>
      </c>
    </row>
    <row r="474" spans="9:18" x14ac:dyDescent="0.25">
      <c r="I474" s="3" t="s">
        <v>519</v>
      </c>
      <c r="J474" s="4">
        <v>43243</v>
      </c>
      <c r="K474">
        <v>13</v>
      </c>
      <c r="L474" t="s">
        <v>33</v>
      </c>
      <c r="M474" t="s">
        <v>12</v>
      </c>
      <c r="N474" t="s">
        <v>13</v>
      </c>
      <c r="O474" t="s">
        <v>19</v>
      </c>
      <c r="P474">
        <v>289</v>
      </c>
      <c r="Q474">
        <v>8</v>
      </c>
      <c r="R474">
        <v>2312</v>
      </c>
    </row>
    <row r="475" spans="9:18" x14ac:dyDescent="0.25">
      <c r="I475" s="3" t="s">
        <v>520</v>
      </c>
      <c r="J475" s="4">
        <v>43243</v>
      </c>
      <c r="K475">
        <v>18</v>
      </c>
      <c r="L475" t="s">
        <v>26</v>
      </c>
      <c r="M475" t="s">
        <v>36</v>
      </c>
      <c r="N475" t="s">
        <v>28</v>
      </c>
      <c r="O475" t="s">
        <v>41</v>
      </c>
      <c r="P475">
        <v>399</v>
      </c>
      <c r="Q475">
        <v>3</v>
      </c>
      <c r="R475">
        <v>1197</v>
      </c>
    </row>
    <row r="476" spans="9:18" x14ac:dyDescent="0.25">
      <c r="I476" s="3" t="s">
        <v>521</v>
      </c>
      <c r="J476" s="4">
        <v>43243</v>
      </c>
      <c r="K476">
        <v>13</v>
      </c>
      <c r="L476" t="s">
        <v>33</v>
      </c>
      <c r="M476" t="s">
        <v>12</v>
      </c>
      <c r="N476" t="s">
        <v>13</v>
      </c>
      <c r="O476" t="s">
        <v>14</v>
      </c>
      <c r="P476">
        <v>199</v>
      </c>
      <c r="Q476">
        <v>2</v>
      </c>
      <c r="R476">
        <v>398</v>
      </c>
    </row>
    <row r="477" spans="9:18" x14ac:dyDescent="0.25">
      <c r="I477" s="3" t="s">
        <v>522</v>
      </c>
      <c r="J477" s="4">
        <v>43243</v>
      </c>
      <c r="K477">
        <v>8</v>
      </c>
      <c r="L477" t="s">
        <v>45</v>
      </c>
      <c r="M477" t="s">
        <v>22</v>
      </c>
      <c r="N477" t="s">
        <v>23</v>
      </c>
      <c r="O477" t="s">
        <v>24</v>
      </c>
      <c r="P477">
        <v>159</v>
      </c>
      <c r="Q477">
        <v>3</v>
      </c>
      <c r="R477">
        <v>477</v>
      </c>
    </row>
    <row r="478" spans="9:18" x14ac:dyDescent="0.25">
      <c r="I478" s="3" t="s">
        <v>523</v>
      </c>
      <c r="J478" s="4">
        <v>43243</v>
      </c>
      <c r="K478">
        <v>7</v>
      </c>
      <c r="L478" t="s">
        <v>88</v>
      </c>
      <c r="M478" t="s">
        <v>22</v>
      </c>
      <c r="N478" t="s">
        <v>23</v>
      </c>
      <c r="O478" t="s">
        <v>19</v>
      </c>
      <c r="P478">
        <v>289</v>
      </c>
      <c r="Q478">
        <v>5</v>
      </c>
      <c r="R478">
        <v>1445</v>
      </c>
    </row>
    <row r="479" spans="9:18" x14ac:dyDescent="0.25">
      <c r="I479" s="3" t="s">
        <v>524</v>
      </c>
      <c r="J479" s="4">
        <v>43243</v>
      </c>
      <c r="K479">
        <v>6</v>
      </c>
      <c r="L479" t="s">
        <v>48</v>
      </c>
      <c r="M479" t="s">
        <v>22</v>
      </c>
      <c r="N479" t="s">
        <v>23</v>
      </c>
      <c r="O479" t="s">
        <v>24</v>
      </c>
      <c r="P479">
        <v>159</v>
      </c>
      <c r="Q479">
        <v>3</v>
      </c>
      <c r="R479">
        <v>477</v>
      </c>
    </row>
    <row r="480" spans="9:18" x14ac:dyDescent="0.25">
      <c r="I480" s="3" t="s">
        <v>525</v>
      </c>
      <c r="J480" s="4">
        <v>43243</v>
      </c>
      <c r="K480">
        <v>7</v>
      </c>
      <c r="L480" t="s">
        <v>88</v>
      </c>
      <c r="M480" t="s">
        <v>22</v>
      </c>
      <c r="N480" t="s">
        <v>23</v>
      </c>
      <c r="O480" t="s">
        <v>24</v>
      </c>
      <c r="P480">
        <v>159</v>
      </c>
      <c r="Q480">
        <v>2</v>
      </c>
      <c r="R480">
        <v>318</v>
      </c>
    </row>
    <row r="481" spans="9:18" x14ac:dyDescent="0.25">
      <c r="I481" s="3" t="s">
        <v>526</v>
      </c>
      <c r="J481" s="4">
        <v>43243</v>
      </c>
      <c r="K481">
        <v>18</v>
      </c>
      <c r="L481" t="s">
        <v>26</v>
      </c>
      <c r="M481" t="s">
        <v>27</v>
      </c>
      <c r="N481" t="s">
        <v>28</v>
      </c>
      <c r="O481" t="s">
        <v>31</v>
      </c>
      <c r="P481">
        <v>69</v>
      </c>
      <c r="Q481">
        <v>9</v>
      </c>
      <c r="R481">
        <v>621</v>
      </c>
    </row>
    <row r="482" spans="9:18" x14ac:dyDescent="0.25">
      <c r="I482" s="3" t="s">
        <v>527</v>
      </c>
      <c r="J482" s="4">
        <v>43244</v>
      </c>
      <c r="K482">
        <v>17</v>
      </c>
      <c r="L482" t="s">
        <v>35</v>
      </c>
      <c r="M482" t="s">
        <v>27</v>
      </c>
      <c r="N482" t="s">
        <v>28</v>
      </c>
      <c r="O482" t="s">
        <v>19</v>
      </c>
      <c r="P482">
        <v>289</v>
      </c>
      <c r="Q482">
        <v>3</v>
      </c>
      <c r="R482">
        <v>867</v>
      </c>
    </row>
    <row r="483" spans="9:18" x14ac:dyDescent="0.25">
      <c r="I483" s="3" t="s">
        <v>528</v>
      </c>
      <c r="J483" s="4">
        <v>43244</v>
      </c>
      <c r="K483">
        <v>11</v>
      </c>
      <c r="L483" t="s">
        <v>11</v>
      </c>
      <c r="M483" t="s">
        <v>12</v>
      </c>
      <c r="N483" t="s">
        <v>13</v>
      </c>
      <c r="O483" t="s">
        <v>31</v>
      </c>
      <c r="P483">
        <v>69</v>
      </c>
      <c r="Q483">
        <v>6</v>
      </c>
      <c r="R483">
        <v>414</v>
      </c>
    </row>
    <row r="484" spans="9:18" x14ac:dyDescent="0.25">
      <c r="I484" s="3" t="s">
        <v>529</v>
      </c>
      <c r="J484" s="4">
        <v>43244</v>
      </c>
      <c r="K484">
        <v>16</v>
      </c>
      <c r="L484" t="s">
        <v>30</v>
      </c>
      <c r="M484" t="s">
        <v>27</v>
      </c>
      <c r="N484" t="s">
        <v>28</v>
      </c>
      <c r="O484" t="s">
        <v>31</v>
      </c>
      <c r="P484">
        <v>69</v>
      </c>
      <c r="Q484">
        <v>6</v>
      </c>
      <c r="R484">
        <v>414</v>
      </c>
    </row>
    <row r="485" spans="9:18" x14ac:dyDescent="0.25">
      <c r="I485" s="3" t="s">
        <v>530</v>
      </c>
      <c r="J485" s="4">
        <v>43244</v>
      </c>
      <c r="K485">
        <v>4</v>
      </c>
      <c r="L485" t="s">
        <v>51</v>
      </c>
      <c r="M485" t="s">
        <v>68</v>
      </c>
      <c r="N485" t="s">
        <v>18</v>
      </c>
      <c r="O485" t="s">
        <v>14</v>
      </c>
      <c r="P485">
        <v>199</v>
      </c>
      <c r="Q485">
        <v>4</v>
      </c>
      <c r="R485">
        <v>796</v>
      </c>
    </row>
    <row r="486" spans="9:18" x14ac:dyDescent="0.25">
      <c r="I486" s="3" t="s">
        <v>531</v>
      </c>
      <c r="J486" s="4">
        <v>43245</v>
      </c>
      <c r="K486">
        <v>16</v>
      </c>
      <c r="L486" t="s">
        <v>30</v>
      </c>
      <c r="M486" t="s">
        <v>27</v>
      </c>
      <c r="N486" t="s">
        <v>28</v>
      </c>
      <c r="O486" t="s">
        <v>14</v>
      </c>
      <c r="P486">
        <v>199</v>
      </c>
      <c r="Q486">
        <v>7</v>
      </c>
      <c r="R486">
        <v>1393</v>
      </c>
    </row>
    <row r="487" spans="9:18" x14ac:dyDescent="0.25">
      <c r="I487" s="3" t="s">
        <v>532</v>
      </c>
      <c r="J487" s="4">
        <v>43245</v>
      </c>
      <c r="K487">
        <v>8</v>
      </c>
      <c r="L487" t="s">
        <v>45</v>
      </c>
      <c r="M487" t="s">
        <v>22</v>
      </c>
      <c r="N487" t="s">
        <v>23</v>
      </c>
      <c r="O487" t="s">
        <v>24</v>
      </c>
      <c r="P487">
        <v>159</v>
      </c>
      <c r="Q487">
        <v>4</v>
      </c>
      <c r="R487">
        <v>636</v>
      </c>
    </row>
    <row r="488" spans="9:18" x14ac:dyDescent="0.25">
      <c r="I488" s="3" t="s">
        <v>533</v>
      </c>
      <c r="J488" s="4">
        <v>43245</v>
      </c>
      <c r="K488">
        <v>4</v>
      </c>
      <c r="L488" t="s">
        <v>51</v>
      </c>
      <c r="M488" t="s">
        <v>68</v>
      </c>
      <c r="N488" t="s">
        <v>18</v>
      </c>
      <c r="O488" t="s">
        <v>19</v>
      </c>
      <c r="P488">
        <v>289</v>
      </c>
      <c r="Q488">
        <v>4</v>
      </c>
      <c r="R488">
        <v>1156</v>
      </c>
    </row>
    <row r="489" spans="9:18" x14ac:dyDescent="0.25">
      <c r="I489" s="3" t="s">
        <v>534</v>
      </c>
      <c r="J489" s="4">
        <v>43245</v>
      </c>
      <c r="K489">
        <v>20</v>
      </c>
      <c r="L489" t="s">
        <v>40</v>
      </c>
      <c r="M489" t="s">
        <v>27</v>
      </c>
      <c r="N489" t="s">
        <v>28</v>
      </c>
      <c r="O489" t="s">
        <v>24</v>
      </c>
      <c r="P489">
        <v>159</v>
      </c>
      <c r="Q489">
        <v>2</v>
      </c>
      <c r="R489">
        <v>318</v>
      </c>
    </row>
    <row r="490" spans="9:18" x14ac:dyDescent="0.25">
      <c r="I490" s="3" t="s">
        <v>535</v>
      </c>
      <c r="J490" s="4">
        <v>43245</v>
      </c>
      <c r="K490">
        <v>13</v>
      </c>
      <c r="L490" t="s">
        <v>33</v>
      </c>
      <c r="M490" t="s">
        <v>12</v>
      </c>
      <c r="N490" t="s">
        <v>13</v>
      </c>
      <c r="O490" t="s">
        <v>24</v>
      </c>
      <c r="P490">
        <v>159</v>
      </c>
      <c r="Q490">
        <v>7</v>
      </c>
      <c r="R490">
        <v>1113</v>
      </c>
    </row>
    <row r="491" spans="9:18" x14ac:dyDescent="0.25">
      <c r="I491" s="3" t="s">
        <v>536</v>
      </c>
      <c r="J491" s="4">
        <v>43245</v>
      </c>
      <c r="K491">
        <v>13</v>
      </c>
      <c r="L491" t="s">
        <v>33</v>
      </c>
      <c r="M491" t="s">
        <v>12</v>
      </c>
      <c r="N491" t="s">
        <v>13</v>
      </c>
      <c r="O491" t="s">
        <v>24</v>
      </c>
      <c r="P491">
        <v>159</v>
      </c>
      <c r="Q491">
        <v>4</v>
      </c>
      <c r="R491">
        <v>636</v>
      </c>
    </row>
    <row r="492" spans="9:18" x14ac:dyDescent="0.25">
      <c r="I492" s="3" t="s">
        <v>537</v>
      </c>
      <c r="J492" s="4">
        <v>43245</v>
      </c>
      <c r="K492">
        <v>17</v>
      </c>
      <c r="L492" t="s">
        <v>35</v>
      </c>
      <c r="M492" t="s">
        <v>36</v>
      </c>
      <c r="N492" t="s">
        <v>28</v>
      </c>
      <c r="O492" t="s">
        <v>31</v>
      </c>
      <c r="P492">
        <v>69</v>
      </c>
      <c r="Q492">
        <v>3</v>
      </c>
      <c r="R492">
        <v>207</v>
      </c>
    </row>
    <row r="493" spans="9:18" x14ac:dyDescent="0.25">
      <c r="I493" s="3" t="s">
        <v>538</v>
      </c>
      <c r="J493" s="4">
        <v>43245</v>
      </c>
      <c r="K493">
        <v>3</v>
      </c>
      <c r="L493" t="s">
        <v>43</v>
      </c>
      <c r="M493" t="s">
        <v>17</v>
      </c>
      <c r="N493" t="s">
        <v>18</v>
      </c>
      <c r="O493" t="s">
        <v>19</v>
      </c>
      <c r="P493">
        <v>289</v>
      </c>
      <c r="Q493">
        <v>6</v>
      </c>
      <c r="R493">
        <v>1734</v>
      </c>
    </row>
    <row r="494" spans="9:18" x14ac:dyDescent="0.25">
      <c r="I494" s="3" t="s">
        <v>539</v>
      </c>
      <c r="J494" s="4">
        <v>43246</v>
      </c>
      <c r="K494">
        <v>9</v>
      </c>
      <c r="L494" t="s">
        <v>21</v>
      </c>
      <c r="M494" t="s">
        <v>46</v>
      </c>
      <c r="N494" t="s">
        <v>23</v>
      </c>
      <c r="O494" t="s">
        <v>41</v>
      </c>
      <c r="P494">
        <v>399</v>
      </c>
      <c r="Q494">
        <v>2</v>
      </c>
      <c r="R494">
        <v>798</v>
      </c>
    </row>
    <row r="495" spans="9:18" x14ac:dyDescent="0.25">
      <c r="I495" s="3" t="s">
        <v>540</v>
      </c>
      <c r="J495" s="4">
        <v>43246</v>
      </c>
      <c r="K495">
        <v>16</v>
      </c>
      <c r="L495" t="s">
        <v>30</v>
      </c>
      <c r="M495" t="s">
        <v>36</v>
      </c>
      <c r="N495" t="s">
        <v>28</v>
      </c>
      <c r="O495" t="s">
        <v>24</v>
      </c>
      <c r="P495">
        <v>159</v>
      </c>
      <c r="Q495">
        <v>9</v>
      </c>
      <c r="R495">
        <v>1431</v>
      </c>
    </row>
    <row r="496" spans="9:18" x14ac:dyDescent="0.25">
      <c r="I496" s="3" t="s">
        <v>541</v>
      </c>
      <c r="J496" s="4">
        <v>43246</v>
      </c>
      <c r="K496">
        <v>13</v>
      </c>
      <c r="L496" t="s">
        <v>33</v>
      </c>
      <c r="M496" t="s">
        <v>12</v>
      </c>
      <c r="N496" t="s">
        <v>13</v>
      </c>
      <c r="O496" t="s">
        <v>14</v>
      </c>
      <c r="P496">
        <v>199</v>
      </c>
      <c r="Q496">
        <v>5</v>
      </c>
      <c r="R496">
        <v>995</v>
      </c>
    </row>
    <row r="497" spans="9:18" x14ac:dyDescent="0.25">
      <c r="I497" s="3" t="s">
        <v>542</v>
      </c>
      <c r="J497" s="4">
        <v>43246</v>
      </c>
      <c r="K497">
        <v>9</v>
      </c>
      <c r="L497" t="s">
        <v>21</v>
      </c>
      <c r="M497" t="s">
        <v>22</v>
      </c>
      <c r="N497" t="s">
        <v>23</v>
      </c>
      <c r="O497" t="s">
        <v>19</v>
      </c>
      <c r="P497">
        <v>289</v>
      </c>
      <c r="Q497">
        <v>6</v>
      </c>
      <c r="R497">
        <v>1734</v>
      </c>
    </row>
    <row r="498" spans="9:18" x14ac:dyDescent="0.25">
      <c r="I498" s="3" t="s">
        <v>543</v>
      </c>
      <c r="J498" s="4">
        <v>43246</v>
      </c>
      <c r="K498">
        <v>4</v>
      </c>
      <c r="L498" t="s">
        <v>51</v>
      </c>
      <c r="M498" t="s">
        <v>68</v>
      </c>
      <c r="N498" t="s">
        <v>18</v>
      </c>
      <c r="O498" t="s">
        <v>19</v>
      </c>
      <c r="P498">
        <v>289</v>
      </c>
      <c r="Q498">
        <v>1</v>
      </c>
      <c r="R498">
        <v>289</v>
      </c>
    </row>
    <row r="499" spans="9:18" x14ac:dyDescent="0.25">
      <c r="I499" s="3" t="s">
        <v>544</v>
      </c>
      <c r="J499" s="4">
        <v>43246</v>
      </c>
      <c r="K499">
        <v>8</v>
      </c>
      <c r="L499" t="s">
        <v>45</v>
      </c>
      <c r="M499" t="s">
        <v>46</v>
      </c>
      <c r="N499" t="s">
        <v>23</v>
      </c>
      <c r="O499" t="s">
        <v>31</v>
      </c>
      <c r="P499">
        <v>69</v>
      </c>
      <c r="Q499">
        <v>8</v>
      </c>
      <c r="R499">
        <v>552</v>
      </c>
    </row>
    <row r="500" spans="9:18" x14ac:dyDescent="0.25">
      <c r="I500" s="3" t="s">
        <v>545</v>
      </c>
      <c r="J500" s="4">
        <v>43246</v>
      </c>
      <c r="K500">
        <v>18</v>
      </c>
      <c r="L500" t="s">
        <v>26</v>
      </c>
      <c r="M500" t="s">
        <v>27</v>
      </c>
      <c r="N500" t="s">
        <v>28</v>
      </c>
      <c r="O500" t="s">
        <v>14</v>
      </c>
      <c r="P500">
        <v>199</v>
      </c>
      <c r="Q500">
        <v>8</v>
      </c>
      <c r="R500">
        <v>1592</v>
      </c>
    </row>
    <row r="501" spans="9:18" x14ac:dyDescent="0.25">
      <c r="I501" s="3" t="s">
        <v>546</v>
      </c>
      <c r="J501" s="4">
        <v>43246</v>
      </c>
      <c r="K501">
        <v>4</v>
      </c>
      <c r="L501" t="s">
        <v>51</v>
      </c>
      <c r="M501" t="s">
        <v>17</v>
      </c>
      <c r="N501" t="s">
        <v>18</v>
      </c>
      <c r="O501" t="s">
        <v>19</v>
      </c>
      <c r="P501">
        <v>289</v>
      </c>
      <c r="Q501">
        <v>6</v>
      </c>
      <c r="R501">
        <v>1734</v>
      </c>
    </row>
    <row r="502" spans="9:18" x14ac:dyDescent="0.25">
      <c r="I502" s="3" t="s">
        <v>547</v>
      </c>
      <c r="J502" s="4">
        <v>43247</v>
      </c>
      <c r="K502">
        <v>2</v>
      </c>
      <c r="L502" t="s">
        <v>106</v>
      </c>
      <c r="M502" t="s">
        <v>17</v>
      </c>
      <c r="N502" t="s">
        <v>18</v>
      </c>
      <c r="O502" t="s">
        <v>14</v>
      </c>
      <c r="P502">
        <v>199</v>
      </c>
      <c r="Q502">
        <v>5</v>
      </c>
      <c r="R502">
        <v>995</v>
      </c>
    </row>
    <row r="503" spans="9:18" x14ac:dyDescent="0.25">
      <c r="I503" s="3" t="s">
        <v>548</v>
      </c>
      <c r="J503" s="4">
        <v>43247</v>
      </c>
      <c r="K503">
        <v>2</v>
      </c>
      <c r="L503" t="s">
        <v>106</v>
      </c>
      <c r="M503" t="s">
        <v>17</v>
      </c>
      <c r="N503" t="s">
        <v>18</v>
      </c>
      <c r="O503" t="s">
        <v>14</v>
      </c>
      <c r="P503">
        <v>199</v>
      </c>
      <c r="Q503">
        <v>0</v>
      </c>
      <c r="R503">
        <v>0</v>
      </c>
    </row>
    <row r="504" spans="9:18" x14ac:dyDescent="0.25">
      <c r="I504" s="3" t="s">
        <v>549</v>
      </c>
      <c r="J504" s="4">
        <v>43247</v>
      </c>
      <c r="K504">
        <v>10</v>
      </c>
      <c r="L504" t="s">
        <v>58</v>
      </c>
      <c r="M504" t="s">
        <v>46</v>
      </c>
      <c r="N504" t="s">
        <v>23</v>
      </c>
      <c r="O504" t="s">
        <v>19</v>
      </c>
      <c r="P504">
        <v>289</v>
      </c>
      <c r="Q504">
        <v>8</v>
      </c>
      <c r="R504">
        <v>2312</v>
      </c>
    </row>
    <row r="505" spans="9:18" x14ac:dyDescent="0.25">
      <c r="I505" s="3" t="s">
        <v>550</v>
      </c>
      <c r="J505" s="4">
        <v>43248</v>
      </c>
      <c r="K505">
        <v>9</v>
      </c>
      <c r="L505" t="s">
        <v>21</v>
      </c>
      <c r="M505" t="s">
        <v>22</v>
      </c>
      <c r="N505" t="s">
        <v>23</v>
      </c>
      <c r="O505" t="s">
        <v>14</v>
      </c>
      <c r="P505">
        <v>199</v>
      </c>
      <c r="Q505">
        <v>6</v>
      </c>
      <c r="R505">
        <v>1194</v>
      </c>
    </row>
    <row r="506" spans="9:18" x14ac:dyDescent="0.25">
      <c r="I506" s="3" t="s">
        <v>551</v>
      </c>
      <c r="J506" s="4">
        <v>43249</v>
      </c>
      <c r="K506">
        <v>12</v>
      </c>
      <c r="L506" t="s">
        <v>66</v>
      </c>
      <c r="M506" t="s">
        <v>63</v>
      </c>
      <c r="N506" t="s">
        <v>13</v>
      </c>
      <c r="O506" t="s">
        <v>14</v>
      </c>
      <c r="P506">
        <v>199</v>
      </c>
      <c r="Q506">
        <v>2</v>
      </c>
      <c r="R506">
        <v>398</v>
      </c>
    </row>
    <row r="507" spans="9:18" x14ac:dyDescent="0.25">
      <c r="I507" s="3" t="s">
        <v>552</v>
      </c>
      <c r="J507" s="4">
        <v>43249</v>
      </c>
      <c r="K507">
        <v>17</v>
      </c>
      <c r="L507" t="s">
        <v>35</v>
      </c>
      <c r="M507" t="s">
        <v>27</v>
      </c>
      <c r="N507" t="s">
        <v>28</v>
      </c>
      <c r="O507" t="s">
        <v>31</v>
      </c>
      <c r="P507">
        <v>69</v>
      </c>
      <c r="Q507">
        <v>4</v>
      </c>
      <c r="R507">
        <v>276</v>
      </c>
    </row>
    <row r="508" spans="9:18" x14ac:dyDescent="0.25">
      <c r="I508" s="3" t="s">
        <v>553</v>
      </c>
      <c r="J508" s="4">
        <v>43249</v>
      </c>
      <c r="K508">
        <v>2</v>
      </c>
      <c r="L508" t="s">
        <v>106</v>
      </c>
      <c r="M508" t="s">
        <v>68</v>
      </c>
      <c r="N508" t="s">
        <v>18</v>
      </c>
      <c r="O508" t="s">
        <v>41</v>
      </c>
      <c r="P508">
        <v>399</v>
      </c>
      <c r="Q508">
        <v>9</v>
      </c>
      <c r="R508">
        <v>3591</v>
      </c>
    </row>
    <row r="509" spans="9:18" x14ac:dyDescent="0.25">
      <c r="I509" s="3" t="s">
        <v>554</v>
      </c>
      <c r="J509" s="4">
        <v>43249</v>
      </c>
      <c r="K509">
        <v>19</v>
      </c>
      <c r="L509" t="s">
        <v>56</v>
      </c>
      <c r="M509" t="s">
        <v>36</v>
      </c>
      <c r="N509" t="s">
        <v>28</v>
      </c>
      <c r="O509" t="s">
        <v>41</v>
      </c>
      <c r="P509">
        <v>399</v>
      </c>
      <c r="Q509">
        <v>6</v>
      </c>
      <c r="R509">
        <v>2394</v>
      </c>
    </row>
    <row r="510" spans="9:18" x14ac:dyDescent="0.25">
      <c r="I510" s="3" t="s">
        <v>555</v>
      </c>
      <c r="J510" s="4">
        <v>43250</v>
      </c>
      <c r="K510">
        <v>19</v>
      </c>
      <c r="L510" t="s">
        <v>56</v>
      </c>
      <c r="M510" t="s">
        <v>27</v>
      </c>
      <c r="N510" t="s">
        <v>28</v>
      </c>
      <c r="O510" t="s">
        <v>24</v>
      </c>
      <c r="P510">
        <v>159</v>
      </c>
      <c r="Q510">
        <v>8</v>
      </c>
      <c r="R510">
        <v>1272</v>
      </c>
    </row>
    <row r="511" spans="9:18" x14ac:dyDescent="0.25">
      <c r="I511" s="3" t="s">
        <v>556</v>
      </c>
      <c r="J511" s="4">
        <v>43250</v>
      </c>
      <c r="K511">
        <v>2</v>
      </c>
      <c r="L511" t="s">
        <v>106</v>
      </c>
      <c r="M511" t="s">
        <v>17</v>
      </c>
      <c r="N511" t="s">
        <v>18</v>
      </c>
      <c r="O511" t="s">
        <v>31</v>
      </c>
      <c r="P511">
        <v>69</v>
      </c>
      <c r="Q511">
        <v>5</v>
      </c>
      <c r="R511">
        <v>345</v>
      </c>
    </row>
    <row r="512" spans="9:18" x14ac:dyDescent="0.25">
      <c r="I512" s="3" t="s">
        <v>557</v>
      </c>
      <c r="J512" s="4">
        <v>43250</v>
      </c>
      <c r="K512">
        <v>19</v>
      </c>
      <c r="L512" t="s">
        <v>56</v>
      </c>
      <c r="M512" t="s">
        <v>27</v>
      </c>
      <c r="N512" t="s">
        <v>28</v>
      </c>
      <c r="O512" t="s">
        <v>19</v>
      </c>
      <c r="P512">
        <v>289</v>
      </c>
      <c r="Q512">
        <v>9</v>
      </c>
      <c r="R512">
        <v>2601</v>
      </c>
    </row>
    <row r="513" spans="9:18" x14ac:dyDescent="0.25">
      <c r="I513" s="3" t="s">
        <v>558</v>
      </c>
      <c r="J513" s="4">
        <v>43250</v>
      </c>
      <c r="K513">
        <v>2</v>
      </c>
      <c r="L513" t="s">
        <v>106</v>
      </c>
      <c r="M513" t="s">
        <v>68</v>
      </c>
      <c r="N513" t="s">
        <v>18</v>
      </c>
      <c r="O513" t="s">
        <v>31</v>
      </c>
      <c r="P513">
        <v>69</v>
      </c>
      <c r="Q513">
        <v>9</v>
      </c>
      <c r="R513">
        <v>621</v>
      </c>
    </row>
    <row r="514" spans="9:18" x14ac:dyDescent="0.25">
      <c r="I514" s="3" t="s">
        <v>559</v>
      </c>
      <c r="J514" s="4">
        <v>43251</v>
      </c>
      <c r="K514">
        <v>14</v>
      </c>
      <c r="L514" t="s">
        <v>38</v>
      </c>
      <c r="M514" t="s">
        <v>63</v>
      </c>
      <c r="N514" t="s">
        <v>13</v>
      </c>
      <c r="O514" t="s">
        <v>31</v>
      </c>
      <c r="P514">
        <v>69</v>
      </c>
      <c r="Q514">
        <v>3</v>
      </c>
      <c r="R514">
        <v>207</v>
      </c>
    </row>
    <row r="515" spans="9:18" x14ac:dyDescent="0.25">
      <c r="I515" s="3" t="s">
        <v>560</v>
      </c>
      <c r="J515" s="4">
        <v>43252</v>
      </c>
      <c r="K515">
        <v>14</v>
      </c>
      <c r="L515" t="s">
        <v>38</v>
      </c>
      <c r="M515" t="s">
        <v>12</v>
      </c>
      <c r="N515" t="s">
        <v>13</v>
      </c>
      <c r="O515" t="s">
        <v>31</v>
      </c>
      <c r="P515">
        <v>69</v>
      </c>
      <c r="Q515">
        <v>0</v>
      </c>
      <c r="R515">
        <v>0</v>
      </c>
    </row>
    <row r="516" spans="9:18" x14ac:dyDescent="0.25">
      <c r="I516" s="3" t="s">
        <v>561</v>
      </c>
      <c r="J516" s="4">
        <v>43252</v>
      </c>
      <c r="K516">
        <v>8</v>
      </c>
      <c r="L516" t="s">
        <v>45</v>
      </c>
      <c r="M516" t="s">
        <v>46</v>
      </c>
      <c r="N516" t="s">
        <v>23</v>
      </c>
      <c r="O516" t="s">
        <v>19</v>
      </c>
      <c r="P516">
        <v>289</v>
      </c>
      <c r="Q516">
        <v>4</v>
      </c>
      <c r="R516">
        <v>1156</v>
      </c>
    </row>
    <row r="517" spans="9:18" x14ac:dyDescent="0.25">
      <c r="I517" s="3" t="s">
        <v>562</v>
      </c>
      <c r="J517" s="4">
        <v>43252</v>
      </c>
      <c r="K517">
        <v>4</v>
      </c>
      <c r="L517" t="s">
        <v>51</v>
      </c>
      <c r="M517" t="s">
        <v>68</v>
      </c>
      <c r="N517" t="s">
        <v>18</v>
      </c>
      <c r="O517" t="s">
        <v>19</v>
      </c>
      <c r="P517">
        <v>289</v>
      </c>
      <c r="Q517">
        <v>3</v>
      </c>
      <c r="R517">
        <v>867</v>
      </c>
    </row>
    <row r="518" spans="9:18" x14ac:dyDescent="0.25">
      <c r="I518" s="3" t="s">
        <v>563</v>
      </c>
      <c r="J518" s="4">
        <v>43253</v>
      </c>
      <c r="K518">
        <v>19</v>
      </c>
      <c r="L518" t="s">
        <v>56</v>
      </c>
      <c r="M518" t="s">
        <v>27</v>
      </c>
      <c r="N518" t="s">
        <v>28</v>
      </c>
      <c r="O518" t="s">
        <v>19</v>
      </c>
      <c r="P518">
        <v>289</v>
      </c>
      <c r="Q518">
        <v>4</v>
      </c>
      <c r="R518">
        <v>1156</v>
      </c>
    </row>
    <row r="519" spans="9:18" x14ac:dyDescent="0.25">
      <c r="I519" s="3" t="s">
        <v>564</v>
      </c>
      <c r="J519" s="4">
        <v>43253</v>
      </c>
      <c r="K519">
        <v>9</v>
      </c>
      <c r="L519" t="s">
        <v>21</v>
      </c>
      <c r="M519" t="s">
        <v>22</v>
      </c>
      <c r="N519" t="s">
        <v>23</v>
      </c>
      <c r="O519" t="s">
        <v>14</v>
      </c>
      <c r="P519">
        <v>199</v>
      </c>
      <c r="Q519">
        <v>7</v>
      </c>
      <c r="R519">
        <v>1393</v>
      </c>
    </row>
    <row r="520" spans="9:18" x14ac:dyDescent="0.25">
      <c r="I520" s="3" t="s">
        <v>565</v>
      </c>
      <c r="J520" s="4">
        <v>43254</v>
      </c>
      <c r="K520">
        <v>5</v>
      </c>
      <c r="L520" t="s">
        <v>60</v>
      </c>
      <c r="M520" t="s">
        <v>68</v>
      </c>
      <c r="N520" t="s">
        <v>18</v>
      </c>
      <c r="O520" t="s">
        <v>14</v>
      </c>
      <c r="P520">
        <v>199</v>
      </c>
      <c r="Q520">
        <v>9</v>
      </c>
      <c r="R520">
        <v>1791</v>
      </c>
    </row>
    <row r="521" spans="9:18" x14ac:dyDescent="0.25">
      <c r="I521" s="3" t="s">
        <v>566</v>
      </c>
      <c r="J521" s="4">
        <v>43254</v>
      </c>
      <c r="K521">
        <v>18</v>
      </c>
      <c r="L521" t="s">
        <v>26</v>
      </c>
      <c r="M521" t="s">
        <v>27</v>
      </c>
      <c r="N521" t="s">
        <v>28</v>
      </c>
      <c r="O521" t="s">
        <v>41</v>
      </c>
      <c r="P521">
        <v>399</v>
      </c>
      <c r="Q521">
        <v>7</v>
      </c>
      <c r="R521">
        <v>2793</v>
      </c>
    </row>
    <row r="522" spans="9:18" x14ac:dyDescent="0.25">
      <c r="I522" s="3" t="s">
        <v>567</v>
      </c>
      <c r="J522" s="4">
        <v>43254</v>
      </c>
      <c r="K522">
        <v>5</v>
      </c>
      <c r="L522" t="s">
        <v>60</v>
      </c>
      <c r="M522" t="s">
        <v>68</v>
      </c>
      <c r="N522" t="s">
        <v>18</v>
      </c>
      <c r="O522" t="s">
        <v>19</v>
      </c>
      <c r="P522">
        <v>289</v>
      </c>
      <c r="Q522">
        <v>3</v>
      </c>
      <c r="R522">
        <v>867</v>
      </c>
    </row>
    <row r="523" spans="9:18" x14ac:dyDescent="0.25">
      <c r="I523" s="3" t="s">
        <v>568</v>
      </c>
      <c r="J523" s="4">
        <v>43254</v>
      </c>
      <c r="K523">
        <v>12</v>
      </c>
      <c r="L523" t="s">
        <v>66</v>
      </c>
      <c r="M523" t="s">
        <v>63</v>
      </c>
      <c r="N523" t="s">
        <v>13</v>
      </c>
      <c r="O523" t="s">
        <v>14</v>
      </c>
      <c r="P523">
        <v>199</v>
      </c>
      <c r="Q523">
        <v>9</v>
      </c>
      <c r="R523">
        <v>1791</v>
      </c>
    </row>
    <row r="524" spans="9:18" x14ac:dyDescent="0.25">
      <c r="I524" s="3" t="s">
        <v>569</v>
      </c>
      <c r="J524" s="4">
        <v>43254</v>
      </c>
      <c r="K524">
        <v>18</v>
      </c>
      <c r="L524" t="s">
        <v>26</v>
      </c>
      <c r="M524" t="s">
        <v>27</v>
      </c>
      <c r="N524" t="s">
        <v>28</v>
      </c>
      <c r="O524" t="s">
        <v>19</v>
      </c>
      <c r="P524">
        <v>289</v>
      </c>
      <c r="Q524">
        <v>7</v>
      </c>
      <c r="R524">
        <v>2023</v>
      </c>
    </row>
    <row r="525" spans="9:18" x14ac:dyDescent="0.25">
      <c r="I525" s="3" t="s">
        <v>570</v>
      </c>
      <c r="J525" s="4">
        <v>43254</v>
      </c>
      <c r="K525">
        <v>4</v>
      </c>
      <c r="L525" t="s">
        <v>51</v>
      </c>
      <c r="M525" t="s">
        <v>17</v>
      </c>
      <c r="N525" t="s">
        <v>18</v>
      </c>
      <c r="O525" t="s">
        <v>31</v>
      </c>
      <c r="P525">
        <v>69</v>
      </c>
      <c r="Q525">
        <v>9</v>
      </c>
      <c r="R525">
        <v>621</v>
      </c>
    </row>
    <row r="526" spans="9:18" x14ac:dyDescent="0.25">
      <c r="I526" s="3" t="s">
        <v>571</v>
      </c>
      <c r="J526" s="4">
        <v>43254</v>
      </c>
      <c r="K526">
        <v>7</v>
      </c>
      <c r="L526" t="s">
        <v>88</v>
      </c>
      <c r="M526" t="s">
        <v>22</v>
      </c>
      <c r="N526" t="s">
        <v>23</v>
      </c>
      <c r="O526" t="s">
        <v>24</v>
      </c>
      <c r="P526">
        <v>159</v>
      </c>
      <c r="Q526">
        <v>3</v>
      </c>
      <c r="R526">
        <v>477</v>
      </c>
    </row>
    <row r="527" spans="9:18" x14ac:dyDescent="0.25">
      <c r="I527" s="3" t="s">
        <v>572</v>
      </c>
      <c r="J527" s="4">
        <v>43254</v>
      </c>
      <c r="K527">
        <v>20</v>
      </c>
      <c r="L527" t="s">
        <v>40</v>
      </c>
      <c r="M527" t="s">
        <v>36</v>
      </c>
      <c r="N527" t="s">
        <v>28</v>
      </c>
      <c r="O527" t="s">
        <v>19</v>
      </c>
      <c r="P527">
        <v>289</v>
      </c>
      <c r="Q527">
        <v>7</v>
      </c>
      <c r="R527">
        <v>2023</v>
      </c>
    </row>
    <row r="528" spans="9:18" x14ac:dyDescent="0.25">
      <c r="I528" s="3" t="s">
        <v>573</v>
      </c>
      <c r="J528" s="4">
        <v>43254</v>
      </c>
      <c r="K528">
        <v>1</v>
      </c>
      <c r="L528" t="s">
        <v>16</v>
      </c>
      <c r="M528" t="s">
        <v>68</v>
      </c>
      <c r="N528" t="s">
        <v>18</v>
      </c>
      <c r="O528" t="s">
        <v>19</v>
      </c>
      <c r="P528">
        <v>289</v>
      </c>
      <c r="Q528">
        <v>7</v>
      </c>
      <c r="R528">
        <v>2023</v>
      </c>
    </row>
    <row r="529" spans="9:18" x14ac:dyDescent="0.25">
      <c r="I529" s="3" t="s">
        <v>574</v>
      </c>
      <c r="J529" s="4">
        <v>43254</v>
      </c>
      <c r="K529">
        <v>4</v>
      </c>
      <c r="L529" t="s">
        <v>51</v>
      </c>
      <c r="M529" t="s">
        <v>17</v>
      </c>
      <c r="N529" t="s">
        <v>18</v>
      </c>
      <c r="O529" t="s">
        <v>19</v>
      </c>
      <c r="P529">
        <v>289</v>
      </c>
      <c r="Q529">
        <v>9</v>
      </c>
      <c r="R529">
        <v>2601</v>
      </c>
    </row>
    <row r="530" spans="9:18" x14ac:dyDescent="0.25">
      <c r="I530" s="3" t="s">
        <v>575</v>
      </c>
      <c r="J530" s="4">
        <v>43254</v>
      </c>
      <c r="K530">
        <v>13</v>
      </c>
      <c r="L530" t="s">
        <v>33</v>
      </c>
      <c r="M530" t="s">
        <v>63</v>
      </c>
      <c r="N530" t="s">
        <v>13</v>
      </c>
      <c r="O530" t="s">
        <v>14</v>
      </c>
      <c r="P530">
        <v>199</v>
      </c>
      <c r="Q530">
        <v>8</v>
      </c>
      <c r="R530">
        <v>1592</v>
      </c>
    </row>
    <row r="531" spans="9:18" x14ac:dyDescent="0.25">
      <c r="I531" s="3" t="s">
        <v>576</v>
      </c>
      <c r="J531" s="4">
        <v>43254</v>
      </c>
      <c r="K531">
        <v>16</v>
      </c>
      <c r="L531" t="s">
        <v>30</v>
      </c>
      <c r="M531" t="s">
        <v>36</v>
      </c>
      <c r="N531" t="s">
        <v>28</v>
      </c>
      <c r="O531" t="s">
        <v>41</v>
      </c>
      <c r="P531">
        <v>399</v>
      </c>
      <c r="Q531">
        <v>7</v>
      </c>
      <c r="R531">
        <v>2793</v>
      </c>
    </row>
    <row r="532" spans="9:18" x14ac:dyDescent="0.25">
      <c r="I532" s="3" t="s">
        <v>577</v>
      </c>
      <c r="J532" s="4">
        <v>43255</v>
      </c>
      <c r="K532">
        <v>8</v>
      </c>
      <c r="L532" t="s">
        <v>45</v>
      </c>
      <c r="M532" t="s">
        <v>22</v>
      </c>
      <c r="N532" t="s">
        <v>23</v>
      </c>
      <c r="O532" t="s">
        <v>14</v>
      </c>
      <c r="P532">
        <v>199</v>
      </c>
      <c r="Q532">
        <v>3</v>
      </c>
      <c r="R532">
        <v>597</v>
      </c>
    </row>
    <row r="533" spans="9:18" x14ac:dyDescent="0.25">
      <c r="I533" s="3" t="s">
        <v>578</v>
      </c>
      <c r="J533" s="4">
        <v>43255</v>
      </c>
      <c r="K533">
        <v>11</v>
      </c>
      <c r="L533" t="s">
        <v>11</v>
      </c>
      <c r="M533" t="s">
        <v>63</v>
      </c>
      <c r="N533" t="s">
        <v>13</v>
      </c>
      <c r="O533" t="s">
        <v>41</v>
      </c>
      <c r="P533">
        <v>399</v>
      </c>
      <c r="Q533">
        <v>8</v>
      </c>
      <c r="R533">
        <v>3192</v>
      </c>
    </row>
    <row r="534" spans="9:18" x14ac:dyDescent="0.25">
      <c r="I534" s="3" t="s">
        <v>579</v>
      </c>
      <c r="J534" s="4">
        <v>43256</v>
      </c>
      <c r="K534">
        <v>8</v>
      </c>
      <c r="L534" t="s">
        <v>45</v>
      </c>
      <c r="M534" t="s">
        <v>46</v>
      </c>
      <c r="N534" t="s">
        <v>23</v>
      </c>
      <c r="O534" t="s">
        <v>14</v>
      </c>
      <c r="P534">
        <v>199</v>
      </c>
      <c r="Q534">
        <v>5</v>
      </c>
      <c r="R534">
        <v>995</v>
      </c>
    </row>
    <row r="535" spans="9:18" x14ac:dyDescent="0.25">
      <c r="I535" s="3" t="s">
        <v>580</v>
      </c>
      <c r="J535" s="4">
        <v>43256</v>
      </c>
      <c r="K535">
        <v>7</v>
      </c>
      <c r="L535" t="s">
        <v>88</v>
      </c>
      <c r="M535" t="s">
        <v>46</v>
      </c>
      <c r="N535" t="s">
        <v>23</v>
      </c>
      <c r="O535" t="s">
        <v>24</v>
      </c>
      <c r="P535">
        <v>159</v>
      </c>
      <c r="Q535">
        <v>9</v>
      </c>
      <c r="R535">
        <v>1431</v>
      </c>
    </row>
    <row r="536" spans="9:18" x14ac:dyDescent="0.25">
      <c r="I536" s="3" t="s">
        <v>581</v>
      </c>
      <c r="J536" s="4">
        <v>43256</v>
      </c>
      <c r="K536">
        <v>19</v>
      </c>
      <c r="L536" t="s">
        <v>56</v>
      </c>
      <c r="M536" t="s">
        <v>27</v>
      </c>
      <c r="N536" t="s">
        <v>28</v>
      </c>
      <c r="O536" t="s">
        <v>14</v>
      </c>
      <c r="P536">
        <v>199</v>
      </c>
      <c r="Q536">
        <v>2</v>
      </c>
      <c r="R536">
        <v>398</v>
      </c>
    </row>
    <row r="537" spans="9:18" x14ac:dyDescent="0.25">
      <c r="I537" s="3" t="s">
        <v>582</v>
      </c>
      <c r="J537" s="4">
        <v>43256</v>
      </c>
      <c r="K537">
        <v>17</v>
      </c>
      <c r="L537" t="s">
        <v>35</v>
      </c>
      <c r="M537" t="s">
        <v>36</v>
      </c>
      <c r="N537" t="s">
        <v>28</v>
      </c>
      <c r="O537" t="s">
        <v>31</v>
      </c>
      <c r="P537">
        <v>69</v>
      </c>
      <c r="Q537">
        <v>0</v>
      </c>
      <c r="R537">
        <v>0</v>
      </c>
    </row>
    <row r="538" spans="9:18" x14ac:dyDescent="0.25">
      <c r="I538" s="3" t="s">
        <v>583</v>
      </c>
      <c r="J538" s="4">
        <v>43257</v>
      </c>
      <c r="K538">
        <v>9</v>
      </c>
      <c r="L538" t="s">
        <v>21</v>
      </c>
      <c r="M538" t="s">
        <v>46</v>
      </c>
      <c r="N538" t="s">
        <v>23</v>
      </c>
      <c r="O538" t="s">
        <v>14</v>
      </c>
      <c r="P538">
        <v>199</v>
      </c>
      <c r="Q538">
        <v>1</v>
      </c>
      <c r="R538">
        <v>199</v>
      </c>
    </row>
    <row r="539" spans="9:18" x14ac:dyDescent="0.25">
      <c r="I539" s="3" t="s">
        <v>584</v>
      </c>
      <c r="J539" s="4">
        <v>43257</v>
      </c>
      <c r="K539">
        <v>8</v>
      </c>
      <c r="L539" t="s">
        <v>45</v>
      </c>
      <c r="M539" t="s">
        <v>46</v>
      </c>
      <c r="N539" t="s">
        <v>23</v>
      </c>
      <c r="O539" t="s">
        <v>14</v>
      </c>
      <c r="P539">
        <v>199</v>
      </c>
      <c r="Q539">
        <v>2</v>
      </c>
      <c r="R539">
        <v>398</v>
      </c>
    </row>
    <row r="540" spans="9:18" x14ac:dyDescent="0.25">
      <c r="I540" s="3" t="s">
        <v>585</v>
      </c>
      <c r="J540" s="4">
        <v>43258</v>
      </c>
      <c r="K540">
        <v>19</v>
      </c>
      <c r="L540" t="s">
        <v>56</v>
      </c>
      <c r="M540" t="s">
        <v>27</v>
      </c>
      <c r="N540" t="s">
        <v>28</v>
      </c>
      <c r="O540" t="s">
        <v>14</v>
      </c>
      <c r="P540">
        <v>199</v>
      </c>
      <c r="Q540">
        <v>0</v>
      </c>
      <c r="R540">
        <v>0</v>
      </c>
    </row>
    <row r="541" spans="9:18" x14ac:dyDescent="0.25">
      <c r="I541" s="3" t="s">
        <v>586</v>
      </c>
      <c r="J541" s="4">
        <v>43259</v>
      </c>
      <c r="K541">
        <v>9</v>
      </c>
      <c r="L541" t="s">
        <v>21</v>
      </c>
      <c r="M541" t="s">
        <v>46</v>
      </c>
      <c r="N541" t="s">
        <v>23</v>
      </c>
      <c r="O541" t="s">
        <v>24</v>
      </c>
      <c r="P541">
        <v>159</v>
      </c>
      <c r="Q541">
        <v>3</v>
      </c>
      <c r="R541">
        <v>477</v>
      </c>
    </row>
    <row r="542" spans="9:18" x14ac:dyDescent="0.25">
      <c r="I542" s="3" t="s">
        <v>587</v>
      </c>
      <c r="J542" s="4">
        <v>43259</v>
      </c>
      <c r="K542">
        <v>9</v>
      </c>
      <c r="L542" t="s">
        <v>21</v>
      </c>
      <c r="M542" t="s">
        <v>46</v>
      </c>
      <c r="N542" t="s">
        <v>23</v>
      </c>
      <c r="O542" t="s">
        <v>19</v>
      </c>
      <c r="P542">
        <v>289</v>
      </c>
      <c r="Q542">
        <v>9</v>
      </c>
      <c r="R542">
        <v>2601</v>
      </c>
    </row>
    <row r="543" spans="9:18" x14ac:dyDescent="0.25">
      <c r="I543" s="3" t="s">
        <v>588</v>
      </c>
      <c r="J543" s="4">
        <v>43259</v>
      </c>
      <c r="K543">
        <v>9</v>
      </c>
      <c r="L543" t="s">
        <v>21</v>
      </c>
      <c r="M543" t="s">
        <v>46</v>
      </c>
      <c r="N543" t="s">
        <v>23</v>
      </c>
      <c r="O543" t="s">
        <v>41</v>
      </c>
      <c r="P543">
        <v>399</v>
      </c>
      <c r="Q543">
        <v>5</v>
      </c>
      <c r="R543">
        <v>1995</v>
      </c>
    </row>
    <row r="544" spans="9:18" x14ac:dyDescent="0.25">
      <c r="I544" s="3" t="s">
        <v>589</v>
      </c>
      <c r="J544" s="4">
        <v>43259</v>
      </c>
      <c r="K544">
        <v>20</v>
      </c>
      <c r="L544" t="s">
        <v>40</v>
      </c>
      <c r="M544" t="s">
        <v>36</v>
      </c>
      <c r="N544" t="s">
        <v>28</v>
      </c>
      <c r="O544" t="s">
        <v>24</v>
      </c>
      <c r="P544">
        <v>159</v>
      </c>
      <c r="Q544">
        <v>5</v>
      </c>
      <c r="R544">
        <v>795</v>
      </c>
    </row>
    <row r="545" spans="9:18" x14ac:dyDescent="0.25">
      <c r="I545" s="3" t="s">
        <v>590</v>
      </c>
      <c r="J545" s="4">
        <v>43260</v>
      </c>
      <c r="K545">
        <v>9</v>
      </c>
      <c r="L545" t="s">
        <v>21</v>
      </c>
      <c r="M545" t="s">
        <v>46</v>
      </c>
      <c r="N545" t="s">
        <v>23</v>
      </c>
      <c r="O545" t="s">
        <v>19</v>
      </c>
      <c r="P545">
        <v>289</v>
      </c>
      <c r="Q545">
        <v>6</v>
      </c>
      <c r="R545">
        <v>1734</v>
      </c>
    </row>
    <row r="546" spans="9:18" x14ac:dyDescent="0.25">
      <c r="I546" s="3" t="s">
        <v>591</v>
      </c>
      <c r="J546" s="4">
        <v>43260</v>
      </c>
      <c r="K546">
        <v>14</v>
      </c>
      <c r="L546" t="s">
        <v>38</v>
      </c>
      <c r="M546" t="s">
        <v>63</v>
      </c>
      <c r="N546" t="s">
        <v>13</v>
      </c>
      <c r="O546" t="s">
        <v>41</v>
      </c>
      <c r="P546">
        <v>399</v>
      </c>
      <c r="Q546">
        <v>0</v>
      </c>
      <c r="R546">
        <v>0</v>
      </c>
    </row>
    <row r="547" spans="9:18" x14ac:dyDescent="0.25">
      <c r="I547" s="3" t="s">
        <v>592</v>
      </c>
      <c r="J547" s="4">
        <v>43261</v>
      </c>
      <c r="K547">
        <v>4</v>
      </c>
      <c r="L547" t="s">
        <v>51</v>
      </c>
      <c r="M547" t="s">
        <v>68</v>
      </c>
      <c r="N547" t="s">
        <v>18</v>
      </c>
      <c r="O547" t="s">
        <v>14</v>
      </c>
      <c r="P547">
        <v>199</v>
      </c>
      <c r="Q547">
        <v>5</v>
      </c>
      <c r="R547">
        <v>995</v>
      </c>
    </row>
    <row r="548" spans="9:18" x14ac:dyDescent="0.25">
      <c r="I548" s="3" t="s">
        <v>593</v>
      </c>
      <c r="J548" s="4">
        <v>43262</v>
      </c>
      <c r="K548">
        <v>6</v>
      </c>
      <c r="L548" t="s">
        <v>48</v>
      </c>
      <c r="M548" t="s">
        <v>22</v>
      </c>
      <c r="N548" t="s">
        <v>23</v>
      </c>
      <c r="O548" t="s">
        <v>31</v>
      </c>
      <c r="P548">
        <v>69</v>
      </c>
      <c r="Q548">
        <v>7</v>
      </c>
      <c r="R548">
        <v>483</v>
      </c>
    </row>
    <row r="549" spans="9:18" x14ac:dyDescent="0.25">
      <c r="I549" s="3" t="s">
        <v>594</v>
      </c>
      <c r="J549" s="4">
        <v>43262</v>
      </c>
      <c r="K549">
        <v>2</v>
      </c>
      <c r="L549" t="s">
        <v>106</v>
      </c>
      <c r="M549" t="s">
        <v>68</v>
      </c>
      <c r="N549" t="s">
        <v>18</v>
      </c>
      <c r="O549" t="s">
        <v>14</v>
      </c>
      <c r="P549">
        <v>199</v>
      </c>
      <c r="Q549">
        <v>7</v>
      </c>
      <c r="R549">
        <v>1393</v>
      </c>
    </row>
    <row r="550" spans="9:18" x14ac:dyDescent="0.25">
      <c r="I550" s="3" t="s">
        <v>595</v>
      </c>
      <c r="J550" s="4">
        <v>43262</v>
      </c>
      <c r="K550">
        <v>17</v>
      </c>
      <c r="L550" t="s">
        <v>35</v>
      </c>
      <c r="M550" t="s">
        <v>27</v>
      </c>
      <c r="N550" t="s">
        <v>28</v>
      </c>
      <c r="O550" t="s">
        <v>14</v>
      </c>
      <c r="P550">
        <v>199</v>
      </c>
      <c r="Q550">
        <v>2</v>
      </c>
      <c r="R550">
        <v>398</v>
      </c>
    </row>
    <row r="551" spans="9:18" x14ac:dyDescent="0.25">
      <c r="I551" s="3" t="s">
        <v>596</v>
      </c>
      <c r="J551" s="4">
        <v>43262</v>
      </c>
      <c r="K551">
        <v>18</v>
      </c>
      <c r="L551" t="s">
        <v>26</v>
      </c>
      <c r="M551" t="s">
        <v>27</v>
      </c>
      <c r="N551" t="s">
        <v>28</v>
      </c>
      <c r="O551" t="s">
        <v>24</v>
      </c>
      <c r="P551">
        <v>159</v>
      </c>
      <c r="Q551">
        <v>0</v>
      </c>
      <c r="R551">
        <v>0</v>
      </c>
    </row>
    <row r="552" spans="9:18" x14ac:dyDescent="0.25">
      <c r="I552" s="3" t="s">
        <v>597</v>
      </c>
      <c r="J552" s="4">
        <v>43262</v>
      </c>
      <c r="K552">
        <v>5</v>
      </c>
      <c r="L552" t="s">
        <v>60</v>
      </c>
      <c r="M552" t="s">
        <v>17</v>
      </c>
      <c r="N552" t="s">
        <v>18</v>
      </c>
      <c r="O552" t="s">
        <v>31</v>
      </c>
      <c r="P552">
        <v>69</v>
      </c>
      <c r="Q552">
        <v>5</v>
      </c>
      <c r="R552">
        <v>345</v>
      </c>
    </row>
    <row r="553" spans="9:18" x14ac:dyDescent="0.25">
      <c r="I553" s="3" t="s">
        <v>598</v>
      </c>
      <c r="J553" s="4">
        <v>43262</v>
      </c>
      <c r="K553">
        <v>2</v>
      </c>
      <c r="L553" t="s">
        <v>106</v>
      </c>
      <c r="M553" t="s">
        <v>68</v>
      </c>
      <c r="N553" t="s">
        <v>18</v>
      </c>
      <c r="O553" t="s">
        <v>19</v>
      </c>
      <c r="P553">
        <v>289</v>
      </c>
      <c r="Q553">
        <v>5</v>
      </c>
      <c r="R553">
        <v>1445</v>
      </c>
    </row>
    <row r="554" spans="9:18" x14ac:dyDescent="0.25">
      <c r="I554" s="3" t="s">
        <v>599</v>
      </c>
      <c r="J554" s="4">
        <v>43262</v>
      </c>
      <c r="K554">
        <v>11</v>
      </c>
      <c r="L554" t="s">
        <v>11</v>
      </c>
      <c r="M554" t="s">
        <v>12</v>
      </c>
      <c r="N554" t="s">
        <v>13</v>
      </c>
      <c r="O554" t="s">
        <v>41</v>
      </c>
      <c r="P554">
        <v>399</v>
      </c>
      <c r="Q554">
        <v>0</v>
      </c>
      <c r="R554">
        <v>0</v>
      </c>
    </row>
    <row r="555" spans="9:18" x14ac:dyDescent="0.25">
      <c r="I555" s="3" t="s">
        <v>600</v>
      </c>
      <c r="J555" s="4">
        <v>43263</v>
      </c>
      <c r="K555">
        <v>19</v>
      </c>
      <c r="L555" t="s">
        <v>56</v>
      </c>
      <c r="M555" t="s">
        <v>27</v>
      </c>
      <c r="N555" t="s">
        <v>28</v>
      </c>
      <c r="O555" t="s">
        <v>14</v>
      </c>
      <c r="P555">
        <v>199</v>
      </c>
      <c r="Q555">
        <v>4</v>
      </c>
      <c r="R555">
        <v>796</v>
      </c>
    </row>
    <row r="556" spans="9:18" x14ac:dyDescent="0.25">
      <c r="I556" s="3" t="s">
        <v>601</v>
      </c>
      <c r="J556" s="4">
        <v>43263</v>
      </c>
      <c r="K556">
        <v>6</v>
      </c>
      <c r="L556" t="s">
        <v>48</v>
      </c>
      <c r="M556" t="s">
        <v>22</v>
      </c>
      <c r="N556" t="s">
        <v>23</v>
      </c>
      <c r="O556" t="s">
        <v>14</v>
      </c>
      <c r="P556">
        <v>199</v>
      </c>
      <c r="Q556">
        <v>9</v>
      </c>
      <c r="R556">
        <v>1791</v>
      </c>
    </row>
    <row r="557" spans="9:18" x14ac:dyDescent="0.25">
      <c r="I557" s="3" t="s">
        <v>602</v>
      </c>
      <c r="J557" s="4">
        <v>43263</v>
      </c>
      <c r="K557">
        <v>10</v>
      </c>
      <c r="L557" t="s">
        <v>58</v>
      </c>
      <c r="M557" t="s">
        <v>46</v>
      </c>
      <c r="N557" t="s">
        <v>23</v>
      </c>
      <c r="O557" t="s">
        <v>41</v>
      </c>
      <c r="P557">
        <v>399</v>
      </c>
      <c r="Q557">
        <v>0</v>
      </c>
      <c r="R557">
        <v>0</v>
      </c>
    </row>
    <row r="558" spans="9:18" x14ac:dyDescent="0.25">
      <c r="I558" s="3" t="s">
        <v>603</v>
      </c>
      <c r="J558" s="4">
        <v>43263</v>
      </c>
      <c r="K558">
        <v>5</v>
      </c>
      <c r="L558" t="s">
        <v>60</v>
      </c>
      <c r="M558" t="s">
        <v>68</v>
      </c>
      <c r="N558" t="s">
        <v>18</v>
      </c>
      <c r="O558" t="s">
        <v>24</v>
      </c>
      <c r="P558">
        <v>159</v>
      </c>
      <c r="Q558">
        <v>1</v>
      </c>
      <c r="R558">
        <v>159</v>
      </c>
    </row>
    <row r="559" spans="9:18" x14ac:dyDescent="0.25">
      <c r="I559" s="3" t="s">
        <v>604</v>
      </c>
      <c r="J559" s="4">
        <v>43264</v>
      </c>
      <c r="K559">
        <v>14</v>
      </c>
      <c r="L559" t="s">
        <v>38</v>
      </c>
      <c r="M559" t="s">
        <v>63</v>
      </c>
      <c r="N559" t="s">
        <v>13</v>
      </c>
      <c r="O559" t="s">
        <v>41</v>
      </c>
      <c r="P559">
        <v>399</v>
      </c>
      <c r="Q559">
        <v>9</v>
      </c>
      <c r="R559">
        <v>3591</v>
      </c>
    </row>
    <row r="560" spans="9:18" x14ac:dyDescent="0.25">
      <c r="I560" s="3" t="s">
        <v>605</v>
      </c>
      <c r="J560" s="4">
        <v>43264</v>
      </c>
      <c r="K560">
        <v>2</v>
      </c>
      <c r="L560" t="s">
        <v>106</v>
      </c>
      <c r="M560" t="s">
        <v>68</v>
      </c>
      <c r="N560" t="s">
        <v>18</v>
      </c>
      <c r="O560" t="s">
        <v>19</v>
      </c>
      <c r="P560">
        <v>289</v>
      </c>
      <c r="Q560">
        <v>2</v>
      </c>
      <c r="R560">
        <v>578</v>
      </c>
    </row>
    <row r="561" spans="9:18" x14ac:dyDescent="0.25">
      <c r="I561" s="3" t="s">
        <v>606</v>
      </c>
      <c r="J561" s="4">
        <v>43264</v>
      </c>
      <c r="K561">
        <v>15</v>
      </c>
      <c r="L561" t="s">
        <v>118</v>
      </c>
      <c r="M561" t="s">
        <v>63</v>
      </c>
      <c r="N561" t="s">
        <v>13</v>
      </c>
      <c r="O561" t="s">
        <v>19</v>
      </c>
      <c r="P561">
        <v>289</v>
      </c>
      <c r="Q561">
        <v>5</v>
      </c>
      <c r="R561">
        <v>1445</v>
      </c>
    </row>
    <row r="562" spans="9:18" x14ac:dyDescent="0.25">
      <c r="I562" s="3" t="s">
        <v>607</v>
      </c>
      <c r="J562" s="4">
        <v>43265</v>
      </c>
      <c r="K562">
        <v>13</v>
      </c>
      <c r="L562" t="s">
        <v>33</v>
      </c>
      <c r="M562" t="s">
        <v>12</v>
      </c>
      <c r="N562" t="s">
        <v>13</v>
      </c>
      <c r="O562" t="s">
        <v>19</v>
      </c>
      <c r="P562">
        <v>289</v>
      </c>
      <c r="Q562">
        <v>3</v>
      </c>
      <c r="R562">
        <v>867</v>
      </c>
    </row>
    <row r="563" spans="9:18" x14ac:dyDescent="0.25">
      <c r="I563" s="3" t="s">
        <v>608</v>
      </c>
      <c r="J563" s="4">
        <v>43266</v>
      </c>
      <c r="K563">
        <v>17</v>
      </c>
      <c r="L563" t="s">
        <v>35</v>
      </c>
      <c r="M563" t="s">
        <v>36</v>
      </c>
      <c r="N563" t="s">
        <v>28</v>
      </c>
      <c r="O563" t="s">
        <v>19</v>
      </c>
      <c r="P563">
        <v>289</v>
      </c>
      <c r="Q563">
        <v>6</v>
      </c>
      <c r="R563">
        <v>1734</v>
      </c>
    </row>
    <row r="564" spans="9:18" x14ac:dyDescent="0.25">
      <c r="I564" s="3" t="s">
        <v>609</v>
      </c>
      <c r="J564" s="4">
        <v>43267</v>
      </c>
      <c r="K564">
        <v>13</v>
      </c>
      <c r="L564" t="s">
        <v>33</v>
      </c>
      <c r="M564" t="s">
        <v>12</v>
      </c>
      <c r="N564" t="s">
        <v>13</v>
      </c>
      <c r="O564" t="s">
        <v>41</v>
      </c>
      <c r="P564">
        <v>399</v>
      </c>
      <c r="Q564">
        <v>0</v>
      </c>
      <c r="R564">
        <v>0</v>
      </c>
    </row>
    <row r="565" spans="9:18" x14ac:dyDescent="0.25">
      <c r="I565" s="3" t="s">
        <v>610</v>
      </c>
      <c r="J565" s="4">
        <v>43267</v>
      </c>
      <c r="K565">
        <v>15</v>
      </c>
      <c r="L565" t="s">
        <v>118</v>
      </c>
      <c r="M565" t="s">
        <v>12</v>
      </c>
      <c r="N565" t="s">
        <v>13</v>
      </c>
      <c r="O565" t="s">
        <v>41</v>
      </c>
      <c r="P565">
        <v>399</v>
      </c>
      <c r="Q565">
        <v>6</v>
      </c>
      <c r="R565">
        <v>2394</v>
      </c>
    </row>
    <row r="566" spans="9:18" x14ac:dyDescent="0.25">
      <c r="I566" s="3" t="s">
        <v>611</v>
      </c>
      <c r="J566" s="4">
        <v>43267</v>
      </c>
      <c r="K566">
        <v>1</v>
      </c>
      <c r="L566" t="s">
        <v>16</v>
      </c>
      <c r="M566" t="s">
        <v>17</v>
      </c>
      <c r="N566" t="s">
        <v>18</v>
      </c>
      <c r="O566" t="s">
        <v>14</v>
      </c>
      <c r="P566">
        <v>199</v>
      </c>
      <c r="Q566">
        <v>0</v>
      </c>
      <c r="R566">
        <v>0</v>
      </c>
    </row>
    <row r="567" spans="9:18" x14ac:dyDescent="0.25">
      <c r="I567" s="3" t="s">
        <v>612</v>
      </c>
      <c r="J567" s="4">
        <v>43267</v>
      </c>
      <c r="K567">
        <v>10</v>
      </c>
      <c r="L567" t="s">
        <v>58</v>
      </c>
      <c r="M567" t="s">
        <v>22</v>
      </c>
      <c r="N567" t="s">
        <v>23</v>
      </c>
      <c r="O567" t="s">
        <v>24</v>
      </c>
      <c r="P567">
        <v>159</v>
      </c>
      <c r="Q567">
        <v>8</v>
      </c>
      <c r="R567">
        <v>1272</v>
      </c>
    </row>
    <row r="568" spans="9:18" x14ac:dyDescent="0.25">
      <c r="I568" s="3" t="s">
        <v>613</v>
      </c>
      <c r="J568" s="4">
        <v>43267</v>
      </c>
      <c r="K568">
        <v>1</v>
      </c>
      <c r="L568" t="s">
        <v>16</v>
      </c>
      <c r="M568" t="s">
        <v>68</v>
      </c>
      <c r="N568" t="s">
        <v>18</v>
      </c>
      <c r="O568" t="s">
        <v>24</v>
      </c>
      <c r="P568">
        <v>159</v>
      </c>
      <c r="Q568">
        <v>8</v>
      </c>
      <c r="R568">
        <v>1272</v>
      </c>
    </row>
    <row r="569" spans="9:18" x14ac:dyDescent="0.25">
      <c r="I569" s="3" t="s">
        <v>614</v>
      </c>
      <c r="J569" s="4">
        <v>43267</v>
      </c>
      <c r="K569">
        <v>14</v>
      </c>
      <c r="L569" t="s">
        <v>38</v>
      </c>
      <c r="M569" t="s">
        <v>63</v>
      </c>
      <c r="N569" t="s">
        <v>13</v>
      </c>
      <c r="O569" t="s">
        <v>41</v>
      </c>
      <c r="P569">
        <v>399</v>
      </c>
      <c r="Q569">
        <v>0</v>
      </c>
      <c r="R569">
        <v>0</v>
      </c>
    </row>
    <row r="570" spans="9:18" x14ac:dyDescent="0.25">
      <c r="I570" s="3" t="s">
        <v>615</v>
      </c>
      <c r="J570" s="4">
        <v>43268</v>
      </c>
      <c r="K570">
        <v>18</v>
      </c>
      <c r="L570" t="s">
        <v>26</v>
      </c>
      <c r="M570" t="s">
        <v>27</v>
      </c>
      <c r="N570" t="s">
        <v>28</v>
      </c>
      <c r="O570" t="s">
        <v>24</v>
      </c>
      <c r="P570">
        <v>159</v>
      </c>
      <c r="Q570">
        <v>7</v>
      </c>
      <c r="R570">
        <v>1113</v>
      </c>
    </row>
    <row r="571" spans="9:18" x14ac:dyDescent="0.25">
      <c r="I571" s="3" t="s">
        <v>616</v>
      </c>
      <c r="J571" s="4">
        <v>43269</v>
      </c>
      <c r="K571">
        <v>3</v>
      </c>
      <c r="L571" t="s">
        <v>43</v>
      </c>
      <c r="M571" t="s">
        <v>68</v>
      </c>
      <c r="N571" t="s">
        <v>18</v>
      </c>
      <c r="O571" t="s">
        <v>19</v>
      </c>
      <c r="P571">
        <v>289</v>
      </c>
      <c r="Q571">
        <v>3</v>
      </c>
      <c r="R571">
        <v>867</v>
      </c>
    </row>
    <row r="572" spans="9:18" x14ac:dyDescent="0.25">
      <c r="I572" s="3" t="s">
        <v>617</v>
      </c>
      <c r="J572" s="4">
        <v>43269</v>
      </c>
      <c r="K572">
        <v>3</v>
      </c>
      <c r="L572" t="s">
        <v>43</v>
      </c>
      <c r="M572" t="s">
        <v>68</v>
      </c>
      <c r="N572" t="s">
        <v>18</v>
      </c>
      <c r="O572" t="s">
        <v>19</v>
      </c>
      <c r="P572">
        <v>289</v>
      </c>
      <c r="Q572">
        <v>1</v>
      </c>
      <c r="R572">
        <v>289</v>
      </c>
    </row>
    <row r="573" spans="9:18" x14ac:dyDescent="0.25">
      <c r="I573" s="3" t="s">
        <v>618</v>
      </c>
      <c r="J573" s="4">
        <v>43269</v>
      </c>
      <c r="K573">
        <v>11</v>
      </c>
      <c r="L573" t="s">
        <v>11</v>
      </c>
      <c r="M573" t="s">
        <v>63</v>
      </c>
      <c r="N573" t="s">
        <v>13</v>
      </c>
      <c r="O573" t="s">
        <v>24</v>
      </c>
      <c r="P573">
        <v>159</v>
      </c>
      <c r="Q573">
        <v>4</v>
      </c>
      <c r="R573">
        <v>636</v>
      </c>
    </row>
    <row r="574" spans="9:18" x14ac:dyDescent="0.25">
      <c r="I574" s="3" t="s">
        <v>619</v>
      </c>
      <c r="J574" s="4">
        <v>43270</v>
      </c>
      <c r="K574">
        <v>20</v>
      </c>
      <c r="L574" t="s">
        <v>40</v>
      </c>
      <c r="M574" t="s">
        <v>27</v>
      </c>
      <c r="N574" t="s">
        <v>28</v>
      </c>
      <c r="O574" t="s">
        <v>41</v>
      </c>
      <c r="P574">
        <v>399</v>
      </c>
      <c r="Q574">
        <v>5</v>
      </c>
      <c r="R574">
        <v>1995</v>
      </c>
    </row>
    <row r="575" spans="9:18" x14ac:dyDescent="0.25">
      <c r="I575" s="3" t="s">
        <v>620</v>
      </c>
      <c r="J575" s="4">
        <v>43271</v>
      </c>
      <c r="K575">
        <v>5</v>
      </c>
      <c r="L575" t="s">
        <v>60</v>
      </c>
      <c r="M575" t="s">
        <v>17</v>
      </c>
      <c r="N575" t="s">
        <v>18</v>
      </c>
      <c r="O575" t="s">
        <v>24</v>
      </c>
      <c r="P575">
        <v>159</v>
      </c>
      <c r="Q575">
        <v>3</v>
      </c>
      <c r="R575">
        <v>477</v>
      </c>
    </row>
    <row r="576" spans="9:18" x14ac:dyDescent="0.25">
      <c r="I576" s="3" t="s">
        <v>621</v>
      </c>
      <c r="J576" s="4">
        <v>43271</v>
      </c>
      <c r="K576">
        <v>18</v>
      </c>
      <c r="L576" t="s">
        <v>26</v>
      </c>
      <c r="M576" t="s">
        <v>36</v>
      </c>
      <c r="N576" t="s">
        <v>28</v>
      </c>
      <c r="O576" t="s">
        <v>31</v>
      </c>
      <c r="P576">
        <v>69</v>
      </c>
      <c r="Q576">
        <v>1</v>
      </c>
      <c r="R576">
        <v>69</v>
      </c>
    </row>
    <row r="577" spans="9:18" x14ac:dyDescent="0.25">
      <c r="I577" s="3" t="s">
        <v>622</v>
      </c>
      <c r="J577" s="4">
        <v>43271</v>
      </c>
      <c r="K577">
        <v>4</v>
      </c>
      <c r="L577" t="s">
        <v>51</v>
      </c>
      <c r="M577" t="s">
        <v>68</v>
      </c>
      <c r="N577" t="s">
        <v>18</v>
      </c>
      <c r="O577" t="s">
        <v>31</v>
      </c>
      <c r="P577">
        <v>69</v>
      </c>
      <c r="Q577">
        <v>3</v>
      </c>
      <c r="R577">
        <v>207</v>
      </c>
    </row>
    <row r="578" spans="9:18" x14ac:dyDescent="0.25">
      <c r="I578" s="3" t="s">
        <v>623</v>
      </c>
      <c r="J578" s="4">
        <v>43271</v>
      </c>
      <c r="K578">
        <v>12</v>
      </c>
      <c r="L578" t="s">
        <v>66</v>
      </c>
      <c r="M578" t="s">
        <v>12</v>
      </c>
      <c r="N578" t="s">
        <v>13</v>
      </c>
      <c r="O578" t="s">
        <v>24</v>
      </c>
      <c r="P578">
        <v>159</v>
      </c>
      <c r="Q578">
        <v>6</v>
      </c>
      <c r="R578">
        <v>954</v>
      </c>
    </row>
    <row r="579" spans="9:18" x14ac:dyDescent="0.25">
      <c r="I579" s="3" t="s">
        <v>624</v>
      </c>
      <c r="J579" s="4">
        <v>43272</v>
      </c>
      <c r="K579">
        <v>14</v>
      </c>
      <c r="L579" t="s">
        <v>38</v>
      </c>
      <c r="M579" t="s">
        <v>12</v>
      </c>
      <c r="N579" t="s">
        <v>13</v>
      </c>
      <c r="O579" t="s">
        <v>41</v>
      </c>
      <c r="P579">
        <v>399</v>
      </c>
      <c r="Q579">
        <v>9</v>
      </c>
      <c r="R579">
        <v>3591</v>
      </c>
    </row>
    <row r="580" spans="9:18" x14ac:dyDescent="0.25">
      <c r="I580" s="3" t="s">
        <v>625</v>
      </c>
      <c r="J580" s="4">
        <v>43273</v>
      </c>
      <c r="K580">
        <v>7</v>
      </c>
      <c r="L580" t="s">
        <v>88</v>
      </c>
      <c r="M580" t="s">
        <v>22</v>
      </c>
      <c r="N580" t="s">
        <v>23</v>
      </c>
      <c r="O580" t="s">
        <v>41</v>
      </c>
      <c r="P580">
        <v>399</v>
      </c>
      <c r="Q580">
        <v>0</v>
      </c>
      <c r="R580">
        <v>0</v>
      </c>
    </row>
    <row r="581" spans="9:18" x14ac:dyDescent="0.25">
      <c r="I581" s="3" t="s">
        <v>626</v>
      </c>
      <c r="J581" s="4">
        <v>43273</v>
      </c>
      <c r="K581">
        <v>15</v>
      </c>
      <c r="L581" t="s">
        <v>118</v>
      </c>
      <c r="M581" t="s">
        <v>63</v>
      </c>
      <c r="N581" t="s">
        <v>13</v>
      </c>
      <c r="O581" t="s">
        <v>24</v>
      </c>
      <c r="P581">
        <v>159</v>
      </c>
      <c r="Q581">
        <v>6</v>
      </c>
      <c r="R581">
        <v>954</v>
      </c>
    </row>
    <row r="582" spans="9:18" x14ac:dyDescent="0.25">
      <c r="I582" s="3" t="s">
        <v>627</v>
      </c>
      <c r="J582" s="4">
        <v>43273</v>
      </c>
      <c r="K582">
        <v>15</v>
      </c>
      <c r="L582" t="s">
        <v>118</v>
      </c>
      <c r="M582" t="s">
        <v>12</v>
      </c>
      <c r="N582" t="s">
        <v>13</v>
      </c>
      <c r="O582" t="s">
        <v>24</v>
      </c>
      <c r="P582">
        <v>159</v>
      </c>
      <c r="Q582">
        <v>8</v>
      </c>
      <c r="R582">
        <v>1272</v>
      </c>
    </row>
    <row r="583" spans="9:18" x14ac:dyDescent="0.25">
      <c r="I583" s="3" t="s">
        <v>628</v>
      </c>
      <c r="J583" s="4">
        <v>43273</v>
      </c>
      <c r="K583">
        <v>15</v>
      </c>
      <c r="L583" t="s">
        <v>118</v>
      </c>
      <c r="M583" t="s">
        <v>63</v>
      </c>
      <c r="N583" t="s">
        <v>13</v>
      </c>
      <c r="O583" t="s">
        <v>41</v>
      </c>
      <c r="P583">
        <v>399</v>
      </c>
      <c r="Q583">
        <v>4</v>
      </c>
      <c r="R583">
        <v>1596</v>
      </c>
    </row>
    <row r="584" spans="9:18" x14ac:dyDescent="0.25">
      <c r="I584" s="3" t="s">
        <v>629</v>
      </c>
      <c r="J584" s="4">
        <v>43273</v>
      </c>
      <c r="K584">
        <v>10</v>
      </c>
      <c r="L584" t="s">
        <v>58</v>
      </c>
      <c r="M584" t="s">
        <v>46</v>
      </c>
      <c r="N584" t="s">
        <v>23</v>
      </c>
      <c r="O584" t="s">
        <v>41</v>
      </c>
      <c r="P584">
        <v>399</v>
      </c>
      <c r="Q584">
        <v>3</v>
      </c>
      <c r="R584">
        <v>1197</v>
      </c>
    </row>
    <row r="585" spans="9:18" x14ac:dyDescent="0.25">
      <c r="I585" s="3" t="s">
        <v>630</v>
      </c>
      <c r="J585" s="4">
        <v>43273</v>
      </c>
      <c r="K585">
        <v>18</v>
      </c>
      <c r="L585" t="s">
        <v>26</v>
      </c>
      <c r="M585" t="s">
        <v>36</v>
      </c>
      <c r="N585" t="s">
        <v>28</v>
      </c>
      <c r="O585" t="s">
        <v>31</v>
      </c>
      <c r="P585">
        <v>69</v>
      </c>
      <c r="Q585">
        <v>0</v>
      </c>
      <c r="R585">
        <v>0</v>
      </c>
    </row>
    <row r="586" spans="9:18" x14ac:dyDescent="0.25">
      <c r="I586" s="3" t="s">
        <v>631</v>
      </c>
      <c r="J586" s="4">
        <v>43273</v>
      </c>
      <c r="K586">
        <v>5</v>
      </c>
      <c r="L586" t="s">
        <v>60</v>
      </c>
      <c r="M586" t="s">
        <v>17</v>
      </c>
      <c r="N586" t="s">
        <v>18</v>
      </c>
      <c r="O586" t="s">
        <v>14</v>
      </c>
      <c r="P586">
        <v>199</v>
      </c>
      <c r="Q586">
        <v>1</v>
      </c>
      <c r="R586">
        <v>199</v>
      </c>
    </row>
    <row r="587" spans="9:18" x14ac:dyDescent="0.25">
      <c r="I587" s="3" t="s">
        <v>632</v>
      </c>
      <c r="J587" s="4">
        <v>43273</v>
      </c>
      <c r="K587">
        <v>4</v>
      </c>
      <c r="L587" t="s">
        <v>51</v>
      </c>
      <c r="M587" t="s">
        <v>17</v>
      </c>
      <c r="N587" t="s">
        <v>18</v>
      </c>
      <c r="O587" t="s">
        <v>19</v>
      </c>
      <c r="P587">
        <v>289</v>
      </c>
      <c r="Q587">
        <v>5</v>
      </c>
      <c r="R587">
        <v>1445</v>
      </c>
    </row>
    <row r="588" spans="9:18" x14ac:dyDescent="0.25">
      <c r="I588" s="3" t="s">
        <v>633</v>
      </c>
      <c r="J588" s="4">
        <v>43273</v>
      </c>
      <c r="K588">
        <v>20</v>
      </c>
      <c r="L588" t="s">
        <v>40</v>
      </c>
      <c r="M588" t="s">
        <v>36</v>
      </c>
      <c r="N588" t="s">
        <v>28</v>
      </c>
      <c r="O588" t="s">
        <v>31</v>
      </c>
      <c r="P588">
        <v>69</v>
      </c>
      <c r="Q588">
        <v>3</v>
      </c>
      <c r="R588">
        <v>207</v>
      </c>
    </row>
    <row r="589" spans="9:18" x14ac:dyDescent="0.25">
      <c r="I589" s="3" t="s">
        <v>634</v>
      </c>
      <c r="J589" s="4">
        <v>43274</v>
      </c>
      <c r="K589">
        <v>17</v>
      </c>
      <c r="L589" t="s">
        <v>35</v>
      </c>
      <c r="M589" t="s">
        <v>27</v>
      </c>
      <c r="N589" t="s">
        <v>28</v>
      </c>
      <c r="O589" t="s">
        <v>31</v>
      </c>
      <c r="P589">
        <v>69</v>
      </c>
      <c r="Q589">
        <v>1</v>
      </c>
      <c r="R589">
        <v>69</v>
      </c>
    </row>
    <row r="590" spans="9:18" x14ac:dyDescent="0.25">
      <c r="I590" s="3" t="s">
        <v>635</v>
      </c>
      <c r="J590" s="4">
        <v>43275</v>
      </c>
      <c r="K590">
        <v>5</v>
      </c>
      <c r="L590" t="s">
        <v>60</v>
      </c>
      <c r="M590" t="s">
        <v>17</v>
      </c>
      <c r="N590" t="s">
        <v>18</v>
      </c>
      <c r="O590" t="s">
        <v>41</v>
      </c>
      <c r="P590">
        <v>399</v>
      </c>
      <c r="Q590">
        <v>3</v>
      </c>
      <c r="R590">
        <v>1197</v>
      </c>
    </row>
    <row r="591" spans="9:18" x14ac:dyDescent="0.25">
      <c r="I591" s="3" t="s">
        <v>636</v>
      </c>
      <c r="J591" s="4">
        <v>43275</v>
      </c>
      <c r="K591">
        <v>18</v>
      </c>
      <c r="L591" t="s">
        <v>26</v>
      </c>
      <c r="M591" t="s">
        <v>36</v>
      </c>
      <c r="N591" t="s">
        <v>28</v>
      </c>
      <c r="O591" t="s">
        <v>24</v>
      </c>
      <c r="P591">
        <v>159</v>
      </c>
      <c r="Q591">
        <v>5</v>
      </c>
      <c r="R591">
        <v>795</v>
      </c>
    </row>
    <row r="592" spans="9:18" x14ac:dyDescent="0.25">
      <c r="I592" s="3" t="s">
        <v>637</v>
      </c>
      <c r="J592" s="4">
        <v>43276</v>
      </c>
      <c r="K592">
        <v>4</v>
      </c>
      <c r="L592" t="s">
        <v>51</v>
      </c>
      <c r="M592" t="s">
        <v>68</v>
      </c>
      <c r="N592" t="s">
        <v>18</v>
      </c>
      <c r="O592" t="s">
        <v>19</v>
      </c>
      <c r="P592">
        <v>289</v>
      </c>
      <c r="Q592">
        <v>3</v>
      </c>
      <c r="R592">
        <v>867</v>
      </c>
    </row>
    <row r="593" spans="9:18" x14ac:dyDescent="0.25">
      <c r="I593" s="3" t="s">
        <v>638</v>
      </c>
      <c r="J593" s="4">
        <v>43277</v>
      </c>
      <c r="K593">
        <v>6</v>
      </c>
      <c r="L593" t="s">
        <v>48</v>
      </c>
      <c r="M593" t="s">
        <v>46</v>
      </c>
      <c r="N593" t="s">
        <v>23</v>
      </c>
      <c r="O593" t="s">
        <v>19</v>
      </c>
      <c r="P593">
        <v>289</v>
      </c>
      <c r="Q593">
        <v>9</v>
      </c>
      <c r="R593">
        <v>2601</v>
      </c>
    </row>
    <row r="594" spans="9:18" x14ac:dyDescent="0.25">
      <c r="I594" s="3" t="s">
        <v>639</v>
      </c>
      <c r="J594" s="4">
        <v>43277</v>
      </c>
      <c r="K594">
        <v>17</v>
      </c>
      <c r="L594" t="s">
        <v>35</v>
      </c>
      <c r="M594" t="s">
        <v>27</v>
      </c>
      <c r="N594" t="s">
        <v>28</v>
      </c>
      <c r="O594" t="s">
        <v>31</v>
      </c>
      <c r="P594">
        <v>69</v>
      </c>
      <c r="Q594">
        <v>9</v>
      </c>
      <c r="R594">
        <v>621</v>
      </c>
    </row>
    <row r="595" spans="9:18" x14ac:dyDescent="0.25">
      <c r="I595" s="3" t="s">
        <v>640</v>
      </c>
      <c r="J595" s="4">
        <v>43277</v>
      </c>
      <c r="K595">
        <v>2</v>
      </c>
      <c r="L595" t="s">
        <v>106</v>
      </c>
      <c r="M595" t="s">
        <v>68</v>
      </c>
      <c r="N595" t="s">
        <v>18</v>
      </c>
      <c r="O595" t="s">
        <v>19</v>
      </c>
      <c r="P595">
        <v>289</v>
      </c>
      <c r="Q595">
        <v>1</v>
      </c>
      <c r="R595">
        <v>289</v>
      </c>
    </row>
    <row r="596" spans="9:18" x14ac:dyDescent="0.25">
      <c r="I596" s="3" t="s">
        <v>641</v>
      </c>
      <c r="J596" s="4">
        <v>43277</v>
      </c>
      <c r="K596">
        <v>10</v>
      </c>
      <c r="L596" t="s">
        <v>58</v>
      </c>
      <c r="M596" t="s">
        <v>46</v>
      </c>
      <c r="N596" t="s">
        <v>23</v>
      </c>
      <c r="O596" t="s">
        <v>14</v>
      </c>
      <c r="P596">
        <v>199</v>
      </c>
      <c r="Q596">
        <v>6</v>
      </c>
      <c r="R596">
        <v>1194</v>
      </c>
    </row>
    <row r="597" spans="9:18" x14ac:dyDescent="0.25">
      <c r="I597" s="3" t="s">
        <v>642</v>
      </c>
      <c r="J597" s="4">
        <v>43277</v>
      </c>
      <c r="K597">
        <v>11</v>
      </c>
      <c r="L597" t="s">
        <v>11</v>
      </c>
      <c r="M597" t="s">
        <v>63</v>
      </c>
      <c r="N597" t="s">
        <v>13</v>
      </c>
      <c r="O597" t="s">
        <v>41</v>
      </c>
      <c r="P597">
        <v>399</v>
      </c>
      <c r="Q597">
        <v>9</v>
      </c>
      <c r="R597">
        <v>3591</v>
      </c>
    </row>
    <row r="598" spans="9:18" x14ac:dyDescent="0.25">
      <c r="I598" s="3" t="s">
        <v>643</v>
      </c>
      <c r="J598" s="4">
        <v>43278</v>
      </c>
      <c r="K598">
        <v>4</v>
      </c>
      <c r="L598" t="s">
        <v>51</v>
      </c>
      <c r="M598" t="s">
        <v>17</v>
      </c>
      <c r="N598" t="s">
        <v>18</v>
      </c>
      <c r="O598" t="s">
        <v>31</v>
      </c>
      <c r="P598">
        <v>69</v>
      </c>
      <c r="Q598">
        <v>8</v>
      </c>
      <c r="R598">
        <v>552</v>
      </c>
    </row>
    <row r="599" spans="9:18" x14ac:dyDescent="0.25">
      <c r="I599" s="3" t="s">
        <v>644</v>
      </c>
      <c r="J599" s="4">
        <v>43279</v>
      </c>
      <c r="K599">
        <v>10</v>
      </c>
      <c r="L599" t="s">
        <v>58</v>
      </c>
      <c r="M599" t="s">
        <v>22</v>
      </c>
      <c r="N599" t="s">
        <v>23</v>
      </c>
      <c r="O599" t="s">
        <v>41</v>
      </c>
      <c r="P599">
        <v>399</v>
      </c>
      <c r="Q599">
        <v>9</v>
      </c>
      <c r="R599">
        <v>3591</v>
      </c>
    </row>
    <row r="600" spans="9:18" x14ac:dyDescent="0.25">
      <c r="I600" s="3" t="s">
        <v>645</v>
      </c>
      <c r="J600" s="4">
        <v>43279</v>
      </c>
      <c r="K600">
        <v>2</v>
      </c>
      <c r="L600" t="s">
        <v>106</v>
      </c>
      <c r="M600" t="s">
        <v>17</v>
      </c>
      <c r="N600" t="s">
        <v>18</v>
      </c>
      <c r="O600" t="s">
        <v>24</v>
      </c>
      <c r="P600">
        <v>159</v>
      </c>
      <c r="Q600">
        <v>5</v>
      </c>
      <c r="R600">
        <v>795</v>
      </c>
    </row>
    <row r="601" spans="9:18" x14ac:dyDescent="0.25">
      <c r="I601" s="3" t="s">
        <v>646</v>
      </c>
      <c r="J601" s="4">
        <v>43279</v>
      </c>
      <c r="K601">
        <v>5</v>
      </c>
      <c r="L601" t="s">
        <v>60</v>
      </c>
      <c r="M601" t="s">
        <v>17</v>
      </c>
      <c r="N601" t="s">
        <v>18</v>
      </c>
      <c r="O601" t="s">
        <v>19</v>
      </c>
      <c r="P601">
        <v>289</v>
      </c>
      <c r="Q601">
        <v>0</v>
      </c>
      <c r="R601">
        <v>0</v>
      </c>
    </row>
    <row r="602" spans="9:18" x14ac:dyDescent="0.25">
      <c r="I602" s="3" t="s">
        <v>647</v>
      </c>
      <c r="J602" s="4">
        <v>43279</v>
      </c>
      <c r="K602">
        <v>10</v>
      </c>
      <c r="L602" t="s">
        <v>58</v>
      </c>
      <c r="M602" t="s">
        <v>46</v>
      </c>
      <c r="N602" t="s">
        <v>23</v>
      </c>
      <c r="O602" t="s">
        <v>31</v>
      </c>
      <c r="P602">
        <v>69</v>
      </c>
      <c r="Q602">
        <v>3</v>
      </c>
      <c r="R602">
        <v>207</v>
      </c>
    </row>
    <row r="603" spans="9:18" x14ac:dyDescent="0.25">
      <c r="I603" s="3" t="s">
        <v>648</v>
      </c>
      <c r="J603" s="4">
        <v>43279</v>
      </c>
      <c r="K603">
        <v>12</v>
      </c>
      <c r="L603" t="s">
        <v>66</v>
      </c>
      <c r="M603" t="s">
        <v>63</v>
      </c>
      <c r="N603" t="s">
        <v>13</v>
      </c>
      <c r="O603" t="s">
        <v>14</v>
      </c>
      <c r="P603">
        <v>199</v>
      </c>
      <c r="Q603">
        <v>3</v>
      </c>
      <c r="R603">
        <v>597</v>
      </c>
    </row>
    <row r="604" spans="9:18" x14ac:dyDescent="0.25">
      <c r="I604" s="3" t="s">
        <v>649</v>
      </c>
      <c r="J604" s="4">
        <v>43279</v>
      </c>
      <c r="K604">
        <v>11</v>
      </c>
      <c r="L604" t="s">
        <v>11</v>
      </c>
      <c r="M604" t="s">
        <v>12</v>
      </c>
      <c r="N604" t="s">
        <v>13</v>
      </c>
      <c r="O604" t="s">
        <v>19</v>
      </c>
      <c r="P604">
        <v>289</v>
      </c>
      <c r="Q604">
        <v>7</v>
      </c>
      <c r="R604">
        <v>2023</v>
      </c>
    </row>
    <row r="605" spans="9:18" x14ac:dyDescent="0.25">
      <c r="I605" s="3" t="s">
        <v>650</v>
      </c>
      <c r="J605" s="4">
        <v>43279</v>
      </c>
      <c r="K605">
        <v>1</v>
      </c>
      <c r="L605" t="s">
        <v>16</v>
      </c>
      <c r="M605" t="s">
        <v>68</v>
      </c>
      <c r="N605" t="s">
        <v>18</v>
      </c>
      <c r="O605" t="s">
        <v>19</v>
      </c>
      <c r="P605">
        <v>289</v>
      </c>
      <c r="Q605">
        <v>8</v>
      </c>
      <c r="R605">
        <v>2312</v>
      </c>
    </row>
    <row r="606" spans="9:18" x14ac:dyDescent="0.25">
      <c r="I606" s="3" t="s">
        <v>651</v>
      </c>
      <c r="J606" s="4">
        <v>43280</v>
      </c>
      <c r="K606">
        <v>15</v>
      </c>
      <c r="L606" t="s">
        <v>118</v>
      </c>
      <c r="M606" t="s">
        <v>63</v>
      </c>
      <c r="N606" t="s">
        <v>13</v>
      </c>
      <c r="O606" t="s">
        <v>24</v>
      </c>
      <c r="P606">
        <v>159</v>
      </c>
      <c r="Q606">
        <v>5</v>
      </c>
      <c r="R606">
        <v>795</v>
      </c>
    </row>
    <row r="607" spans="9:18" x14ac:dyDescent="0.25">
      <c r="I607" s="3" t="s">
        <v>652</v>
      </c>
      <c r="J607" s="4">
        <v>43281</v>
      </c>
      <c r="K607">
        <v>12</v>
      </c>
      <c r="L607" t="s">
        <v>66</v>
      </c>
      <c r="M607" t="s">
        <v>12</v>
      </c>
      <c r="N607" t="s">
        <v>13</v>
      </c>
      <c r="O607" t="s">
        <v>19</v>
      </c>
      <c r="P607">
        <v>289</v>
      </c>
      <c r="Q607">
        <v>3</v>
      </c>
      <c r="R607">
        <v>867</v>
      </c>
    </row>
    <row r="608" spans="9:18" x14ac:dyDescent="0.25">
      <c r="I608" s="3" t="s">
        <v>653</v>
      </c>
      <c r="J608" s="4">
        <v>43281</v>
      </c>
      <c r="K608">
        <v>20</v>
      </c>
      <c r="L608" t="s">
        <v>40</v>
      </c>
      <c r="M608" t="s">
        <v>27</v>
      </c>
      <c r="N608" t="s">
        <v>28</v>
      </c>
      <c r="O608" t="s">
        <v>41</v>
      </c>
      <c r="P608">
        <v>399</v>
      </c>
      <c r="Q608">
        <v>7</v>
      </c>
      <c r="R608">
        <v>2793</v>
      </c>
    </row>
    <row r="609" spans="9:18" x14ac:dyDescent="0.25">
      <c r="I609" s="3" t="s">
        <v>654</v>
      </c>
      <c r="J609" s="4">
        <v>43281</v>
      </c>
      <c r="K609">
        <v>12</v>
      </c>
      <c r="L609" t="s">
        <v>66</v>
      </c>
      <c r="M609" t="s">
        <v>12</v>
      </c>
      <c r="N609" t="s">
        <v>13</v>
      </c>
      <c r="O609" t="s">
        <v>31</v>
      </c>
      <c r="P609">
        <v>69</v>
      </c>
      <c r="Q609">
        <v>4</v>
      </c>
      <c r="R609">
        <v>276</v>
      </c>
    </row>
    <row r="610" spans="9:18" x14ac:dyDescent="0.25">
      <c r="I610" s="3" t="s">
        <v>655</v>
      </c>
      <c r="J610" s="4">
        <v>43281</v>
      </c>
      <c r="K610">
        <v>19</v>
      </c>
      <c r="L610" t="s">
        <v>56</v>
      </c>
      <c r="M610" t="s">
        <v>27</v>
      </c>
      <c r="N610" t="s">
        <v>28</v>
      </c>
      <c r="O610" t="s">
        <v>31</v>
      </c>
      <c r="P610">
        <v>69</v>
      </c>
      <c r="Q610">
        <v>4</v>
      </c>
      <c r="R610">
        <v>276</v>
      </c>
    </row>
    <row r="611" spans="9:18" x14ac:dyDescent="0.25">
      <c r="I611" s="3" t="s">
        <v>656</v>
      </c>
      <c r="J611" s="4">
        <v>43282</v>
      </c>
      <c r="K611">
        <v>12</v>
      </c>
      <c r="L611" t="s">
        <v>66</v>
      </c>
      <c r="M611" t="s">
        <v>63</v>
      </c>
      <c r="N611" t="s">
        <v>13</v>
      </c>
      <c r="O611" t="s">
        <v>31</v>
      </c>
      <c r="P611">
        <v>69</v>
      </c>
      <c r="Q611">
        <v>8</v>
      </c>
      <c r="R611">
        <v>552</v>
      </c>
    </row>
    <row r="612" spans="9:18" x14ac:dyDescent="0.25">
      <c r="I612" s="3" t="s">
        <v>657</v>
      </c>
      <c r="J612" s="4">
        <v>43282</v>
      </c>
      <c r="K612">
        <v>10</v>
      </c>
      <c r="L612" t="s">
        <v>58</v>
      </c>
      <c r="M612" t="s">
        <v>46</v>
      </c>
      <c r="N612" t="s">
        <v>23</v>
      </c>
      <c r="O612" t="s">
        <v>19</v>
      </c>
      <c r="P612">
        <v>289</v>
      </c>
      <c r="Q612">
        <v>9</v>
      </c>
      <c r="R612">
        <v>2601</v>
      </c>
    </row>
    <row r="613" spans="9:18" x14ac:dyDescent="0.25">
      <c r="I613" s="3" t="s">
        <v>658</v>
      </c>
      <c r="J613" s="4">
        <v>43282</v>
      </c>
      <c r="K613">
        <v>17</v>
      </c>
      <c r="L613" t="s">
        <v>35</v>
      </c>
      <c r="M613" t="s">
        <v>27</v>
      </c>
      <c r="N613" t="s">
        <v>28</v>
      </c>
      <c r="O613" t="s">
        <v>19</v>
      </c>
      <c r="P613">
        <v>289</v>
      </c>
      <c r="Q613">
        <v>9</v>
      </c>
      <c r="R613">
        <v>2601</v>
      </c>
    </row>
    <row r="614" spans="9:18" x14ac:dyDescent="0.25">
      <c r="I614" s="3" t="s">
        <v>659</v>
      </c>
      <c r="J614" s="4">
        <v>43283</v>
      </c>
      <c r="K614">
        <v>15</v>
      </c>
      <c r="L614" t="s">
        <v>118</v>
      </c>
      <c r="M614" t="s">
        <v>63</v>
      </c>
      <c r="N614" t="s">
        <v>13</v>
      </c>
      <c r="O614" t="s">
        <v>31</v>
      </c>
      <c r="P614">
        <v>69</v>
      </c>
      <c r="Q614">
        <v>2</v>
      </c>
      <c r="R614">
        <v>138</v>
      </c>
    </row>
    <row r="615" spans="9:18" x14ac:dyDescent="0.25">
      <c r="I615" s="3" t="s">
        <v>660</v>
      </c>
      <c r="J615" s="4">
        <v>43284</v>
      </c>
      <c r="K615">
        <v>20</v>
      </c>
      <c r="L615" t="s">
        <v>40</v>
      </c>
      <c r="M615" t="s">
        <v>36</v>
      </c>
      <c r="N615" t="s">
        <v>28</v>
      </c>
      <c r="O615" t="s">
        <v>19</v>
      </c>
      <c r="P615">
        <v>289</v>
      </c>
      <c r="Q615">
        <v>0</v>
      </c>
      <c r="R615">
        <v>0</v>
      </c>
    </row>
    <row r="616" spans="9:18" x14ac:dyDescent="0.25">
      <c r="I616" s="3" t="s">
        <v>661</v>
      </c>
      <c r="J616" s="4">
        <v>43285</v>
      </c>
      <c r="K616">
        <v>10</v>
      </c>
      <c r="L616" t="s">
        <v>58</v>
      </c>
      <c r="M616" t="s">
        <v>22</v>
      </c>
      <c r="N616" t="s">
        <v>23</v>
      </c>
      <c r="O616" t="s">
        <v>24</v>
      </c>
      <c r="P616">
        <v>159</v>
      </c>
      <c r="Q616">
        <v>2</v>
      </c>
      <c r="R616">
        <v>318</v>
      </c>
    </row>
    <row r="617" spans="9:18" x14ac:dyDescent="0.25">
      <c r="I617" s="3" t="s">
        <v>662</v>
      </c>
      <c r="J617" s="4">
        <v>43286</v>
      </c>
      <c r="K617">
        <v>11</v>
      </c>
      <c r="L617" t="s">
        <v>11</v>
      </c>
      <c r="M617" t="s">
        <v>63</v>
      </c>
      <c r="N617" t="s">
        <v>13</v>
      </c>
      <c r="O617" t="s">
        <v>31</v>
      </c>
      <c r="P617">
        <v>69</v>
      </c>
      <c r="Q617">
        <v>7</v>
      </c>
      <c r="R617">
        <v>483</v>
      </c>
    </row>
    <row r="618" spans="9:18" x14ac:dyDescent="0.25">
      <c r="I618" s="3" t="s">
        <v>663</v>
      </c>
      <c r="J618" s="4">
        <v>43287</v>
      </c>
      <c r="K618">
        <v>19</v>
      </c>
      <c r="L618" t="s">
        <v>56</v>
      </c>
      <c r="M618" t="s">
        <v>36</v>
      </c>
      <c r="N618" t="s">
        <v>28</v>
      </c>
      <c r="O618" t="s">
        <v>14</v>
      </c>
      <c r="P618">
        <v>199</v>
      </c>
      <c r="Q618">
        <v>8</v>
      </c>
      <c r="R618">
        <v>1592</v>
      </c>
    </row>
    <row r="619" spans="9:18" x14ac:dyDescent="0.25">
      <c r="I619" s="3" t="s">
        <v>664</v>
      </c>
      <c r="J619" s="4">
        <v>43287</v>
      </c>
      <c r="K619">
        <v>19</v>
      </c>
      <c r="L619" t="s">
        <v>56</v>
      </c>
      <c r="M619" t="s">
        <v>36</v>
      </c>
      <c r="N619" t="s">
        <v>28</v>
      </c>
      <c r="O619" t="s">
        <v>41</v>
      </c>
      <c r="P619">
        <v>399</v>
      </c>
      <c r="Q619">
        <v>0</v>
      </c>
      <c r="R619">
        <v>0</v>
      </c>
    </row>
    <row r="620" spans="9:18" x14ac:dyDescent="0.25">
      <c r="I620" s="3" t="s">
        <v>665</v>
      </c>
      <c r="J620" s="4">
        <v>43288</v>
      </c>
      <c r="K620">
        <v>17</v>
      </c>
      <c r="L620" t="s">
        <v>35</v>
      </c>
      <c r="M620" t="s">
        <v>36</v>
      </c>
      <c r="N620" t="s">
        <v>28</v>
      </c>
      <c r="O620" t="s">
        <v>19</v>
      </c>
      <c r="P620">
        <v>289</v>
      </c>
      <c r="Q620">
        <v>6</v>
      </c>
      <c r="R620">
        <v>1734</v>
      </c>
    </row>
    <row r="621" spans="9:18" x14ac:dyDescent="0.25">
      <c r="I621" s="3" t="s">
        <v>666</v>
      </c>
      <c r="J621" s="4">
        <v>43288</v>
      </c>
      <c r="K621">
        <v>20</v>
      </c>
      <c r="L621" t="s">
        <v>40</v>
      </c>
      <c r="M621" t="s">
        <v>36</v>
      </c>
      <c r="N621" t="s">
        <v>28</v>
      </c>
      <c r="O621" t="s">
        <v>24</v>
      </c>
      <c r="P621">
        <v>159</v>
      </c>
      <c r="Q621">
        <v>9</v>
      </c>
      <c r="R621">
        <v>1431</v>
      </c>
    </row>
    <row r="622" spans="9:18" x14ac:dyDescent="0.25">
      <c r="I622" s="3" t="s">
        <v>667</v>
      </c>
      <c r="J622" s="4">
        <v>43288</v>
      </c>
      <c r="K622">
        <v>10</v>
      </c>
      <c r="L622" t="s">
        <v>58</v>
      </c>
      <c r="M622" t="s">
        <v>46</v>
      </c>
      <c r="N622" t="s">
        <v>23</v>
      </c>
      <c r="O622" t="s">
        <v>24</v>
      </c>
      <c r="P622">
        <v>159</v>
      </c>
      <c r="Q622">
        <v>7</v>
      </c>
      <c r="R622">
        <v>1113</v>
      </c>
    </row>
    <row r="623" spans="9:18" x14ac:dyDescent="0.25">
      <c r="I623" s="3" t="s">
        <v>668</v>
      </c>
      <c r="J623" s="4">
        <v>43288</v>
      </c>
      <c r="K623">
        <v>13</v>
      </c>
      <c r="L623" t="s">
        <v>33</v>
      </c>
      <c r="M623" t="s">
        <v>63</v>
      </c>
      <c r="N623" t="s">
        <v>13</v>
      </c>
      <c r="O623" t="s">
        <v>24</v>
      </c>
      <c r="P623">
        <v>159</v>
      </c>
      <c r="Q623">
        <v>9</v>
      </c>
      <c r="R623">
        <v>1431</v>
      </c>
    </row>
    <row r="624" spans="9:18" x14ac:dyDescent="0.25">
      <c r="I624" s="3" t="s">
        <v>669</v>
      </c>
      <c r="J624" s="4">
        <v>43288</v>
      </c>
      <c r="K624">
        <v>14</v>
      </c>
      <c r="L624" t="s">
        <v>38</v>
      </c>
      <c r="M624" t="s">
        <v>63</v>
      </c>
      <c r="N624" t="s">
        <v>13</v>
      </c>
      <c r="O624" t="s">
        <v>14</v>
      </c>
      <c r="P624">
        <v>199</v>
      </c>
      <c r="Q624">
        <v>0</v>
      </c>
      <c r="R624">
        <v>0</v>
      </c>
    </row>
    <row r="625" spans="9:18" x14ac:dyDescent="0.25">
      <c r="I625" s="3" t="s">
        <v>670</v>
      </c>
      <c r="J625" s="4">
        <v>43289</v>
      </c>
      <c r="K625">
        <v>3</v>
      </c>
      <c r="L625" t="s">
        <v>43</v>
      </c>
      <c r="M625" t="s">
        <v>68</v>
      </c>
      <c r="N625" t="s">
        <v>18</v>
      </c>
      <c r="O625" t="s">
        <v>14</v>
      </c>
      <c r="P625">
        <v>199</v>
      </c>
      <c r="Q625">
        <v>4</v>
      </c>
      <c r="R625">
        <v>796</v>
      </c>
    </row>
    <row r="626" spans="9:18" x14ac:dyDescent="0.25">
      <c r="I626" s="3" t="s">
        <v>671</v>
      </c>
      <c r="J626" s="4">
        <v>43289</v>
      </c>
      <c r="K626">
        <v>17</v>
      </c>
      <c r="L626" t="s">
        <v>35</v>
      </c>
      <c r="M626" t="s">
        <v>27</v>
      </c>
      <c r="N626" t="s">
        <v>28</v>
      </c>
      <c r="O626" t="s">
        <v>41</v>
      </c>
      <c r="P626">
        <v>399</v>
      </c>
      <c r="Q626">
        <v>8</v>
      </c>
      <c r="R626">
        <v>3192</v>
      </c>
    </row>
    <row r="627" spans="9:18" x14ac:dyDescent="0.25">
      <c r="I627" s="3" t="s">
        <v>672</v>
      </c>
      <c r="J627" s="4">
        <v>43289</v>
      </c>
      <c r="K627">
        <v>1</v>
      </c>
      <c r="L627" t="s">
        <v>16</v>
      </c>
      <c r="M627" t="s">
        <v>17</v>
      </c>
      <c r="N627" t="s">
        <v>18</v>
      </c>
      <c r="O627" t="s">
        <v>19</v>
      </c>
      <c r="P627">
        <v>289</v>
      </c>
      <c r="Q627">
        <v>0</v>
      </c>
      <c r="R627">
        <v>0</v>
      </c>
    </row>
    <row r="628" spans="9:18" x14ac:dyDescent="0.25">
      <c r="I628" s="3" t="s">
        <v>673</v>
      </c>
      <c r="J628" s="4">
        <v>43289</v>
      </c>
      <c r="K628">
        <v>18</v>
      </c>
      <c r="L628" t="s">
        <v>26</v>
      </c>
      <c r="M628" t="s">
        <v>27</v>
      </c>
      <c r="N628" t="s">
        <v>28</v>
      </c>
      <c r="O628" t="s">
        <v>31</v>
      </c>
      <c r="P628">
        <v>69</v>
      </c>
      <c r="Q628">
        <v>4</v>
      </c>
      <c r="R628">
        <v>276</v>
      </c>
    </row>
    <row r="629" spans="9:18" x14ac:dyDescent="0.25">
      <c r="I629" s="3" t="s">
        <v>674</v>
      </c>
      <c r="J629" s="4">
        <v>43289</v>
      </c>
      <c r="K629">
        <v>14</v>
      </c>
      <c r="L629" t="s">
        <v>38</v>
      </c>
      <c r="M629" t="s">
        <v>12</v>
      </c>
      <c r="N629" t="s">
        <v>13</v>
      </c>
      <c r="O629" t="s">
        <v>41</v>
      </c>
      <c r="P629">
        <v>399</v>
      </c>
      <c r="Q629">
        <v>5</v>
      </c>
      <c r="R629">
        <v>1995</v>
      </c>
    </row>
    <row r="630" spans="9:18" x14ac:dyDescent="0.25">
      <c r="I630" s="3" t="s">
        <v>675</v>
      </c>
      <c r="J630" s="4">
        <v>43289</v>
      </c>
      <c r="K630">
        <v>2</v>
      </c>
      <c r="L630" t="s">
        <v>106</v>
      </c>
      <c r="M630" t="s">
        <v>68</v>
      </c>
      <c r="N630" t="s">
        <v>18</v>
      </c>
      <c r="O630" t="s">
        <v>31</v>
      </c>
      <c r="P630">
        <v>69</v>
      </c>
      <c r="Q630">
        <v>6</v>
      </c>
      <c r="R630">
        <v>414</v>
      </c>
    </row>
    <row r="631" spans="9:18" x14ac:dyDescent="0.25">
      <c r="I631" s="3" t="s">
        <v>676</v>
      </c>
      <c r="J631" s="4">
        <v>43290</v>
      </c>
      <c r="K631">
        <v>10</v>
      </c>
      <c r="L631" t="s">
        <v>58</v>
      </c>
      <c r="M631" t="s">
        <v>22</v>
      </c>
      <c r="N631" t="s">
        <v>23</v>
      </c>
      <c r="O631" t="s">
        <v>24</v>
      </c>
      <c r="P631">
        <v>159</v>
      </c>
      <c r="Q631">
        <v>3</v>
      </c>
      <c r="R631">
        <v>477</v>
      </c>
    </row>
    <row r="632" spans="9:18" x14ac:dyDescent="0.25">
      <c r="I632" s="3" t="s">
        <v>677</v>
      </c>
      <c r="J632" s="4">
        <v>43291</v>
      </c>
      <c r="K632">
        <v>13</v>
      </c>
      <c r="L632" t="s">
        <v>33</v>
      </c>
      <c r="M632" t="s">
        <v>12</v>
      </c>
      <c r="N632" t="s">
        <v>13</v>
      </c>
      <c r="O632" t="s">
        <v>14</v>
      </c>
      <c r="P632">
        <v>199</v>
      </c>
      <c r="Q632">
        <v>4</v>
      </c>
      <c r="R632">
        <v>796</v>
      </c>
    </row>
    <row r="633" spans="9:18" x14ac:dyDescent="0.25">
      <c r="I633" s="3" t="s">
        <v>678</v>
      </c>
      <c r="J633" s="4">
        <v>43291</v>
      </c>
      <c r="K633">
        <v>17</v>
      </c>
      <c r="L633" t="s">
        <v>35</v>
      </c>
      <c r="M633" t="s">
        <v>27</v>
      </c>
      <c r="N633" t="s">
        <v>28</v>
      </c>
      <c r="O633" t="s">
        <v>31</v>
      </c>
      <c r="P633">
        <v>69</v>
      </c>
      <c r="Q633">
        <v>3</v>
      </c>
      <c r="R633">
        <v>207</v>
      </c>
    </row>
    <row r="634" spans="9:18" x14ac:dyDescent="0.25">
      <c r="I634" s="3" t="s">
        <v>679</v>
      </c>
      <c r="J634" s="4">
        <v>43292</v>
      </c>
      <c r="K634">
        <v>20</v>
      </c>
      <c r="L634" t="s">
        <v>40</v>
      </c>
      <c r="M634" t="s">
        <v>27</v>
      </c>
      <c r="N634" t="s">
        <v>28</v>
      </c>
      <c r="O634" t="s">
        <v>24</v>
      </c>
      <c r="P634">
        <v>159</v>
      </c>
      <c r="Q634">
        <v>3</v>
      </c>
      <c r="R634">
        <v>477</v>
      </c>
    </row>
    <row r="635" spans="9:18" x14ac:dyDescent="0.25">
      <c r="I635" s="3" t="s">
        <v>680</v>
      </c>
      <c r="J635" s="4">
        <v>43292</v>
      </c>
      <c r="K635">
        <v>5</v>
      </c>
      <c r="L635" t="s">
        <v>60</v>
      </c>
      <c r="M635" t="s">
        <v>17</v>
      </c>
      <c r="N635" t="s">
        <v>18</v>
      </c>
      <c r="O635" t="s">
        <v>41</v>
      </c>
      <c r="P635">
        <v>399</v>
      </c>
      <c r="Q635">
        <v>0</v>
      </c>
      <c r="R635">
        <v>0</v>
      </c>
    </row>
    <row r="636" spans="9:18" x14ac:dyDescent="0.25">
      <c r="I636" s="3" t="s">
        <v>681</v>
      </c>
      <c r="J636" s="4">
        <v>43292</v>
      </c>
      <c r="K636">
        <v>3</v>
      </c>
      <c r="L636" t="s">
        <v>43</v>
      </c>
      <c r="M636" t="s">
        <v>17</v>
      </c>
      <c r="N636" t="s">
        <v>18</v>
      </c>
      <c r="O636" t="s">
        <v>24</v>
      </c>
      <c r="P636">
        <v>159</v>
      </c>
      <c r="Q636">
        <v>5</v>
      </c>
      <c r="R636">
        <v>795</v>
      </c>
    </row>
    <row r="637" spans="9:18" x14ac:dyDescent="0.25">
      <c r="I637" s="3" t="s">
        <v>682</v>
      </c>
      <c r="J637" s="4">
        <v>43293</v>
      </c>
      <c r="K637">
        <v>16</v>
      </c>
      <c r="L637" t="s">
        <v>30</v>
      </c>
      <c r="M637" t="s">
        <v>27</v>
      </c>
      <c r="N637" t="s">
        <v>28</v>
      </c>
      <c r="O637" t="s">
        <v>31</v>
      </c>
      <c r="P637">
        <v>69</v>
      </c>
      <c r="Q637">
        <v>5</v>
      </c>
      <c r="R637">
        <v>345</v>
      </c>
    </row>
    <row r="638" spans="9:18" x14ac:dyDescent="0.25">
      <c r="I638" s="3" t="s">
        <v>683</v>
      </c>
      <c r="J638" s="4">
        <v>43294</v>
      </c>
      <c r="K638">
        <v>17</v>
      </c>
      <c r="L638" t="s">
        <v>35</v>
      </c>
      <c r="M638" t="s">
        <v>27</v>
      </c>
      <c r="N638" t="s">
        <v>28</v>
      </c>
      <c r="O638" t="s">
        <v>24</v>
      </c>
      <c r="P638">
        <v>159</v>
      </c>
      <c r="Q638">
        <v>6</v>
      </c>
      <c r="R638">
        <v>954</v>
      </c>
    </row>
    <row r="639" spans="9:18" x14ac:dyDescent="0.25">
      <c r="I639" s="3" t="s">
        <v>684</v>
      </c>
      <c r="J639" s="4">
        <v>43294</v>
      </c>
      <c r="K639">
        <v>11</v>
      </c>
      <c r="L639" t="s">
        <v>11</v>
      </c>
      <c r="M639" t="s">
        <v>12</v>
      </c>
      <c r="N639" t="s">
        <v>13</v>
      </c>
      <c r="O639" t="s">
        <v>24</v>
      </c>
      <c r="P639">
        <v>159</v>
      </c>
      <c r="Q639">
        <v>5</v>
      </c>
      <c r="R639">
        <v>795</v>
      </c>
    </row>
    <row r="640" spans="9:18" x14ac:dyDescent="0.25">
      <c r="I640" s="3" t="s">
        <v>685</v>
      </c>
      <c r="J640" s="4">
        <v>43294</v>
      </c>
      <c r="K640">
        <v>16</v>
      </c>
      <c r="L640" t="s">
        <v>30</v>
      </c>
      <c r="M640" t="s">
        <v>27</v>
      </c>
      <c r="N640" t="s">
        <v>28</v>
      </c>
      <c r="O640" t="s">
        <v>41</v>
      </c>
      <c r="P640">
        <v>399</v>
      </c>
      <c r="Q640">
        <v>3</v>
      </c>
      <c r="R640">
        <v>1197</v>
      </c>
    </row>
    <row r="641" spans="9:18" x14ac:dyDescent="0.25">
      <c r="I641" s="3" t="s">
        <v>686</v>
      </c>
      <c r="J641" s="4">
        <v>43295</v>
      </c>
      <c r="K641">
        <v>20</v>
      </c>
      <c r="L641" t="s">
        <v>40</v>
      </c>
      <c r="M641" t="s">
        <v>36</v>
      </c>
      <c r="N641" t="s">
        <v>28</v>
      </c>
      <c r="O641" t="s">
        <v>19</v>
      </c>
      <c r="P641">
        <v>289</v>
      </c>
      <c r="Q641">
        <v>4</v>
      </c>
      <c r="R641">
        <v>1156</v>
      </c>
    </row>
    <row r="642" spans="9:18" x14ac:dyDescent="0.25">
      <c r="I642" s="3" t="s">
        <v>687</v>
      </c>
      <c r="J642" s="4">
        <v>43295</v>
      </c>
      <c r="K642">
        <v>10</v>
      </c>
      <c r="L642" t="s">
        <v>58</v>
      </c>
      <c r="M642" t="s">
        <v>46</v>
      </c>
      <c r="N642" t="s">
        <v>23</v>
      </c>
      <c r="O642" t="s">
        <v>41</v>
      </c>
      <c r="P642">
        <v>399</v>
      </c>
      <c r="Q642">
        <v>7</v>
      </c>
      <c r="R642">
        <v>2793</v>
      </c>
    </row>
    <row r="643" spans="9:18" x14ac:dyDescent="0.25">
      <c r="I643" s="3" t="s">
        <v>688</v>
      </c>
      <c r="J643" s="4">
        <v>43296</v>
      </c>
      <c r="K643">
        <v>10</v>
      </c>
      <c r="L643" t="s">
        <v>58</v>
      </c>
      <c r="M643" t="s">
        <v>46</v>
      </c>
      <c r="N643" t="s">
        <v>23</v>
      </c>
      <c r="O643" t="s">
        <v>41</v>
      </c>
      <c r="P643">
        <v>399</v>
      </c>
      <c r="Q643">
        <v>9</v>
      </c>
      <c r="R643">
        <v>3591</v>
      </c>
    </row>
    <row r="644" spans="9:18" x14ac:dyDescent="0.25">
      <c r="I644" s="3" t="s">
        <v>689</v>
      </c>
      <c r="J644" s="4">
        <v>43296</v>
      </c>
      <c r="K644">
        <v>13</v>
      </c>
      <c r="L644" t="s">
        <v>33</v>
      </c>
      <c r="M644" t="s">
        <v>12</v>
      </c>
      <c r="N644" t="s">
        <v>13</v>
      </c>
      <c r="O644" t="s">
        <v>41</v>
      </c>
      <c r="P644">
        <v>399</v>
      </c>
      <c r="Q644">
        <v>8</v>
      </c>
      <c r="R644">
        <v>3192</v>
      </c>
    </row>
    <row r="645" spans="9:18" x14ac:dyDescent="0.25">
      <c r="I645" s="3" t="s">
        <v>690</v>
      </c>
      <c r="J645" s="4">
        <v>43297</v>
      </c>
      <c r="K645">
        <v>6</v>
      </c>
      <c r="L645" t="s">
        <v>48</v>
      </c>
      <c r="M645" t="s">
        <v>46</v>
      </c>
      <c r="N645" t="s">
        <v>23</v>
      </c>
      <c r="O645" t="s">
        <v>14</v>
      </c>
      <c r="P645">
        <v>199</v>
      </c>
      <c r="Q645">
        <v>6</v>
      </c>
      <c r="R645">
        <v>1194</v>
      </c>
    </row>
    <row r="646" spans="9:18" x14ac:dyDescent="0.25">
      <c r="I646" s="3" t="s">
        <v>691</v>
      </c>
      <c r="J646" s="4">
        <v>43297</v>
      </c>
      <c r="K646">
        <v>1</v>
      </c>
      <c r="L646" t="s">
        <v>16</v>
      </c>
      <c r="M646" t="s">
        <v>17</v>
      </c>
      <c r="N646" t="s">
        <v>18</v>
      </c>
      <c r="O646" t="s">
        <v>31</v>
      </c>
      <c r="P646">
        <v>69</v>
      </c>
      <c r="Q646">
        <v>9</v>
      </c>
      <c r="R646">
        <v>621</v>
      </c>
    </row>
    <row r="647" spans="9:18" x14ac:dyDescent="0.25">
      <c r="I647" s="3" t="s">
        <v>692</v>
      </c>
      <c r="J647" s="4">
        <v>43297</v>
      </c>
      <c r="K647">
        <v>14</v>
      </c>
      <c r="L647" t="s">
        <v>38</v>
      </c>
      <c r="M647" t="s">
        <v>12</v>
      </c>
      <c r="N647" t="s">
        <v>13</v>
      </c>
      <c r="O647" t="s">
        <v>14</v>
      </c>
      <c r="P647">
        <v>199</v>
      </c>
      <c r="Q647">
        <v>0</v>
      </c>
      <c r="R647">
        <v>0</v>
      </c>
    </row>
    <row r="648" spans="9:18" x14ac:dyDescent="0.25">
      <c r="I648" s="3" t="s">
        <v>693</v>
      </c>
      <c r="J648" s="4">
        <v>43297</v>
      </c>
      <c r="K648">
        <v>13</v>
      </c>
      <c r="L648" t="s">
        <v>33</v>
      </c>
      <c r="M648" t="s">
        <v>12</v>
      </c>
      <c r="N648" t="s">
        <v>13</v>
      </c>
      <c r="O648" t="s">
        <v>19</v>
      </c>
      <c r="P648">
        <v>289</v>
      </c>
      <c r="Q648">
        <v>3</v>
      </c>
      <c r="R648">
        <v>867</v>
      </c>
    </row>
    <row r="649" spans="9:18" x14ac:dyDescent="0.25">
      <c r="I649" s="3" t="s">
        <v>694</v>
      </c>
      <c r="J649" s="4">
        <v>43297</v>
      </c>
      <c r="K649">
        <v>8</v>
      </c>
      <c r="L649" t="s">
        <v>45</v>
      </c>
      <c r="M649" t="s">
        <v>22</v>
      </c>
      <c r="N649" t="s">
        <v>23</v>
      </c>
      <c r="O649" t="s">
        <v>14</v>
      </c>
      <c r="P649">
        <v>199</v>
      </c>
      <c r="Q649">
        <v>1</v>
      </c>
      <c r="R649">
        <v>199</v>
      </c>
    </row>
    <row r="650" spans="9:18" x14ac:dyDescent="0.25">
      <c r="I650" s="3" t="s">
        <v>695</v>
      </c>
      <c r="J650" s="4">
        <v>43298</v>
      </c>
      <c r="K650">
        <v>8</v>
      </c>
      <c r="L650" t="s">
        <v>45</v>
      </c>
      <c r="M650" t="s">
        <v>46</v>
      </c>
      <c r="N650" t="s">
        <v>23</v>
      </c>
      <c r="O650" t="s">
        <v>41</v>
      </c>
      <c r="P650">
        <v>399</v>
      </c>
      <c r="Q650">
        <v>5</v>
      </c>
      <c r="R650">
        <v>1995</v>
      </c>
    </row>
    <row r="651" spans="9:18" x14ac:dyDescent="0.25">
      <c r="I651" s="3" t="s">
        <v>696</v>
      </c>
      <c r="J651" s="4">
        <v>43298</v>
      </c>
      <c r="K651">
        <v>13</v>
      </c>
      <c r="L651" t="s">
        <v>33</v>
      </c>
      <c r="M651" t="s">
        <v>63</v>
      </c>
      <c r="N651" t="s">
        <v>13</v>
      </c>
      <c r="O651" t="s">
        <v>19</v>
      </c>
      <c r="P651">
        <v>289</v>
      </c>
      <c r="Q651">
        <v>3</v>
      </c>
      <c r="R651">
        <v>867</v>
      </c>
    </row>
    <row r="652" spans="9:18" x14ac:dyDescent="0.25">
      <c r="I652" s="3" t="s">
        <v>697</v>
      </c>
      <c r="J652" s="4">
        <v>43298</v>
      </c>
      <c r="K652">
        <v>17</v>
      </c>
      <c r="L652" t="s">
        <v>35</v>
      </c>
      <c r="M652" t="s">
        <v>36</v>
      </c>
      <c r="N652" t="s">
        <v>28</v>
      </c>
      <c r="O652" t="s">
        <v>24</v>
      </c>
      <c r="P652">
        <v>159</v>
      </c>
      <c r="Q652">
        <v>2</v>
      </c>
      <c r="R652">
        <v>318</v>
      </c>
    </row>
    <row r="653" spans="9:18" x14ac:dyDescent="0.25">
      <c r="I653" s="3" t="s">
        <v>698</v>
      </c>
      <c r="J653" s="4">
        <v>43298</v>
      </c>
      <c r="K653">
        <v>15</v>
      </c>
      <c r="L653" t="s">
        <v>118</v>
      </c>
      <c r="M653" t="s">
        <v>63</v>
      </c>
      <c r="N653" t="s">
        <v>13</v>
      </c>
      <c r="O653" t="s">
        <v>24</v>
      </c>
      <c r="P653">
        <v>159</v>
      </c>
      <c r="Q653">
        <v>3</v>
      </c>
      <c r="R653">
        <v>477</v>
      </c>
    </row>
    <row r="654" spans="9:18" x14ac:dyDescent="0.25">
      <c r="I654" s="3" t="s">
        <v>699</v>
      </c>
      <c r="J654" s="4">
        <v>43299</v>
      </c>
      <c r="K654">
        <v>5</v>
      </c>
      <c r="L654" t="s">
        <v>60</v>
      </c>
      <c r="M654" t="s">
        <v>68</v>
      </c>
      <c r="N654" t="s">
        <v>18</v>
      </c>
      <c r="O654" t="s">
        <v>24</v>
      </c>
      <c r="P654">
        <v>159</v>
      </c>
      <c r="Q654">
        <v>1</v>
      </c>
      <c r="R654">
        <v>159</v>
      </c>
    </row>
    <row r="655" spans="9:18" x14ac:dyDescent="0.25">
      <c r="I655" s="3" t="s">
        <v>700</v>
      </c>
      <c r="J655" s="4">
        <v>43299</v>
      </c>
      <c r="K655">
        <v>1</v>
      </c>
      <c r="L655" t="s">
        <v>16</v>
      </c>
      <c r="M655" t="s">
        <v>17</v>
      </c>
      <c r="N655" t="s">
        <v>18</v>
      </c>
      <c r="O655" t="s">
        <v>31</v>
      </c>
      <c r="P655">
        <v>69</v>
      </c>
      <c r="Q655">
        <v>0</v>
      </c>
      <c r="R655">
        <v>0</v>
      </c>
    </row>
    <row r="656" spans="9:18" x14ac:dyDescent="0.25">
      <c r="I656" s="3" t="s">
        <v>701</v>
      </c>
      <c r="J656" s="4">
        <v>43299</v>
      </c>
      <c r="K656">
        <v>2</v>
      </c>
      <c r="L656" t="s">
        <v>106</v>
      </c>
      <c r="M656" t="s">
        <v>17</v>
      </c>
      <c r="N656" t="s">
        <v>18</v>
      </c>
      <c r="O656" t="s">
        <v>19</v>
      </c>
      <c r="P656">
        <v>289</v>
      </c>
      <c r="Q656">
        <v>2</v>
      </c>
      <c r="R656">
        <v>578</v>
      </c>
    </row>
    <row r="657" spans="9:18" x14ac:dyDescent="0.25">
      <c r="I657" s="3" t="s">
        <v>702</v>
      </c>
      <c r="J657" s="4">
        <v>43299</v>
      </c>
      <c r="K657">
        <v>12</v>
      </c>
      <c r="L657" t="s">
        <v>66</v>
      </c>
      <c r="M657" t="s">
        <v>63</v>
      </c>
      <c r="N657" t="s">
        <v>13</v>
      </c>
      <c r="O657" t="s">
        <v>24</v>
      </c>
      <c r="P657">
        <v>159</v>
      </c>
      <c r="Q657">
        <v>5</v>
      </c>
      <c r="R657">
        <v>795</v>
      </c>
    </row>
    <row r="658" spans="9:18" x14ac:dyDescent="0.25">
      <c r="I658" s="3" t="s">
        <v>703</v>
      </c>
      <c r="J658" s="4">
        <v>43299</v>
      </c>
      <c r="K658">
        <v>6</v>
      </c>
      <c r="L658" t="s">
        <v>48</v>
      </c>
      <c r="M658" t="s">
        <v>46</v>
      </c>
      <c r="N658" t="s">
        <v>23</v>
      </c>
      <c r="O658" t="s">
        <v>31</v>
      </c>
      <c r="P658">
        <v>69</v>
      </c>
      <c r="Q658">
        <v>3</v>
      </c>
      <c r="R658">
        <v>207</v>
      </c>
    </row>
    <row r="659" spans="9:18" x14ac:dyDescent="0.25">
      <c r="I659" s="3" t="s">
        <v>704</v>
      </c>
      <c r="J659" s="4">
        <v>43299</v>
      </c>
      <c r="K659">
        <v>5</v>
      </c>
      <c r="L659" t="s">
        <v>60</v>
      </c>
      <c r="M659" t="s">
        <v>17</v>
      </c>
      <c r="N659" t="s">
        <v>18</v>
      </c>
      <c r="O659" t="s">
        <v>24</v>
      </c>
      <c r="P659">
        <v>159</v>
      </c>
      <c r="Q659">
        <v>9</v>
      </c>
      <c r="R659">
        <v>1431</v>
      </c>
    </row>
    <row r="660" spans="9:18" x14ac:dyDescent="0.25">
      <c r="I660" s="3" t="s">
        <v>705</v>
      </c>
      <c r="J660" s="4">
        <v>43300</v>
      </c>
      <c r="K660">
        <v>15</v>
      </c>
      <c r="L660" t="s">
        <v>118</v>
      </c>
      <c r="M660" t="s">
        <v>63</v>
      </c>
      <c r="N660" t="s">
        <v>13</v>
      </c>
      <c r="O660" t="s">
        <v>14</v>
      </c>
      <c r="P660">
        <v>199</v>
      </c>
      <c r="Q660">
        <v>1</v>
      </c>
      <c r="R660">
        <v>199</v>
      </c>
    </row>
    <row r="661" spans="9:18" x14ac:dyDescent="0.25">
      <c r="I661" s="3" t="s">
        <v>706</v>
      </c>
      <c r="J661" s="4">
        <v>43300</v>
      </c>
      <c r="K661">
        <v>1</v>
      </c>
      <c r="L661" t="s">
        <v>16</v>
      </c>
      <c r="M661" t="s">
        <v>17</v>
      </c>
      <c r="N661" t="s">
        <v>18</v>
      </c>
      <c r="O661" t="s">
        <v>19</v>
      </c>
      <c r="P661">
        <v>289</v>
      </c>
      <c r="Q661">
        <v>4</v>
      </c>
      <c r="R661">
        <v>1156</v>
      </c>
    </row>
    <row r="662" spans="9:18" x14ac:dyDescent="0.25">
      <c r="I662" s="3" t="s">
        <v>707</v>
      </c>
      <c r="J662" s="4">
        <v>43301</v>
      </c>
      <c r="K662">
        <v>16</v>
      </c>
      <c r="L662" t="s">
        <v>30</v>
      </c>
      <c r="M662" t="s">
        <v>27</v>
      </c>
      <c r="N662" t="s">
        <v>28</v>
      </c>
      <c r="O662" t="s">
        <v>24</v>
      </c>
      <c r="P662">
        <v>159</v>
      </c>
      <c r="Q662">
        <v>3</v>
      </c>
      <c r="R662">
        <v>477</v>
      </c>
    </row>
    <row r="663" spans="9:18" x14ac:dyDescent="0.25">
      <c r="I663" s="3" t="s">
        <v>708</v>
      </c>
      <c r="J663" s="4">
        <v>43301</v>
      </c>
      <c r="K663">
        <v>9</v>
      </c>
      <c r="L663" t="s">
        <v>21</v>
      </c>
      <c r="M663" t="s">
        <v>46</v>
      </c>
      <c r="N663" t="s">
        <v>23</v>
      </c>
      <c r="O663" t="s">
        <v>31</v>
      </c>
      <c r="P663">
        <v>69</v>
      </c>
      <c r="Q663">
        <v>2</v>
      </c>
      <c r="R663">
        <v>138</v>
      </c>
    </row>
    <row r="664" spans="9:18" x14ac:dyDescent="0.25">
      <c r="I664" s="3" t="s">
        <v>709</v>
      </c>
      <c r="J664" s="4">
        <v>43301</v>
      </c>
      <c r="K664">
        <v>20</v>
      </c>
      <c r="L664" t="s">
        <v>40</v>
      </c>
      <c r="M664" t="s">
        <v>27</v>
      </c>
      <c r="N664" t="s">
        <v>28</v>
      </c>
      <c r="O664" t="s">
        <v>24</v>
      </c>
      <c r="P664">
        <v>159</v>
      </c>
      <c r="Q664">
        <v>4</v>
      </c>
      <c r="R664">
        <v>636</v>
      </c>
    </row>
    <row r="665" spans="9:18" x14ac:dyDescent="0.25">
      <c r="I665" s="3" t="s">
        <v>710</v>
      </c>
      <c r="J665" s="4">
        <v>43302</v>
      </c>
      <c r="K665">
        <v>14</v>
      </c>
      <c r="L665" t="s">
        <v>38</v>
      </c>
      <c r="M665" t="s">
        <v>63</v>
      </c>
      <c r="N665" t="s">
        <v>13</v>
      </c>
      <c r="O665" t="s">
        <v>41</v>
      </c>
      <c r="P665">
        <v>399</v>
      </c>
      <c r="Q665">
        <v>5</v>
      </c>
      <c r="R665">
        <v>1995</v>
      </c>
    </row>
    <row r="666" spans="9:18" x14ac:dyDescent="0.25">
      <c r="I666" s="3" t="s">
        <v>711</v>
      </c>
      <c r="J666" s="4">
        <v>43303</v>
      </c>
      <c r="K666">
        <v>1</v>
      </c>
      <c r="L666" t="s">
        <v>16</v>
      </c>
      <c r="M666" t="s">
        <v>17</v>
      </c>
      <c r="N666" t="s">
        <v>18</v>
      </c>
      <c r="O666" t="s">
        <v>41</v>
      </c>
      <c r="P666">
        <v>399</v>
      </c>
      <c r="Q666">
        <v>8</v>
      </c>
      <c r="R666">
        <v>3192</v>
      </c>
    </row>
    <row r="667" spans="9:18" x14ac:dyDescent="0.25">
      <c r="I667" s="3" t="s">
        <v>712</v>
      </c>
      <c r="J667" s="4">
        <v>43303</v>
      </c>
      <c r="K667">
        <v>13</v>
      </c>
      <c r="L667" t="s">
        <v>33</v>
      </c>
      <c r="M667" t="s">
        <v>63</v>
      </c>
      <c r="N667" t="s">
        <v>13</v>
      </c>
      <c r="O667" t="s">
        <v>31</v>
      </c>
      <c r="P667">
        <v>69</v>
      </c>
      <c r="Q667">
        <v>0</v>
      </c>
      <c r="R667">
        <v>0</v>
      </c>
    </row>
    <row r="668" spans="9:18" x14ac:dyDescent="0.25">
      <c r="I668" s="3" t="s">
        <v>713</v>
      </c>
      <c r="J668" s="4">
        <v>43304</v>
      </c>
      <c r="K668">
        <v>14</v>
      </c>
      <c r="L668" t="s">
        <v>38</v>
      </c>
      <c r="M668" t="s">
        <v>63</v>
      </c>
      <c r="N668" t="s">
        <v>13</v>
      </c>
      <c r="O668" t="s">
        <v>31</v>
      </c>
      <c r="P668">
        <v>69</v>
      </c>
      <c r="Q668">
        <v>8</v>
      </c>
      <c r="R668">
        <v>552</v>
      </c>
    </row>
    <row r="669" spans="9:18" x14ac:dyDescent="0.25">
      <c r="I669" s="3" t="s">
        <v>714</v>
      </c>
      <c r="J669" s="4">
        <v>43305</v>
      </c>
      <c r="K669">
        <v>10</v>
      </c>
      <c r="L669" t="s">
        <v>58</v>
      </c>
      <c r="M669" t="s">
        <v>22</v>
      </c>
      <c r="N669" t="s">
        <v>23</v>
      </c>
      <c r="O669" t="s">
        <v>31</v>
      </c>
      <c r="P669">
        <v>69</v>
      </c>
      <c r="Q669">
        <v>2</v>
      </c>
      <c r="R669">
        <v>138</v>
      </c>
    </row>
    <row r="670" spans="9:18" x14ac:dyDescent="0.25">
      <c r="I670" s="3" t="s">
        <v>715</v>
      </c>
      <c r="J670" s="4">
        <v>43305</v>
      </c>
      <c r="K670">
        <v>9</v>
      </c>
      <c r="L670" t="s">
        <v>21</v>
      </c>
      <c r="M670" t="s">
        <v>22</v>
      </c>
      <c r="N670" t="s">
        <v>23</v>
      </c>
      <c r="O670" t="s">
        <v>41</v>
      </c>
      <c r="P670">
        <v>399</v>
      </c>
      <c r="Q670">
        <v>6</v>
      </c>
      <c r="R670">
        <v>2394</v>
      </c>
    </row>
    <row r="671" spans="9:18" x14ac:dyDescent="0.25">
      <c r="I671" s="3" t="s">
        <v>716</v>
      </c>
      <c r="J671" s="4">
        <v>43305</v>
      </c>
      <c r="K671">
        <v>2</v>
      </c>
      <c r="L671" t="s">
        <v>106</v>
      </c>
      <c r="M671" t="s">
        <v>17</v>
      </c>
      <c r="N671" t="s">
        <v>18</v>
      </c>
      <c r="O671" t="s">
        <v>14</v>
      </c>
      <c r="P671">
        <v>199</v>
      </c>
      <c r="Q671">
        <v>1</v>
      </c>
      <c r="R671">
        <v>199</v>
      </c>
    </row>
    <row r="672" spans="9:18" x14ac:dyDescent="0.25">
      <c r="I672" s="3" t="s">
        <v>717</v>
      </c>
      <c r="J672" s="4">
        <v>43305</v>
      </c>
      <c r="K672">
        <v>13</v>
      </c>
      <c r="L672" t="s">
        <v>33</v>
      </c>
      <c r="M672" t="s">
        <v>12</v>
      </c>
      <c r="N672" t="s">
        <v>13</v>
      </c>
      <c r="O672" t="s">
        <v>41</v>
      </c>
      <c r="P672">
        <v>399</v>
      </c>
      <c r="Q672">
        <v>1</v>
      </c>
      <c r="R672">
        <v>399</v>
      </c>
    </row>
    <row r="673" spans="9:18" x14ac:dyDescent="0.25">
      <c r="I673" s="3" t="s">
        <v>718</v>
      </c>
      <c r="J673" s="4">
        <v>43306</v>
      </c>
      <c r="K673">
        <v>12</v>
      </c>
      <c r="L673" t="s">
        <v>66</v>
      </c>
      <c r="M673" t="s">
        <v>12</v>
      </c>
      <c r="N673" t="s">
        <v>13</v>
      </c>
      <c r="O673" t="s">
        <v>24</v>
      </c>
      <c r="P673">
        <v>159</v>
      </c>
      <c r="Q673">
        <v>7</v>
      </c>
      <c r="R673">
        <v>1113</v>
      </c>
    </row>
    <row r="674" spans="9:18" x14ac:dyDescent="0.25">
      <c r="I674" s="3" t="s">
        <v>719</v>
      </c>
      <c r="J674" s="4">
        <v>43306</v>
      </c>
      <c r="K674">
        <v>17</v>
      </c>
      <c r="L674" t="s">
        <v>35</v>
      </c>
      <c r="M674" t="s">
        <v>27</v>
      </c>
      <c r="N674" t="s">
        <v>28</v>
      </c>
      <c r="O674" t="s">
        <v>24</v>
      </c>
      <c r="P674">
        <v>159</v>
      </c>
      <c r="Q674">
        <v>8</v>
      </c>
      <c r="R674">
        <v>1272</v>
      </c>
    </row>
    <row r="675" spans="9:18" x14ac:dyDescent="0.25">
      <c r="I675" s="3" t="s">
        <v>720</v>
      </c>
      <c r="J675" s="4">
        <v>43307</v>
      </c>
      <c r="K675">
        <v>18</v>
      </c>
      <c r="L675" t="s">
        <v>26</v>
      </c>
      <c r="M675" t="s">
        <v>36</v>
      </c>
      <c r="N675" t="s">
        <v>28</v>
      </c>
      <c r="O675" t="s">
        <v>19</v>
      </c>
      <c r="P675">
        <v>289</v>
      </c>
      <c r="Q675">
        <v>8</v>
      </c>
      <c r="R675">
        <v>2312</v>
      </c>
    </row>
    <row r="676" spans="9:18" x14ac:dyDescent="0.25">
      <c r="I676" s="3" t="s">
        <v>721</v>
      </c>
      <c r="J676" s="4">
        <v>43307</v>
      </c>
      <c r="K676">
        <v>13</v>
      </c>
      <c r="L676" t="s">
        <v>33</v>
      </c>
      <c r="M676" t="s">
        <v>12</v>
      </c>
      <c r="N676" t="s">
        <v>13</v>
      </c>
      <c r="O676" t="s">
        <v>24</v>
      </c>
      <c r="P676">
        <v>159</v>
      </c>
      <c r="Q676">
        <v>4</v>
      </c>
      <c r="R676">
        <v>636</v>
      </c>
    </row>
    <row r="677" spans="9:18" x14ac:dyDescent="0.25">
      <c r="I677" s="3" t="s">
        <v>722</v>
      </c>
      <c r="J677" s="4">
        <v>43307</v>
      </c>
      <c r="K677">
        <v>15</v>
      </c>
      <c r="L677" t="s">
        <v>118</v>
      </c>
      <c r="M677" t="s">
        <v>12</v>
      </c>
      <c r="N677" t="s">
        <v>13</v>
      </c>
      <c r="O677" t="s">
        <v>31</v>
      </c>
      <c r="P677">
        <v>69</v>
      </c>
      <c r="Q677">
        <v>4</v>
      </c>
      <c r="R677">
        <v>276</v>
      </c>
    </row>
    <row r="678" spans="9:18" x14ac:dyDescent="0.25">
      <c r="I678" s="3" t="s">
        <v>723</v>
      </c>
      <c r="J678" s="4">
        <v>43307</v>
      </c>
      <c r="K678">
        <v>15</v>
      </c>
      <c r="L678" t="s">
        <v>118</v>
      </c>
      <c r="M678" t="s">
        <v>12</v>
      </c>
      <c r="N678" t="s">
        <v>13</v>
      </c>
      <c r="O678" t="s">
        <v>24</v>
      </c>
      <c r="P678">
        <v>159</v>
      </c>
      <c r="Q678">
        <v>9</v>
      </c>
      <c r="R678">
        <v>1431</v>
      </c>
    </row>
    <row r="679" spans="9:18" x14ac:dyDescent="0.25">
      <c r="I679" s="3" t="s">
        <v>724</v>
      </c>
      <c r="J679" s="4">
        <v>43307</v>
      </c>
      <c r="K679">
        <v>18</v>
      </c>
      <c r="L679" t="s">
        <v>26</v>
      </c>
      <c r="M679" t="s">
        <v>36</v>
      </c>
      <c r="N679" t="s">
        <v>28</v>
      </c>
      <c r="O679" t="s">
        <v>31</v>
      </c>
      <c r="P679">
        <v>69</v>
      </c>
      <c r="Q679">
        <v>6</v>
      </c>
      <c r="R679">
        <v>414</v>
      </c>
    </row>
    <row r="680" spans="9:18" x14ac:dyDescent="0.25">
      <c r="I680" s="3" t="s">
        <v>725</v>
      </c>
      <c r="J680" s="4">
        <v>43307</v>
      </c>
      <c r="K680">
        <v>7</v>
      </c>
      <c r="L680" t="s">
        <v>88</v>
      </c>
      <c r="M680" t="s">
        <v>22</v>
      </c>
      <c r="N680" t="s">
        <v>23</v>
      </c>
      <c r="O680" t="s">
        <v>24</v>
      </c>
      <c r="P680">
        <v>159</v>
      </c>
      <c r="Q680">
        <v>6</v>
      </c>
      <c r="R680">
        <v>954</v>
      </c>
    </row>
    <row r="681" spans="9:18" x14ac:dyDescent="0.25">
      <c r="I681" s="3" t="s">
        <v>726</v>
      </c>
      <c r="J681" s="4">
        <v>43307</v>
      </c>
      <c r="K681">
        <v>13</v>
      </c>
      <c r="L681" t="s">
        <v>33</v>
      </c>
      <c r="M681" t="s">
        <v>12</v>
      </c>
      <c r="N681" t="s">
        <v>13</v>
      </c>
      <c r="O681" t="s">
        <v>31</v>
      </c>
      <c r="P681">
        <v>69</v>
      </c>
      <c r="Q681">
        <v>3</v>
      </c>
      <c r="R681">
        <v>207</v>
      </c>
    </row>
    <row r="682" spans="9:18" x14ac:dyDescent="0.25">
      <c r="I682" s="3" t="s">
        <v>727</v>
      </c>
      <c r="J682" s="4">
        <v>43307</v>
      </c>
      <c r="K682">
        <v>3</v>
      </c>
      <c r="L682" t="s">
        <v>43</v>
      </c>
      <c r="M682" t="s">
        <v>68</v>
      </c>
      <c r="N682" t="s">
        <v>18</v>
      </c>
      <c r="O682" t="s">
        <v>31</v>
      </c>
      <c r="P682">
        <v>69</v>
      </c>
      <c r="Q682">
        <v>4</v>
      </c>
      <c r="R682">
        <v>276</v>
      </c>
    </row>
    <row r="683" spans="9:18" x14ac:dyDescent="0.25">
      <c r="I683" s="3" t="s">
        <v>728</v>
      </c>
      <c r="J683" s="4">
        <v>43308</v>
      </c>
      <c r="K683">
        <v>18</v>
      </c>
      <c r="L683" t="s">
        <v>26</v>
      </c>
      <c r="M683" t="s">
        <v>27</v>
      </c>
      <c r="N683" t="s">
        <v>28</v>
      </c>
      <c r="O683" t="s">
        <v>19</v>
      </c>
      <c r="P683">
        <v>289</v>
      </c>
      <c r="Q683">
        <v>3</v>
      </c>
      <c r="R683">
        <v>867</v>
      </c>
    </row>
    <row r="684" spans="9:18" x14ac:dyDescent="0.25">
      <c r="I684" s="3" t="s">
        <v>729</v>
      </c>
      <c r="J684" s="4">
        <v>43308</v>
      </c>
      <c r="K684">
        <v>16</v>
      </c>
      <c r="L684" t="s">
        <v>30</v>
      </c>
      <c r="M684" t="s">
        <v>36</v>
      </c>
      <c r="N684" t="s">
        <v>28</v>
      </c>
      <c r="O684" t="s">
        <v>19</v>
      </c>
      <c r="P684">
        <v>289</v>
      </c>
      <c r="Q684">
        <v>6</v>
      </c>
      <c r="R684">
        <v>1734</v>
      </c>
    </row>
    <row r="685" spans="9:18" x14ac:dyDescent="0.25">
      <c r="I685" s="3" t="s">
        <v>730</v>
      </c>
      <c r="J685" s="4">
        <v>43308</v>
      </c>
      <c r="K685">
        <v>18</v>
      </c>
      <c r="L685" t="s">
        <v>26</v>
      </c>
      <c r="M685" t="s">
        <v>27</v>
      </c>
      <c r="N685" t="s">
        <v>28</v>
      </c>
      <c r="O685" t="s">
        <v>24</v>
      </c>
      <c r="P685">
        <v>159</v>
      </c>
      <c r="Q685">
        <v>3</v>
      </c>
      <c r="R685">
        <v>477</v>
      </c>
    </row>
    <row r="686" spans="9:18" x14ac:dyDescent="0.25">
      <c r="I686" s="3" t="s">
        <v>731</v>
      </c>
      <c r="J686" s="4">
        <v>43308</v>
      </c>
      <c r="K686">
        <v>11</v>
      </c>
      <c r="L686" t="s">
        <v>11</v>
      </c>
      <c r="M686" t="s">
        <v>63</v>
      </c>
      <c r="N686" t="s">
        <v>13</v>
      </c>
      <c r="O686" t="s">
        <v>14</v>
      </c>
      <c r="P686">
        <v>199</v>
      </c>
      <c r="Q686">
        <v>4</v>
      </c>
      <c r="R686">
        <v>796</v>
      </c>
    </row>
    <row r="687" spans="9:18" x14ac:dyDescent="0.25">
      <c r="I687" s="3" t="s">
        <v>732</v>
      </c>
      <c r="J687" s="4">
        <v>43308</v>
      </c>
      <c r="K687">
        <v>1</v>
      </c>
      <c r="L687" t="s">
        <v>16</v>
      </c>
      <c r="M687" t="s">
        <v>68</v>
      </c>
      <c r="N687" t="s">
        <v>18</v>
      </c>
      <c r="O687" t="s">
        <v>31</v>
      </c>
      <c r="P687">
        <v>69</v>
      </c>
      <c r="Q687">
        <v>1</v>
      </c>
      <c r="R687">
        <v>69</v>
      </c>
    </row>
    <row r="688" spans="9:18" x14ac:dyDescent="0.25">
      <c r="I688" s="3" t="s">
        <v>733</v>
      </c>
      <c r="J688" s="4">
        <v>43308</v>
      </c>
      <c r="K688">
        <v>15</v>
      </c>
      <c r="L688" t="s">
        <v>118</v>
      </c>
      <c r="M688" t="s">
        <v>63</v>
      </c>
      <c r="N688" t="s">
        <v>13</v>
      </c>
      <c r="O688" t="s">
        <v>31</v>
      </c>
      <c r="P688">
        <v>69</v>
      </c>
      <c r="Q688">
        <v>0</v>
      </c>
      <c r="R688">
        <v>0</v>
      </c>
    </row>
    <row r="689" spans="9:18" x14ac:dyDescent="0.25">
      <c r="I689" s="3" t="s">
        <v>734</v>
      </c>
      <c r="J689" s="4">
        <v>43308</v>
      </c>
      <c r="K689">
        <v>19</v>
      </c>
      <c r="L689" t="s">
        <v>56</v>
      </c>
      <c r="M689" t="s">
        <v>27</v>
      </c>
      <c r="N689" t="s">
        <v>28</v>
      </c>
      <c r="O689" t="s">
        <v>14</v>
      </c>
      <c r="P689">
        <v>199</v>
      </c>
      <c r="Q689">
        <v>5</v>
      </c>
      <c r="R689">
        <v>995</v>
      </c>
    </row>
    <row r="690" spans="9:18" x14ac:dyDescent="0.25">
      <c r="I690" s="3" t="s">
        <v>735</v>
      </c>
      <c r="J690" s="4">
        <v>43308</v>
      </c>
      <c r="K690">
        <v>19</v>
      </c>
      <c r="L690" t="s">
        <v>56</v>
      </c>
      <c r="M690" t="s">
        <v>36</v>
      </c>
      <c r="N690" t="s">
        <v>28</v>
      </c>
      <c r="O690" t="s">
        <v>24</v>
      </c>
      <c r="P690">
        <v>159</v>
      </c>
      <c r="Q690">
        <v>8</v>
      </c>
      <c r="R690">
        <v>1272</v>
      </c>
    </row>
    <row r="691" spans="9:18" x14ac:dyDescent="0.25">
      <c r="I691" s="3" t="s">
        <v>736</v>
      </c>
      <c r="J691" s="4">
        <v>43308</v>
      </c>
      <c r="K691">
        <v>5</v>
      </c>
      <c r="L691" t="s">
        <v>60</v>
      </c>
      <c r="M691" t="s">
        <v>17</v>
      </c>
      <c r="N691" t="s">
        <v>18</v>
      </c>
      <c r="O691" t="s">
        <v>41</v>
      </c>
      <c r="P691">
        <v>399</v>
      </c>
      <c r="Q691">
        <v>5</v>
      </c>
      <c r="R691">
        <v>1995</v>
      </c>
    </row>
    <row r="692" spans="9:18" x14ac:dyDescent="0.25">
      <c r="I692" s="3" t="s">
        <v>737</v>
      </c>
      <c r="J692" s="4">
        <v>43308</v>
      </c>
      <c r="K692">
        <v>19</v>
      </c>
      <c r="L692" t="s">
        <v>56</v>
      </c>
      <c r="M692" t="s">
        <v>27</v>
      </c>
      <c r="N692" t="s">
        <v>28</v>
      </c>
      <c r="O692" t="s">
        <v>19</v>
      </c>
      <c r="P692">
        <v>289</v>
      </c>
      <c r="Q692">
        <v>2</v>
      </c>
      <c r="R692">
        <v>578</v>
      </c>
    </row>
    <row r="693" spans="9:18" x14ac:dyDescent="0.25">
      <c r="I693" s="3" t="s">
        <v>738</v>
      </c>
      <c r="J693" s="4">
        <v>43308</v>
      </c>
      <c r="K693">
        <v>7</v>
      </c>
      <c r="L693" t="s">
        <v>88</v>
      </c>
      <c r="M693" t="s">
        <v>46</v>
      </c>
      <c r="N693" t="s">
        <v>23</v>
      </c>
      <c r="O693" t="s">
        <v>19</v>
      </c>
      <c r="P693">
        <v>289</v>
      </c>
      <c r="Q693">
        <v>4</v>
      </c>
      <c r="R693">
        <v>1156</v>
      </c>
    </row>
    <row r="694" spans="9:18" x14ac:dyDescent="0.25">
      <c r="I694" s="3" t="s">
        <v>739</v>
      </c>
      <c r="J694" s="4">
        <v>43308</v>
      </c>
      <c r="K694">
        <v>11</v>
      </c>
      <c r="L694" t="s">
        <v>11</v>
      </c>
      <c r="M694" t="s">
        <v>12</v>
      </c>
      <c r="N694" t="s">
        <v>13</v>
      </c>
      <c r="O694" t="s">
        <v>14</v>
      </c>
      <c r="P694">
        <v>199</v>
      </c>
      <c r="Q694">
        <v>5</v>
      </c>
      <c r="R694">
        <v>995</v>
      </c>
    </row>
    <row r="695" spans="9:18" x14ac:dyDescent="0.25">
      <c r="I695" s="3" t="s">
        <v>740</v>
      </c>
      <c r="J695" s="4">
        <v>43308</v>
      </c>
      <c r="K695">
        <v>8</v>
      </c>
      <c r="L695" t="s">
        <v>45</v>
      </c>
      <c r="M695" t="s">
        <v>46</v>
      </c>
      <c r="N695" t="s">
        <v>23</v>
      </c>
      <c r="O695" t="s">
        <v>24</v>
      </c>
      <c r="P695">
        <v>159</v>
      </c>
      <c r="Q695">
        <v>8</v>
      </c>
      <c r="R695">
        <v>1272</v>
      </c>
    </row>
    <row r="696" spans="9:18" x14ac:dyDescent="0.25">
      <c r="I696" s="3" t="s">
        <v>741</v>
      </c>
      <c r="J696" s="4">
        <v>43309</v>
      </c>
      <c r="K696">
        <v>12</v>
      </c>
      <c r="L696" t="s">
        <v>66</v>
      </c>
      <c r="M696" t="s">
        <v>63</v>
      </c>
      <c r="N696" t="s">
        <v>13</v>
      </c>
      <c r="O696" t="s">
        <v>19</v>
      </c>
      <c r="P696">
        <v>289</v>
      </c>
      <c r="Q696">
        <v>7</v>
      </c>
      <c r="R696">
        <v>2023</v>
      </c>
    </row>
    <row r="697" spans="9:18" x14ac:dyDescent="0.25">
      <c r="I697" s="3" t="s">
        <v>742</v>
      </c>
      <c r="J697" s="4">
        <v>43310</v>
      </c>
      <c r="K697">
        <v>3</v>
      </c>
      <c r="L697" t="s">
        <v>43</v>
      </c>
      <c r="M697" t="s">
        <v>68</v>
      </c>
      <c r="N697" t="s">
        <v>18</v>
      </c>
      <c r="O697" t="s">
        <v>14</v>
      </c>
      <c r="P697">
        <v>199</v>
      </c>
      <c r="Q697">
        <v>8</v>
      </c>
      <c r="R697">
        <v>1592</v>
      </c>
    </row>
    <row r="698" spans="9:18" x14ac:dyDescent="0.25">
      <c r="I698" s="3" t="s">
        <v>743</v>
      </c>
      <c r="J698" s="4">
        <v>43310</v>
      </c>
      <c r="K698">
        <v>5</v>
      </c>
      <c r="L698" t="s">
        <v>60</v>
      </c>
      <c r="M698" t="s">
        <v>68</v>
      </c>
      <c r="N698" t="s">
        <v>18</v>
      </c>
      <c r="O698" t="s">
        <v>24</v>
      </c>
      <c r="P698">
        <v>159</v>
      </c>
      <c r="Q698">
        <v>1</v>
      </c>
      <c r="R698">
        <v>159</v>
      </c>
    </row>
    <row r="699" spans="9:18" x14ac:dyDescent="0.25">
      <c r="I699" s="3" t="s">
        <v>744</v>
      </c>
      <c r="J699" s="4">
        <v>43311</v>
      </c>
      <c r="K699">
        <v>8</v>
      </c>
      <c r="L699" t="s">
        <v>45</v>
      </c>
      <c r="M699" t="s">
        <v>46</v>
      </c>
      <c r="N699" t="s">
        <v>23</v>
      </c>
      <c r="O699" t="s">
        <v>19</v>
      </c>
      <c r="P699">
        <v>289</v>
      </c>
      <c r="Q699">
        <v>9</v>
      </c>
      <c r="R699">
        <v>2601</v>
      </c>
    </row>
    <row r="700" spans="9:18" x14ac:dyDescent="0.25">
      <c r="I700" s="3" t="s">
        <v>745</v>
      </c>
      <c r="J700" s="4">
        <v>43312</v>
      </c>
      <c r="K700">
        <v>5</v>
      </c>
      <c r="L700" t="s">
        <v>60</v>
      </c>
      <c r="M700" t="s">
        <v>68</v>
      </c>
      <c r="N700" t="s">
        <v>18</v>
      </c>
      <c r="O700" t="s">
        <v>14</v>
      </c>
      <c r="P700">
        <v>199</v>
      </c>
      <c r="Q700">
        <v>3</v>
      </c>
      <c r="R700">
        <v>597</v>
      </c>
    </row>
    <row r="701" spans="9:18" x14ac:dyDescent="0.25">
      <c r="I701" s="3" t="s">
        <v>746</v>
      </c>
      <c r="J701" s="4">
        <v>43313</v>
      </c>
      <c r="K701">
        <v>20</v>
      </c>
      <c r="L701" t="s">
        <v>40</v>
      </c>
      <c r="M701" t="s">
        <v>36</v>
      </c>
      <c r="N701" t="s">
        <v>28</v>
      </c>
      <c r="O701" t="s">
        <v>19</v>
      </c>
      <c r="P701">
        <v>289</v>
      </c>
      <c r="Q701">
        <v>0</v>
      </c>
      <c r="R701">
        <v>0</v>
      </c>
    </row>
    <row r="702" spans="9:18" x14ac:dyDescent="0.25">
      <c r="I702" s="3" t="s">
        <v>747</v>
      </c>
      <c r="J702" s="4">
        <v>43314</v>
      </c>
      <c r="K702">
        <v>15</v>
      </c>
      <c r="L702" t="s">
        <v>118</v>
      </c>
      <c r="M702" t="s">
        <v>12</v>
      </c>
      <c r="N702" t="s">
        <v>13</v>
      </c>
      <c r="O702" t="s">
        <v>19</v>
      </c>
      <c r="P702">
        <v>289</v>
      </c>
      <c r="Q702">
        <v>2</v>
      </c>
      <c r="R702">
        <v>578</v>
      </c>
    </row>
    <row r="703" spans="9:18" x14ac:dyDescent="0.25">
      <c r="I703" s="3" t="s">
        <v>748</v>
      </c>
      <c r="J703" s="4">
        <v>43315</v>
      </c>
      <c r="K703">
        <v>6</v>
      </c>
      <c r="L703" t="s">
        <v>48</v>
      </c>
      <c r="M703" t="s">
        <v>46</v>
      </c>
      <c r="N703" t="s">
        <v>23</v>
      </c>
      <c r="O703" t="s">
        <v>14</v>
      </c>
      <c r="P703">
        <v>199</v>
      </c>
      <c r="Q703">
        <v>3</v>
      </c>
      <c r="R703">
        <v>597</v>
      </c>
    </row>
    <row r="704" spans="9:18" x14ac:dyDescent="0.25">
      <c r="I704" s="3" t="s">
        <v>749</v>
      </c>
      <c r="J704" s="4">
        <v>43315</v>
      </c>
      <c r="K704">
        <v>19</v>
      </c>
      <c r="L704" t="s">
        <v>56</v>
      </c>
      <c r="M704" t="s">
        <v>36</v>
      </c>
      <c r="N704" t="s">
        <v>28</v>
      </c>
      <c r="O704" t="s">
        <v>19</v>
      </c>
      <c r="P704">
        <v>289</v>
      </c>
      <c r="Q704">
        <v>9</v>
      </c>
      <c r="R704">
        <v>2601</v>
      </c>
    </row>
    <row r="705" spans="9:18" x14ac:dyDescent="0.25">
      <c r="I705" s="3" t="s">
        <v>750</v>
      </c>
      <c r="J705" s="4">
        <v>43315</v>
      </c>
      <c r="K705">
        <v>15</v>
      </c>
      <c r="L705" t="s">
        <v>118</v>
      </c>
      <c r="M705" t="s">
        <v>12</v>
      </c>
      <c r="N705" t="s">
        <v>13</v>
      </c>
      <c r="O705" t="s">
        <v>19</v>
      </c>
      <c r="P705">
        <v>289</v>
      </c>
      <c r="Q705">
        <v>6</v>
      </c>
      <c r="R705">
        <v>1734</v>
      </c>
    </row>
    <row r="706" spans="9:18" x14ac:dyDescent="0.25">
      <c r="I706" s="3" t="s">
        <v>751</v>
      </c>
      <c r="J706" s="4">
        <v>43315</v>
      </c>
      <c r="K706">
        <v>14</v>
      </c>
      <c r="L706" t="s">
        <v>38</v>
      </c>
      <c r="M706" t="s">
        <v>12</v>
      </c>
      <c r="N706" t="s">
        <v>13</v>
      </c>
      <c r="O706" t="s">
        <v>19</v>
      </c>
      <c r="P706">
        <v>289</v>
      </c>
      <c r="Q706">
        <v>0</v>
      </c>
      <c r="R706">
        <v>0</v>
      </c>
    </row>
    <row r="707" spans="9:18" x14ac:dyDescent="0.25">
      <c r="I707" s="3" t="s">
        <v>752</v>
      </c>
      <c r="J707" s="4">
        <v>43315</v>
      </c>
      <c r="K707">
        <v>7</v>
      </c>
      <c r="L707" t="s">
        <v>88</v>
      </c>
      <c r="M707" t="s">
        <v>46</v>
      </c>
      <c r="N707" t="s">
        <v>23</v>
      </c>
      <c r="O707" t="s">
        <v>24</v>
      </c>
      <c r="P707">
        <v>159</v>
      </c>
      <c r="Q707">
        <v>2</v>
      </c>
      <c r="R707">
        <v>318</v>
      </c>
    </row>
    <row r="708" spans="9:18" x14ac:dyDescent="0.25">
      <c r="I708" s="3" t="s">
        <v>753</v>
      </c>
      <c r="J708" s="4">
        <v>43315</v>
      </c>
      <c r="K708">
        <v>10</v>
      </c>
      <c r="L708" t="s">
        <v>58</v>
      </c>
      <c r="M708" t="s">
        <v>46</v>
      </c>
      <c r="N708" t="s">
        <v>23</v>
      </c>
      <c r="O708" t="s">
        <v>14</v>
      </c>
      <c r="P708">
        <v>199</v>
      </c>
      <c r="Q708">
        <v>1</v>
      </c>
      <c r="R708">
        <v>199</v>
      </c>
    </row>
    <row r="709" spans="9:18" x14ac:dyDescent="0.25">
      <c r="I709" s="3" t="s">
        <v>754</v>
      </c>
      <c r="J709" s="4">
        <v>43315</v>
      </c>
      <c r="K709">
        <v>1</v>
      </c>
      <c r="L709" t="s">
        <v>16</v>
      </c>
      <c r="M709" t="s">
        <v>17</v>
      </c>
      <c r="N709" t="s">
        <v>18</v>
      </c>
      <c r="O709" t="s">
        <v>19</v>
      </c>
      <c r="P709">
        <v>289</v>
      </c>
      <c r="Q709">
        <v>4</v>
      </c>
      <c r="R709">
        <v>1156</v>
      </c>
    </row>
    <row r="710" spans="9:18" x14ac:dyDescent="0.25">
      <c r="I710" s="3" t="s">
        <v>755</v>
      </c>
      <c r="J710" s="4">
        <v>43315</v>
      </c>
      <c r="K710">
        <v>1</v>
      </c>
      <c r="L710" t="s">
        <v>16</v>
      </c>
      <c r="M710" t="s">
        <v>17</v>
      </c>
      <c r="N710" t="s">
        <v>18</v>
      </c>
      <c r="O710" t="s">
        <v>24</v>
      </c>
      <c r="P710">
        <v>159</v>
      </c>
      <c r="Q710">
        <v>9</v>
      </c>
      <c r="R710">
        <v>1431</v>
      </c>
    </row>
    <row r="711" spans="9:18" x14ac:dyDescent="0.25">
      <c r="I711" s="3" t="s">
        <v>756</v>
      </c>
      <c r="J711" s="4">
        <v>43315</v>
      </c>
      <c r="K711">
        <v>13</v>
      </c>
      <c r="L711" t="s">
        <v>33</v>
      </c>
      <c r="M711" t="s">
        <v>12</v>
      </c>
      <c r="N711" t="s">
        <v>13</v>
      </c>
      <c r="O711" t="s">
        <v>19</v>
      </c>
      <c r="P711">
        <v>289</v>
      </c>
      <c r="Q711">
        <v>8</v>
      </c>
      <c r="R711">
        <v>2312</v>
      </c>
    </row>
    <row r="712" spans="9:18" x14ac:dyDescent="0.25">
      <c r="I712" s="3" t="s">
        <v>757</v>
      </c>
      <c r="J712" s="4">
        <v>43315</v>
      </c>
      <c r="K712">
        <v>19</v>
      </c>
      <c r="L712" t="s">
        <v>56</v>
      </c>
      <c r="M712" t="s">
        <v>27</v>
      </c>
      <c r="N712" t="s">
        <v>28</v>
      </c>
      <c r="O712" t="s">
        <v>14</v>
      </c>
      <c r="P712">
        <v>199</v>
      </c>
      <c r="Q712">
        <v>1</v>
      </c>
      <c r="R712">
        <v>199</v>
      </c>
    </row>
    <row r="713" spans="9:18" x14ac:dyDescent="0.25">
      <c r="I713" s="3" t="s">
        <v>758</v>
      </c>
      <c r="J713" s="4">
        <v>43316</v>
      </c>
      <c r="K713">
        <v>12</v>
      </c>
      <c r="L713" t="s">
        <v>66</v>
      </c>
      <c r="M713" t="s">
        <v>12</v>
      </c>
      <c r="N713" t="s">
        <v>13</v>
      </c>
      <c r="O713" t="s">
        <v>24</v>
      </c>
      <c r="P713">
        <v>159</v>
      </c>
      <c r="Q713">
        <v>0</v>
      </c>
      <c r="R713">
        <v>0</v>
      </c>
    </row>
    <row r="714" spans="9:18" x14ac:dyDescent="0.25">
      <c r="I714" s="3" t="s">
        <v>759</v>
      </c>
      <c r="J714" s="4">
        <v>43316</v>
      </c>
      <c r="K714">
        <v>19</v>
      </c>
      <c r="L714" t="s">
        <v>56</v>
      </c>
      <c r="M714" t="s">
        <v>27</v>
      </c>
      <c r="N714" t="s">
        <v>28</v>
      </c>
      <c r="O714" t="s">
        <v>24</v>
      </c>
      <c r="P714">
        <v>159</v>
      </c>
      <c r="Q714">
        <v>8</v>
      </c>
      <c r="R714">
        <v>1272</v>
      </c>
    </row>
    <row r="715" spans="9:18" x14ac:dyDescent="0.25">
      <c r="I715" s="3" t="s">
        <v>760</v>
      </c>
      <c r="J715" s="4">
        <v>43317</v>
      </c>
      <c r="K715">
        <v>4</v>
      </c>
      <c r="L715" t="s">
        <v>51</v>
      </c>
      <c r="M715" t="s">
        <v>17</v>
      </c>
      <c r="N715" t="s">
        <v>18</v>
      </c>
      <c r="O715" t="s">
        <v>19</v>
      </c>
      <c r="P715">
        <v>289</v>
      </c>
      <c r="Q715">
        <v>6</v>
      </c>
      <c r="R715">
        <v>1734</v>
      </c>
    </row>
    <row r="716" spans="9:18" x14ac:dyDescent="0.25">
      <c r="I716" s="3" t="s">
        <v>761</v>
      </c>
      <c r="J716" s="4">
        <v>43317</v>
      </c>
      <c r="K716">
        <v>13</v>
      </c>
      <c r="L716" t="s">
        <v>33</v>
      </c>
      <c r="M716" t="s">
        <v>63</v>
      </c>
      <c r="N716" t="s">
        <v>13</v>
      </c>
      <c r="O716" t="s">
        <v>24</v>
      </c>
      <c r="P716">
        <v>159</v>
      </c>
      <c r="Q716">
        <v>5</v>
      </c>
      <c r="R716">
        <v>795</v>
      </c>
    </row>
    <row r="717" spans="9:18" x14ac:dyDescent="0.25">
      <c r="I717" s="3" t="s">
        <v>762</v>
      </c>
      <c r="J717" s="4">
        <v>43317</v>
      </c>
      <c r="K717">
        <v>4</v>
      </c>
      <c r="L717" t="s">
        <v>51</v>
      </c>
      <c r="M717" t="s">
        <v>17</v>
      </c>
      <c r="N717" t="s">
        <v>18</v>
      </c>
      <c r="O717" t="s">
        <v>31</v>
      </c>
      <c r="P717">
        <v>69</v>
      </c>
      <c r="Q717">
        <v>8</v>
      </c>
      <c r="R717">
        <v>552</v>
      </c>
    </row>
    <row r="718" spans="9:18" x14ac:dyDescent="0.25">
      <c r="I718" s="3" t="s">
        <v>763</v>
      </c>
      <c r="J718" s="4">
        <v>43317</v>
      </c>
      <c r="K718">
        <v>12</v>
      </c>
      <c r="L718" t="s">
        <v>66</v>
      </c>
      <c r="M718" t="s">
        <v>12</v>
      </c>
      <c r="N718" t="s">
        <v>13</v>
      </c>
      <c r="O718" t="s">
        <v>14</v>
      </c>
      <c r="P718">
        <v>199</v>
      </c>
      <c r="Q718">
        <v>2</v>
      </c>
      <c r="R718">
        <v>398</v>
      </c>
    </row>
    <row r="719" spans="9:18" x14ac:dyDescent="0.25">
      <c r="I719" s="3" t="s">
        <v>764</v>
      </c>
      <c r="J719" s="4">
        <v>43318</v>
      </c>
      <c r="K719">
        <v>13</v>
      </c>
      <c r="L719" t="s">
        <v>33</v>
      </c>
      <c r="M719" t="s">
        <v>63</v>
      </c>
      <c r="N719" t="s">
        <v>13</v>
      </c>
      <c r="O719" t="s">
        <v>24</v>
      </c>
      <c r="P719">
        <v>159</v>
      </c>
      <c r="Q719">
        <v>3</v>
      </c>
      <c r="R719">
        <v>477</v>
      </c>
    </row>
    <row r="720" spans="9:18" x14ac:dyDescent="0.25">
      <c r="I720" s="3" t="s">
        <v>765</v>
      </c>
      <c r="J720" s="4">
        <v>43318</v>
      </c>
      <c r="K720">
        <v>2</v>
      </c>
      <c r="L720" t="s">
        <v>106</v>
      </c>
      <c r="M720" t="s">
        <v>68</v>
      </c>
      <c r="N720" t="s">
        <v>18</v>
      </c>
      <c r="O720" t="s">
        <v>24</v>
      </c>
      <c r="P720">
        <v>159</v>
      </c>
      <c r="Q720">
        <v>4</v>
      </c>
      <c r="R720">
        <v>636</v>
      </c>
    </row>
    <row r="721" spans="9:18" x14ac:dyDescent="0.25">
      <c r="I721" s="3" t="s">
        <v>766</v>
      </c>
      <c r="J721" s="4">
        <v>43319</v>
      </c>
      <c r="K721">
        <v>9</v>
      </c>
      <c r="L721" t="s">
        <v>21</v>
      </c>
      <c r="M721" t="s">
        <v>46</v>
      </c>
      <c r="N721" t="s">
        <v>23</v>
      </c>
      <c r="O721" t="s">
        <v>19</v>
      </c>
      <c r="P721">
        <v>289</v>
      </c>
      <c r="Q721">
        <v>9</v>
      </c>
      <c r="R721">
        <v>2601</v>
      </c>
    </row>
    <row r="722" spans="9:18" x14ac:dyDescent="0.25">
      <c r="I722" s="3" t="s">
        <v>767</v>
      </c>
      <c r="J722" s="4">
        <v>43319</v>
      </c>
      <c r="K722">
        <v>7</v>
      </c>
      <c r="L722" t="s">
        <v>88</v>
      </c>
      <c r="M722" t="s">
        <v>46</v>
      </c>
      <c r="N722" t="s">
        <v>23</v>
      </c>
      <c r="O722" t="s">
        <v>24</v>
      </c>
      <c r="P722">
        <v>159</v>
      </c>
      <c r="Q722">
        <v>5</v>
      </c>
      <c r="R722">
        <v>795</v>
      </c>
    </row>
    <row r="723" spans="9:18" x14ac:dyDescent="0.25">
      <c r="I723" s="3" t="s">
        <v>768</v>
      </c>
      <c r="J723" s="4">
        <v>43319</v>
      </c>
      <c r="K723">
        <v>11</v>
      </c>
      <c r="L723" t="s">
        <v>11</v>
      </c>
      <c r="M723" t="s">
        <v>63</v>
      </c>
      <c r="N723" t="s">
        <v>13</v>
      </c>
      <c r="O723" t="s">
        <v>24</v>
      </c>
      <c r="P723">
        <v>159</v>
      </c>
      <c r="Q723">
        <v>4</v>
      </c>
      <c r="R723">
        <v>636</v>
      </c>
    </row>
    <row r="724" spans="9:18" x14ac:dyDescent="0.25">
      <c r="I724" s="3" t="s">
        <v>769</v>
      </c>
      <c r="J724" s="4">
        <v>43320</v>
      </c>
      <c r="K724">
        <v>8</v>
      </c>
      <c r="L724" t="s">
        <v>45</v>
      </c>
      <c r="M724" t="s">
        <v>46</v>
      </c>
      <c r="N724" t="s">
        <v>23</v>
      </c>
      <c r="O724" t="s">
        <v>41</v>
      </c>
      <c r="P724">
        <v>399</v>
      </c>
      <c r="Q724">
        <v>2</v>
      </c>
      <c r="R724">
        <v>798</v>
      </c>
    </row>
    <row r="725" spans="9:18" x14ac:dyDescent="0.25">
      <c r="I725" s="3" t="s">
        <v>770</v>
      </c>
      <c r="J725" s="4">
        <v>43320</v>
      </c>
      <c r="K725">
        <v>7</v>
      </c>
      <c r="L725" t="s">
        <v>88</v>
      </c>
      <c r="M725" t="s">
        <v>46</v>
      </c>
      <c r="N725" t="s">
        <v>23</v>
      </c>
      <c r="O725" t="s">
        <v>19</v>
      </c>
      <c r="P725">
        <v>289</v>
      </c>
      <c r="Q725">
        <v>5</v>
      </c>
      <c r="R725">
        <v>1445</v>
      </c>
    </row>
    <row r="726" spans="9:18" x14ac:dyDescent="0.25">
      <c r="I726" s="3" t="s">
        <v>771</v>
      </c>
      <c r="J726" s="4">
        <v>43320</v>
      </c>
      <c r="K726">
        <v>8</v>
      </c>
      <c r="L726" t="s">
        <v>45</v>
      </c>
      <c r="M726" t="s">
        <v>22</v>
      </c>
      <c r="N726" t="s">
        <v>23</v>
      </c>
      <c r="O726" t="s">
        <v>19</v>
      </c>
      <c r="P726">
        <v>289</v>
      </c>
      <c r="Q726">
        <v>2</v>
      </c>
      <c r="R726">
        <v>578</v>
      </c>
    </row>
    <row r="727" spans="9:18" x14ac:dyDescent="0.25">
      <c r="I727" s="3" t="s">
        <v>772</v>
      </c>
      <c r="J727" s="4">
        <v>43320</v>
      </c>
      <c r="K727">
        <v>8</v>
      </c>
      <c r="L727" t="s">
        <v>45</v>
      </c>
      <c r="M727" t="s">
        <v>46</v>
      </c>
      <c r="N727" t="s">
        <v>23</v>
      </c>
      <c r="O727" t="s">
        <v>19</v>
      </c>
      <c r="P727">
        <v>289</v>
      </c>
      <c r="Q727">
        <v>1</v>
      </c>
      <c r="R727">
        <v>289</v>
      </c>
    </row>
    <row r="728" spans="9:18" x14ac:dyDescent="0.25">
      <c r="I728" s="3" t="s">
        <v>773</v>
      </c>
      <c r="J728" s="4">
        <v>43320</v>
      </c>
      <c r="K728">
        <v>17</v>
      </c>
      <c r="L728" t="s">
        <v>35</v>
      </c>
      <c r="M728" t="s">
        <v>36</v>
      </c>
      <c r="N728" t="s">
        <v>28</v>
      </c>
      <c r="O728" t="s">
        <v>31</v>
      </c>
      <c r="P728">
        <v>69</v>
      </c>
      <c r="Q728">
        <v>3</v>
      </c>
      <c r="R728">
        <v>207</v>
      </c>
    </row>
    <row r="729" spans="9:18" x14ac:dyDescent="0.25">
      <c r="I729" s="3" t="s">
        <v>774</v>
      </c>
      <c r="J729" s="4">
        <v>43321</v>
      </c>
      <c r="K729">
        <v>10</v>
      </c>
      <c r="L729" t="s">
        <v>58</v>
      </c>
      <c r="M729" t="s">
        <v>22</v>
      </c>
      <c r="N729" t="s">
        <v>23</v>
      </c>
      <c r="O729" t="s">
        <v>19</v>
      </c>
      <c r="P729">
        <v>289</v>
      </c>
      <c r="Q729">
        <v>7</v>
      </c>
      <c r="R729">
        <v>2023</v>
      </c>
    </row>
    <row r="730" spans="9:18" x14ac:dyDescent="0.25">
      <c r="I730" s="3" t="s">
        <v>775</v>
      </c>
      <c r="J730" s="4">
        <v>43321</v>
      </c>
      <c r="K730">
        <v>6</v>
      </c>
      <c r="L730" t="s">
        <v>48</v>
      </c>
      <c r="M730" t="s">
        <v>46</v>
      </c>
      <c r="N730" t="s">
        <v>23</v>
      </c>
      <c r="O730" t="s">
        <v>14</v>
      </c>
      <c r="P730">
        <v>199</v>
      </c>
      <c r="Q730">
        <v>7</v>
      </c>
      <c r="R730">
        <v>1393</v>
      </c>
    </row>
    <row r="731" spans="9:18" x14ac:dyDescent="0.25">
      <c r="I731" s="3" t="s">
        <v>776</v>
      </c>
      <c r="J731" s="4">
        <v>43322</v>
      </c>
      <c r="K731">
        <v>18</v>
      </c>
      <c r="L731" t="s">
        <v>26</v>
      </c>
      <c r="M731" t="s">
        <v>36</v>
      </c>
      <c r="N731" t="s">
        <v>28</v>
      </c>
      <c r="O731" t="s">
        <v>41</v>
      </c>
      <c r="P731">
        <v>399</v>
      </c>
      <c r="Q731">
        <v>4</v>
      </c>
      <c r="R731">
        <v>1596</v>
      </c>
    </row>
    <row r="732" spans="9:18" x14ac:dyDescent="0.25">
      <c r="I732" s="3" t="s">
        <v>777</v>
      </c>
      <c r="J732" s="4">
        <v>43322</v>
      </c>
      <c r="K732">
        <v>13</v>
      </c>
      <c r="L732" t="s">
        <v>33</v>
      </c>
      <c r="M732" t="s">
        <v>12</v>
      </c>
      <c r="N732" t="s">
        <v>13</v>
      </c>
      <c r="O732" t="s">
        <v>41</v>
      </c>
      <c r="P732">
        <v>399</v>
      </c>
      <c r="Q732">
        <v>4</v>
      </c>
      <c r="R732">
        <v>1596</v>
      </c>
    </row>
    <row r="733" spans="9:18" x14ac:dyDescent="0.25">
      <c r="I733" s="3" t="s">
        <v>778</v>
      </c>
      <c r="J733" s="4">
        <v>43322</v>
      </c>
      <c r="K733">
        <v>1</v>
      </c>
      <c r="L733" t="s">
        <v>16</v>
      </c>
      <c r="M733" t="s">
        <v>68</v>
      </c>
      <c r="N733" t="s">
        <v>18</v>
      </c>
      <c r="O733" t="s">
        <v>19</v>
      </c>
      <c r="P733">
        <v>289</v>
      </c>
      <c r="Q733">
        <v>6</v>
      </c>
      <c r="R733">
        <v>1734</v>
      </c>
    </row>
    <row r="734" spans="9:18" x14ac:dyDescent="0.25">
      <c r="I734" s="3" t="s">
        <v>779</v>
      </c>
      <c r="J734" s="4">
        <v>43322</v>
      </c>
      <c r="K734">
        <v>17</v>
      </c>
      <c r="L734" t="s">
        <v>35</v>
      </c>
      <c r="M734" t="s">
        <v>36</v>
      </c>
      <c r="N734" t="s">
        <v>28</v>
      </c>
      <c r="O734" t="s">
        <v>24</v>
      </c>
      <c r="P734">
        <v>159</v>
      </c>
      <c r="Q734">
        <v>4</v>
      </c>
      <c r="R734">
        <v>636</v>
      </c>
    </row>
    <row r="735" spans="9:18" x14ac:dyDescent="0.25">
      <c r="I735" s="3" t="s">
        <v>780</v>
      </c>
      <c r="J735" s="4">
        <v>43322</v>
      </c>
      <c r="K735">
        <v>3</v>
      </c>
      <c r="L735" t="s">
        <v>43</v>
      </c>
      <c r="M735" t="s">
        <v>17</v>
      </c>
      <c r="N735" t="s">
        <v>18</v>
      </c>
      <c r="O735" t="s">
        <v>19</v>
      </c>
      <c r="P735">
        <v>289</v>
      </c>
      <c r="Q735">
        <v>2</v>
      </c>
      <c r="R735">
        <v>578</v>
      </c>
    </row>
    <row r="736" spans="9:18" x14ac:dyDescent="0.25">
      <c r="I736" s="3" t="s">
        <v>781</v>
      </c>
      <c r="J736" s="4">
        <v>43323</v>
      </c>
      <c r="K736">
        <v>3</v>
      </c>
      <c r="L736" t="s">
        <v>43</v>
      </c>
      <c r="M736" t="s">
        <v>68</v>
      </c>
      <c r="N736" t="s">
        <v>18</v>
      </c>
      <c r="O736" t="s">
        <v>41</v>
      </c>
      <c r="P736">
        <v>399</v>
      </c>
      <c r="Q736">
        <v>0</v>
      </c>
      <c r="R736">
        <v>0</v>
      </c>
    </row>
    <row r="737" spans="9:18" x14ac:dyDescent="0.25">
      <c r="I737" s="3" t="s">
        <v>782</v>
      </c>
      <c r="J737" s="4">
        <v>43323</v>
      </c>
      <c r="K737">
        <v>14</v>
      </c>
      <c r="L737" t="s">
        <v>38</v>
      </c>
      <c r="M737" t="s">
        <v>12</v>
      </c>
      <c r="N737" t="s">
        <v>13</v>
      </c>
      <c r="O737" t="s">
        <v>24</v>
      </c>
      <c r="P737">
        <v>159</v>
      </c>
      <c r="Q737">
        <v>6</v>
      </c>
      <c r="R737">
        <v>954</v>
      </c>
    </row>
    <row r="738" spans="9:18" x14ac:dyDescent="0.25">
      <c r="I738" s="3" t="s">
        <v>783</v>
      </c>
      <c r="J738" s="4">
        <v>43323</v>
      </c>
      <c r="K738">
        <v>12</v>
      </c>
      <c r="L738" t="s">
        <v>66</v>
      </c>
      <c r="M738" t="s">
        <v>63</v>
      </c>
      <c r="N738" t="s">
        <v>13</v>
      </c>
      <c r="O738" t="s">
        <v>24</v>
      </c>
      <c r="P738">
        <v>159</v>
      </c>
      <c r="Q738">
        <v>5</v>
      </c>
      <c r="R738">
        <v>795</v>
      </c>
    </row>
    <row r="739" spans="9:18" x14ac:dyDescent="0.25">
      <c r="I739" s="3" t="s">
        <v>784</v>
      </c>
      <c r="J739" s="4">
        <v>43324</v>
      </c>
      <c r="K739">
        <v>8</v>
      </c>
      <c r="L739" t="s">
        <v>45</v>
      </c>
      <c r="M739" t="s">
        <v>22</v>
      </c>
      <c r="N739" t="s">
        <v>23</v>
      </c>
      <c r="O739" t="s">
        <v>41</v>
      </c>
      <c r="P739">
        <v>399</v>
      </c>
      <c r="Q739">
        <v>7</v>
      </c>
      <c r="R739">
        <v>2793</v>
      </c>
    </row>
    <row r="740" spans="9:18" x14ac:dyDescent="0.25">
      <c r="I740" s="3" t="s">
        <v>785</v>
      </c>
      <c r="J740" s="4">
        <v>43325</v>
      </c>
      <c r="K740">
        <v>1</v>
      </c>
      <c r="L740" t="s">
        <v>16</v>
      </c>
      <c r="M740" t="s">
        <v>68</v>
      </c>
      <c r="N740" t="s">
        <v>18</v>
      </c>
      <c r="O740" t="s">
        <v>31</v>
      </c>
      <c r="P740">
        <v>69</v>
      </c>
      <c r="Q740">
        <v>6</v>
      </c>
      <c r="R740">
        <v>414</v>
      </c>
    </row>
    <row r="741" spans="9:18" x14ac:dyDescent="0.25">
      <c r="I741" s="3" t="s">
        <v>786</v>
      </c>
      <c r="J741" s="4">
        <v>43325</v>
      </c>
      <c r="K741">
        <v>19</v>
      </c>
      <c r="L741" t="s">
        <v>56</v>
      </c>
      <c r="M741" t="s">
        <v>36</v>
      </c>
      <c r="N741" t="s">
        <v>28</v>
      </c>
      <c r="O741" t="s">
        <v>14</v>
      </c>
      <c r="P741">
        <v>199</v>
      </c>
      <c r="Q741">
        <v>4</v>
      </c>
      <c r="R741">
        <v>796</v>
      </c>
    </row>
    <row r="742" spans="9:18" x14ac:dyDescent="0.25">
      <c r="I742" s="3" t="s">
        <v>787</v>
      </c>
      <c r="J742" s="4">
        <v>43326</v>
      </c>
      <c r="K742">
        <v>1</v>
      </c>
      <c r="L742" t="s">
        <v>16</v>
      </c>
      <c r="M742" t="s">
        <v>68</v>
      </c>
      <c r="N742" t="s">
        <v>18</v>
      </c>
      <c r="O742" t="s">
        <v>19</v>
      </c>
      <c r="P742">
        <v>289</v>
      </c>
      <c r="Q742">
        <v>7</v>
      </c>
      <c r="R742">
        <v>2023</v>
      </c>
    </row>
    <row r="743" spans="9:18" x14ac:dyDescent="0.25">
      <c r="I743" s="3" t="s">
        <v>788</v>
      </c>
      <c r="J743" s="4">
        <v>43326</v>
      </c>
      <c r="K743">
        <v>18</v>
      </c>
      <c r="L743" t="s">
        <v>26</v>
      </c>
      <c r="M743" t="s">
        <v>36</v>
      </c>
      <c r="N743" t="s">
        <v>28</v>
      </c>
      <c r="O743" t="s">
        <v>19</v>
      </c>
      <c r="P743">
        <v>289</v>
      </c>
      <c r="Q743">
        <v>0</v>
      </c>
      <c r="R743">
        <v>0</v>
      </c>
    </row>
    <row r="744" spans="9:18" x14ac:dyDescent="0.25">
      <c r="I744" s="3" t="s">
        <v>789</v>
      </c>
      <c r="J744" s="4">
        <v>43327</v>
      </c>
      <c r="K744">
        <v>19</v>
      </c>
      <c r="L744" t="s">
        <v>56</v>
      </c>
      <c r="M744" t="s">
        <v>27</v>
      </c>
      <c r="N744" t="s">
        <v>28</v>
      </c>
      <c r="O744" t="s">
        <v>31</v>
      </c>
      <c r="P744">
        <v>69</v>
      </c>
      <c r="Q744">
        <v>9</v>
      </c>
      <c r="R744">
        <v>621</v>
      </c>
    </row>
    <row r="745" spans="9:18" x14ac:dyDescent="0.25">
      <c r="I745" s="3" t="s">
        <v>790</v>
      </c>
      <c r="J745" s="4">
        <v>43328</v>
      </c>
      <c r="K745">
        <v>12</v>
      </c>
      <c r="L745" t="s">
        <v>66</v>
      </c>
      <c r="M745" t="s">
        <v>63</v>
      </c>
      <c r="N745" t="s">
        <v>13</v>
      </c>
      <c r="O745" t="s">
        <v>31</v>
      </c>
      <c r="P745">
        <v>69</v>
      </c>
      <c r="Q745">
        <v>5</v>
      </c>
      <c r="R745">
        <v>345</v>
      </c>
    </row>
    <row r="746" spans="9:18" x14ac:dyDescent="0.25">
      <c r="I746" s="3" t="s">
        <v>791</v>
      </c>
      <c r="J746" s="4">
        <v>43328</v>
      </c>
      <c r="K746">
        <v>8</v>
      </c>
      <c r="L746" t="s">
        <v>45</v>
      </c>
      <c r="M746" t="s">
        <v>22</v>
      </c>
      <c r="N746" t="s">
        <v>23</v>
      </c>
      <c r="O746" t="s">
        <v>41</v>
      </c>
      <c r="P746">
        <v>399</v>
      </c>
      <c r="Q746">
        <v>0</v>
      </c>
      <c r="R746">
        <v>0</v>
      </c>
    </row>
    <row r="747" spans="9:18" x14ac:dyDescent="0.25">
      <c r="I747" s="3" t="s">
        <v>792</v>
      </c>
      <c r="J747" s="4">
        <v>43329</v>
      </c>
      <c r="K747">
        <v>2</v>
      </c>
      <c r="L747" t="s">
        <v>106</v>
      </c>
      <c r="M747" t="s">
        <v>68</v>
      </c>
      <c r="N747" t="s">
        <v>18</v>
      </c>
      <c r="O747" t="s">
        <v>24</v>
      </c>
      <c r="P747">
        <v>159</v>
      </c>
      <c r="Q747">
        <v>8</v>
      </c>
      <c r="R747">
        <v>1272</v>
      </c>
    </row>
    <row r="748" spans="9:18" x14ac:dyDescent="0.25">
      <c r="I748" s="3" t="s">
        <v>793</v>
      </c>
      <c r="J748" s="4">
        <v>43329</v>
      </c>
      <c r="K748">
        <v>6</v>
      </c>
      <c r="L748" t="s">
        <v>48</v>
      </c>
      <c r="M748" t="s">
        <v>22</v>
      </c>
      <c r="N748" t="s">
        <v>23</v>
      </c>
      <c r="O748" t="s">
        <v>14</v>
      </c>
      <c r="P748">
        <v>199</v>
      </c>
      <c r="Q748">
        <v>3</v>
      </c>
      <c r="R748">
        <v>597</v>
      </c>
    </row>
    <row r="749" spans="9:18" x14ac:dyDescent="0.25">
      <c r="I749" s="3" t="s">
        <v>794</v>
      </c>
      <c r="J749" s="4">
        <v>43330</v>
      </c>
      <c r="K749">
        <v>8</v>
      </c>
      <c r="L749" t="s">
        <v>45</v>
      </c>
      <c r="M749" t="s">
        <v>22</v>
      </c>
      <c r="N749" t="s">
        <v>23</v>
      </c>
      <c r="O749" t="s">
        <v>14</v>
      </c>
      <c r="P749">
        <v>199</v>
      </c>
      <c r="Q749">
        <v>7</v>
      </c>
      <c r="R749">
        <v>1393</v>
      </c>
    </row>
    <row r="750" spans="9:18" x14ac:dyDescent="0.25">
      <c r="I750" s="3" t="s">
        <v>795</v>
      </c>
      <c r="J750" s="4">
        <v>43330</v>
      </c>
      <c r="K750">
        <v>11</v>
      </c>
      <c r="L750" t="s">
        <v>11</v>
      </c>
      <c r="M750" t="s">
        <v>63</v>
      </c>
      <c r="N750" t="s">
        <v>13</v>
      </c>
      <c r="O750" t="s">
        <v>19</v>
      </c>
      <c r="P750">
        <v>289</v>
      </c>
      <c r="Q750">
        <v>3</v>
      </c>
      <c r="R750">
        <v>867</v>
      </c>
    </row>
    <row r="751" spans="9:18" x14ac:dyDescent="0.25">
      <c r="I751" s="3" t="s">
        <v>796</v>
      </c>
      <c r="J751" s="4">
        <v>43330</v>
      </c>
      <c r="K751">
        <v>20</v>
      </c>
      <c r="L751" t="s">
        <v>40</v>
      </c>
      <c r="M751" t="s">
        <v>36</v>
      </c>
      <c r="N751" t="s">
        <v>28</v>
      </c>
      <c r="O751" t="s">
        <v>24</v>
      </c>
      <c r="P751">
        <v>159</v>
      </c>
      <c r="Q751">
        <v>9</v>
      </c>
      <c r="R751">
        <v>1431</v>
      </c>
    </row>
    <row r="752" spans="9:18" x14ac:dyDescent="0.25">
      <c r="I752" s="3" t="s">
        <v>797</v>
      </c>
      <c r="J752" s="4">
        <v>43330</v>
      </c>
      <c r="K752">
        <v>10</v>
      </c>
      <c r="L752" t="s">
        <v>58</v>
      </c>
      <c r="M752" t="s">
        <v>22</v>
      </c>
      <c r="N752" t="s">
        <v>23</v>
      </c>
      <c r="O752" t="s">
        <v>19</v>
      </c>
      <c r="P752">
        <v>289</v>
      </c>
      <c r="Q752">
        <v>5</v>
      </c>
      <c r="R752">
        <v>1445</v>
      </c>
    </row>
    <row r="753" spans="9:18" x14ac:dyDescent="0.25">
      <c r="I753" s="3" t="s">
        <v>798</v>
      </c>
      <c r="J753" s="4">
        <v>43331</v>
      </c>
      <c r="K753">
        <v>8</v>
      </c>
      <c r="L753" t="s">
        <v>45</v>
      </c>
      <c r="M753" t="s">
        <v>46</v>
      </c>
      <c r="N753" t="s">
        <v>23</v>
      </c>
      <c r="O753" t="s">
        <v>41</v>
      </c>
      <c r="P753">
        <v>399</v>
      </c>
      <c r="Q753">
        <v>1</v>
      </c>
      <c r="R753">
        <v>399</v>
      </c>
    </row>
    <row r="754" spans="9:18" x14ac:dyDescent="0.25">
      <c r="I754" s="3" t="s">
        <v>799</v>
      </c>
      <c r="J754" s="4">
        <v>43331</v>
      </c>
      <c r="K754">
        <v>5</v>
      </c>
      <c r="L754" t="s">
        <v>60</v>
      </c>
      <c r="M754" t="s">
        <v>17</v>
      </c>
      <c r="N754" t="s">
        <v>18</v>
      </c>
      <c r="O754" t="s">
        <v>41</v>
      </c>
      <c r="P754">
        <v>399</v>
      </c>
      <c r="Q754">
        <v>6</v>
      </c>
      <c r="R754">
        <v>2394</v>
      </c>
    </row>
    <row r="755" spans="9:18" x14ac:dyDescent="0.25">
      <c r="I755" s="3" t="s">
        <v>800</v>
      </c>
      <c r="J755" s="4">
        <v>43332</v>
      </c>
      <c r="K755">
        <v>14</v>
      </c>
      <c r="L755" t="s">
        <v>38</v>
      </c>
      <c r="M755" t="s">
        <v>63</v>
      </c>
      <c r="N755" t="s">
        <v>13</v>
      </c>
      <c r="O755" t="s">
        <v>14</v>
      </c>
      <c r="P755">
        <v>199</v>
      </c>
      <c r="Q755">
        <v>2</v>
      </c>
      <c r="R755">
        <v>398</v>
      </c>
    </row>
    <row r="756" spans="9:18" x14ac:dyDescent="0.25">
      <c r="I756" s="3" t="s">
        <v>801</v>
      </c>
      <c r="J756" s="4">
        <v>43332</v>
      </c>
      <c r="K756">
        <v>20</v>
      </c>
      <c r="L756" t="s">
        <v>40</v>
      </c>
      <c r="M756" t="s">
        <v>27</v>
      </c>
      <c r="N756" t="s">
        <v>28</v>
      </c>
      <c r="O756" t="s">
        <v>14</v>
      </c>
      <c r="P756">
        <v>199</v>
      </c>
      <c r="Q756">
        <v>6</v>
      </c>
      <c r="R756">
        <v>1194</v>
      </c>
    </row>
    <row r="757" spans="9:18" x14ac:dyDescent="0.25">
      <c r="I757" s="3" t="s">
        <v>802</v>
      </c>
      <c r="J757" s="4">
        <v>43332</v>
      </c>
      <c r="K757">
        <v>17</v>
      </c>
      <c r="L757" t="s">
        <v>35</v>
      </c>
      <c r="M757" t="s">
        <v>27</v>
      </c>
      <c r="N757" t="s">
        <v>28</v>
      </c>
      <c r="O757" t="s">
        <v>41</v>
      </c>
      <c r="P757">
        <v>399</v>
      </c>
      <c r="Q757">
        <v>6</v>
      </c>
      <c r="R757">
        <v>2394</v>
      </c>
    </row>
    <row r="758" spans="9:18" x14ac:dyDescent="0.25">
      <c r="I758" s="3" t="s">
        <v>803</v>
      </c>
      <c r="J758" s="4">
        <v>43332</v>
      </c>
      <c r="K758">
        <v>13</v>
      </c>
      <c r="L758" t="s">
        <v>33</v>
      </c>
      <c r="M758" t="s">
        <v>63</v>
      </c>
      <c r="N758" t="s">
        <v>13</v>
      </c>
      <c r="O758" t="s">
        <v>19</v>
      </c>
      <c r="P758">
        <v>289</v>
      </c>
      <c r="Q758">
        <v>0</v>
      </c>
      <c r="R758">
        <v>0</v>
      </c>
    </row>
    <row r="759" spans="9:18" x14ac:dyDescent="0.25">
      <c r="I759" s="3" t="s">
        <v>804</v>
      </c>
      <c r="J759" s="4">
        <v>43332</v>
      </c>
      <c r="K759">
        <v>10</v>
      </c>
      <c r="L759" t="s">
        <v>58</v>
      </c>
      <c r="M759" t="s">
        <v>46</v>
      </c>
      <c r="N759" t="s">
        <v>23</v>
      </c>
      <c r="O759" t="s">
        <v>41</v>
      </c>
      <c r="P759">
        <v>399</v>
      </c>
      <c r="Q759">
        <v>4</v>
      </c>
      <c r="R759">
        <v>1596</v>
      </c>
    </row>
    <row r="760" spans="9:18" x14ac:dyDescent="0.25">
      <c r="I760" s="3" t="s">
        <v>805</v>
      </c>
      <c r="J760" s="4">
        <v>43332</v>
      </c>
      <c r="K760">
        <v>3</v>
      </c>
      <c r="L760" t="s">
        <v>43</v>
      </c>
      <c r="M760" t="s">
        <v>68</v>
      </c>
      <c r="N760" t="s">
        <v>18</v>
      </c>
      <c r="O760" t="s">
        <v>19</v>
      </c>
      <c r="P760">
        <v>289</v>
      </c>
      <c r="Q760">
        <v>1</v>
      </c>
      <c r="R760">
        <v>289</v>
      </c>
    </row>
    <row r="761" spans="9:18" x14ac:dyDescent="0.25">
      <c r="I761" s="3" t="s">
        <v>806</v>
      </c>
      <c r="J761" s="4">
        <v>43333</v>
      </c>
      <c r="K761">
        <v>19</v>
      </c>
      <c r="L761" t="s">
        <v>56</v>
      </c>
      <c r="M761" t="s">
        <v>36</v>
      </c>
      <c r="N761" t="s">
        <v>28</v>
      </c>
      <c r="O761" t="s">
        <v>41</v>
      </c>
      <c r="P761">
        <v>399</v>
      </c>
      <c r="Q761">
        <v>6</v>
      </c>
      <c r="R761">
        <v>2394</v>
      </c>
    </row>
    <row r="762" spans="9:18" x14ac:dyDescent="0.25">
      <c r="I762" s="3" t="s">
        <v>807</v>
      </c>
      <c r="J762" s="4">
        <v>43333</v>
      </c>
      <c r="K762">
        <v>16</v>
      </c>
      <c r="L762" t="s">
        <v>30</v>
      </c>
      <c r="M762" t="s">
        <v>36</v>
      </c>
      <c r="N762" t="s">
        <v>28</v>
      </c>
      <c r="O762" t="s">
        <v>24</v>
      </c>
      <c r="P762">
        <v>159</v>
      </c>
      <c r="Q762">
        <v>6</v>
      </c>
      <c r="R762">
        <v>954</v>
      </c>
    </row>
    <row r="763" spans="9:18" x14ac:dyDescent="0.25">
      <c r="I763" s="3" t="s">
        <v>808</v>
      </c>
      <c r="J763" s="4">
        <v>43333</v>
      </c>
      <c r="K763">
        <v>16</v>
      </c>
      <c r="L763" t="s">
        <v>30</v>
      </c>
      <c r="M763" t="s">
        <v>36</v>
      </c>
      <c r="N763" t="s">
        <v>28</v>
      </c>
      <c r="O763" t="s">
        <v>19</v>
      </c>
      <c r="P763">
        <v>289</v>
      </c>
      <c r="Q763">
        <v>2</v>
      </c>
      <c r="R763">
        <v>578</v>
      </c>
    </row>
    <row r="764" spans="9:18" x14ac:dyDescent="0.25">
      <c r="I764" s="3" t="s">
        <v>809</v>
      </c>
      <c r="J764" s="4">
        <v>43333</v>
      </c>
      <c r="K764">
        <v>17</v>
      </c>
      <c r="L764" t="s">
        <v>35</v>
      </c>
      <c r="M764" t="s">
        <v>27</v>
      </c>
      <c r="N764" t="s">
        <v>28</v>
      </c>
      <c r="O764" t="s">
        <v>31</v>
      </c>
      <c r="P764">
        <v>69</v>
      </c>
      <c r="Q764">
        <v>8</v>
      </c>
      <c r="R764">
        <v>552</v>
      </c>
    </row>
    <row r="765" spans="9:18" x14ac:dyDescent="0.25">
      <c r="I765" s="3" t="s">
        <v>810</v>
      </c>
      <c r="J765" s="4">
        <v>43334</v>
      </c>
      <c r="K765">
        <v>8</v>
      </c>
      <c r="L765" t="s">
        <v>45</v>
      </c>
      <c r="M765" t="s">
        <v>46</v>
      </c>
      <c r="N765" t="s">
        <v>23</v>
      </c>
      <c r="O765" t="s">
        <v>41</v>
      </c>
      <c r="P765">
        <v>399</v>
      </c>
      <c r="Q765">
        <v>2</v>
      </c>
      <c r="R765">
        <v>798</v>
      </c>
    </row>
    <row r="766" spans="9:18" x14ac:dyDescent="0.25">
      <c r="I766" s="3" t="s">
        <v>811</v>
      </c>
      <c r="J766" s="4">
        <v>43334</v>
      </c>
      <c r="K766">
        <v>19</v>
      </c>
      <c r="L766" t="s">
        <v>56</v>
      </c>
      <c r="M766" t="s">
        <v>36</v>
      </c>
      <c r="N766" t="s">
        <v>28</v>
      </c>
      <c r="O766" t="s">
        <v>24</v>
      </c>
      <c r="P766">
        <v>159</v>
      </c>
      <c r="Q766">
        <v>8</v>
      </c>
      <c r="R766">
        <v>1272</v>
      </c>
    </row>
    <row r="767" spans="9:18" x14ac:dyDescent="0.25">
      <c r="I767" s="3" t="s">
        <v>812</v>
      </c>
      <c r="J767" s="4">
        <v>43334</v>
      </c>
      <c r="K767">
        <v>14</v>
      </c>
      <c r="L767" t="s">
        <v>38</v>
      </c>
      <c r="M767" t="s">
        <v>63</v>
      </c>
      <c r="N767" t="s">
        <v>13</v>
      </c>
      <c r="O767" t="s">
        <v>41</v>
      </c>
      <c r="P767">
        <v>399</v>
      </c>
      <c r="Q767">
        <v>9</v>
      </c>
      <c r="R767">
        <v>3591</v>
      </c>
    </row>
    <row r="768" spans="9:18" x14ac:dyDescent="0.25">
      <c r="I768" s="3" t="s">
        <v>813</v>
      </c>
      <c r="J768" s="4">
        <v>43335</v>
      </c>
      <c r="K768">
        <v>13</v>
      </c>
      <c r="L768" t="s">
        <v>33</v>
      </c>
      <c r="M768" t="s">
        <v>12</v>
      </c>
      <c r="N768" t="s">
        <v>13</v>
      </c>
      <c r="O768" t="s">
        <v>14</v>
      </c>
      <c r="P768">
        <v>199</v>
      </c>
      <c r="Q768">
        <v>1</v>
      </c>
      <c r="R768">
        <v>199</v>
      </c>
    </row>
    <row r="769" spans="9:18" x14ac:dyDescent="0.25">
      <c r="I769" s="3" t="s">
        <v>814</v>
      </c>
      <c r="J769" s="4">
        <v>43336</v>
      </c>
      <c r="K769">
        <v>15</v>
      </c>
      <c r="L769" t="s">
        <v>118</v>
      </c>
      <c r="M769" t="s">
        <v>63</v>
      </c>
      <c r="N769" t="s">
        <v>13</v>
      </c>
      <c r="O769" t="s">
        <v>24</v>
      </c>
      <c r="P769">
        <v>159</v>
      </c>
      <c r="Q769">
        <v>1</v>
      </c>
      <c r="R769">
        <v>159</v>
      </c>
    </row>
    <row r="770" spans="9:18" x14ac:dyDescent="0.25">
      <c r="I770" s="3" t="s">
        <v>815</v>
      </c>
      <c r="J770" s="4">
        <v>43337</v>
      </c>
      <c r="K770">
        <v>7</v>
      </c>
      <c r="L770" t="s">
        <v>88</v>
      </c>
      <c r="M770" t="s">
        <v>22</v>
      </c>
      <c r="N770" t="s">
        <v>23</v>
      </c>
      <c r="O770" t="s">
        <v>41</v>
      </c>
      <c r="P770">
        <v>399</v>
      </c>
      <c r="Q770">
        <v>6</v>
      </c>
      <c r="R770">
        <v>2394</v>
      </c>
    </row>
    <row r="771" spans="9:18" x14ac:dyDescent="0.25">
      <c r="I771" s="3" t="s">
        <v>816</v>
      </c>
      <c r="J771" s="4">
        <v>43337</v>
      </c>
      <c r="K771">
        <v>11</v>
      </c>
      <c r="L771" t="s">
        <v>11</v>
      </c>
      <c r="M771" t="s">
        <v>12</v>
      </c>
      <c r="N771" t="s">
        <v>13</v>
      </c>
      <c r="O771" t="s">
        <v>41</v>
      </c>
      <c r="P771">
        <v>399</v>
      </c>
      <c r="Q771">
        <v>0</v>
      </c>
      <c r="R771">
        <v>0</v>
      </c>
    </row>
    <row r="772" spans="9:18" x14ac:dyDescent="0.25">
      <c r="I772" s="3" t="s">
        <v>817</v>
      </c>
      <c r="J772" s="4">
        <v>43338</v>
      </c>
      <c r="K772">
        <v>4</v>
      </c>
      <c r="L772" t="s">
        <v>51</v>
      </c>
      <c r="M772" t="s">
        <v>17</v>
      </c>
      <c r="N772" t="s">
        <v>18</v>
      </c>
      <c r="O772" t="s">
        <v>19</v>
      </c>
      <c r="P772">
        <v>289</v>
      </c>
      <c r="Q772">
        <v>2</v>
      </c>
      <c r="R772">
        <v>578</v>
      </c>
    </row>
    <row r="773" spans="9:18" x14ac:dyDescent="0.25">
      <c r="I773" s="3" t="s">
        <v>818</v>
      </c>
      <c r="J773" s="4">
        <v>43338</v>
      </c>
      <c r="K773">
        <v>6</v>
      </c>
      <c r="L773" t="s">
        <v>48</v>
      </c>
      <c r="M773" t="s">
        <v>46</v>
      </c>
      <c r="N773" t="s">
        <v>23</v>
      </c>
      <c r="O773" t="s">
        <v>19</v>
      </c>
      <c r="P773">
        <v>289</v>
      </c>
      <c r="Q773">
        <v>3</v>
      </c>
      <c r="R773">
        <v>867</v>
      </c>
    </row>
    <row r="774" spans="9:18" x14ac:dyDescent="0.25">
      <c r="I774" s="3" t="s">
        <v>819</v>
      </c>
      <c r="J774" s="4">
        <v>43338</v>
      </c>
      <c r="K774">
        <v>20</v>
      </c>
      <c r="L774" t="s">
        <v>40</v>
      </c>
      <c r="M774" t="s">
        <v>36</v>
      </c>
      <c r="N774" t="s">
        <v>28</v>
      </c>
      <c r="O774" t="s">
        <v>31</v>
      </c>
      <c r="P774">
        <v>69</v>
      </c>
      <c r="Q774">
        <v>0</v>
      </c>
      <c r="R774">
        <v>0</v>
      </c>
    </row>
    <row r="775" spans="9:18" x14ac:dyDescent="0.25">
      <c r="I775" s="3" t="s">
        <v>820</v>
      </c>
      <c r="J775" s="4">
        <v>43338</v>
      </c>
      <c r="K775">
        <v>15</v>
      </c>
      <c r="L775" t="s">
        <v>118</v>
      </c>
      <c r="M775" t="s">
        <v>12</v>
      </c>
      <c r="N775" t="s">
        <v>13</v>
      </c>
      <c r="O775" t="s">
        <v>31</v>
      </c>
      <c r="P775">
        <v>69</v>
      </c>
      <c r="Q775">
        <v>2</v>
      </c>
      <c r="R775">
        <v>138</v>
      </c>
    </row>
    <row r="776" spans="9:18" x14ac:dyDescent="0.25">
      <c r="I776" s="3" t="s">
        <v>821</v>
      </c>
      <c r="J776" s="4">
        <v>43338</v>
      </c>
      <c r="K776">
        <v>13</v>
      </c>
      <c r="L776" t="s">
        <v>33</v>
      </c>
      <c r="M776" t="s">
        <v>63</v>
      </c>
      <c r="N776" t="s">
        <v>13</v>
      </c>
      <c r="O776" t="s">
        <v>41</v>
      </c>
      <c r="P776">
        <v>399</v>
      </c>
      <c r="Q776">
        <v>1</v>
      </c>
      <c r="R776">
        <v>399</v>
      </c>
    </row>
    <row r="777" spans="9:18" x14ac:dyDescent="0.25">
      <c r="I777" s="3" t="s">
        <v>822</v>
      </c>
      <c r="J777" s="4">
        <v>43339</v>
      </c>
      <c r="K777">
        <v>17</v>
      </c>
      <c r="L777" t="s">
        <v>35</v>
      </c>
      <c r="M777" t="s">
        <v>36</v>
      </c>
      <c r="N777" t="s">
        <v>28</v>
      </c>
      <c r="O777" t="s">
        <v>41</v>
      </c>
      <c r="P777">
        <v>399</v>
      </c>
      <c r="Q777">
        <v>2</v>
      </c>
      <c r="R777">
        <v>798</v>
      </c>
    </row>
    <row r="778" spans="9:18" x14ac:dyDescent="0.25">
      <c r="I778" s="3" t="s">
        <v>823</v>
      </c>
      <c r="J778" s="4">
        <v>43339</v>
      </c>
      <c r="K778">
        <v>4</v>
      </c>
      <c r="L778" t="s">
        <v>51</v>
      </c>
      <c r="M778" t="s">
        <v>68</v>
      </c>
      <c r="N778" t="s">
        <v>18</v>
      </c>
      <c r="O778" t="s">
        <v>41</v>
      </c>
      <c r="P778">
        <v>399</v>
      </c>
      <c r="Q778">
        <v>3</v>
      </c>
      <c r="R778">
        <v>1197</v>
      </c>
    </row>
    <row r="779" spans="9:18" x14ac:dyDescent="0.25">
      <c r="I779" s="3" t="s">
        <v>824</v>
      </c>
      <c r="J779" s="4">
        <v>43339</v>
      </c>
      <c r="K779">
        <v>2</v>
      </c>
      <c r="L779" t="s">
        <v>106</v>
      </c>
      <c r="M779" t="s">
        <v>17</v>
      </c>
      <c r="N779" t="s">
        <v>18</v>
      </c>
      <c r="O779" t="s">
        <v>19</v>
      </c>
      <c r="P779">
        <v>289</v>
      </c>
      <c r="Q779">
        <v>5</v>
      </c>
      <c r="R779">
        <v>1445</v>
      </c>
    </row>
    <row r="780" spans="9:18" x14ac:dyDescent="0.25">
      <c r="I780" s="3" t="s">
        <v>825</v>
      </c>
      <c r="J780" s="4">
        <v>43339</v>
      </c>
      <c r="K780">
        <v>14</v>
      </c>
      <c r="L780" t="s">
        <v>38</v>
      </c>
      <c r="M780" t="s">
        <v>63</v>
      </c>
      <c r="N780" t="s">
        <v>13</v>
      </c>
      <c r="O780" t="s">
        <v>19</v>
      </c>
      <c r="P780">
        <v>289</v>
      </c>
      <c r="Q780">
        <v>6</v>
      </c>
      <c r="R780">
        <v>1734</v>
      </c>
    </row>
    <row r="781" spans="9:18" x14ac:dyDescent="0.25">
      <c r="I781" s="3" t="s">
        <v>826</v>
      </c>
      <c r="J781" s="4">
        <v>43339</v>
      </c>
      <c r="K781">
        <v>7</v>
      </c>
      <c r="L781" t="s">
        <v>88</v>
      </c>
      <c r="M781" t="s">
        <v>22</v>
      </c>
      <c r="N781" t="s">
        <v>23</v>
      </c>
      <c r="O781" t="s">
        <v>41</v>
      </c>
      <c r="P781">
        <v>399</v>
      </c>
      <c r="Q781">
        <v>8</v>
      </c>
      <c r="R781">
        <v>3192</v>
      </c>
    </row>
    <row r="782" spans="9:18" x14ac:dyDescent="0.25">
      <c r="I782" s="3" t="s">
        <v>827</v>
      </c>
      <c r="J782" s="4">
        <v>43340</v>
      </c>
      <c r="K782">
        <v>11</v>
      </c>
      <c r="L782" t="s">
        <v>11</v>
      </c>
      <c r="M782" t="s">
        <v>63</v>
      </c>
      <c r="N782" t="s">
        <v>13</v>
      </c>
      <c r="O782" t="s">
        <v>31</v>
      </c>
      <c r="P782">
        <v>69</v>
      </c>
      <c r="Q782">
        <v>6</v>
      </c>
      <c r="R782">
        <v>414</v>
      </c>
    </row>
    <row r="783" spans="9:18" x14ac:dyDescent="0.25">
      <c r="I783" s="3" t="s">
        <v>828</v>
      </c>
      <c r="J783" s="4">
        <v>43341</v>
      </c>
      <c r="K783">
        <v>1</v>
      </c>
      <c r="L783" t="s">
        <v>16</v>
      </c>
      <c r="M783" t="s">
        <v>17</v>
      </c>
      <c r="N783" t="s">
        <v>18</v>
      </c>
      <c r="O783" t="s">
        <v>24</v>
      </c>
      <c r="P783">
        <v>159</v>
      </c>
      <c r="Q783">
        <v>9</v>
      </c>
      <c r="R783">
        <v>1431</v>
      </c>
    </row>
    <row r="784" spans="9:18" x14ac:dyDescent="0.25">
      <c r="I784" s="3" t="s">
        <v>829</v>
      </c>
      <c r="J784" s="4">
        <v>43341</v>
      </c>
      <c r="K784">
        <v>8</v>
      </c>
      <c r="L784" t="s">
        <v>45</v>
      </c>
      <c r="M784" t="s">
        <v>22</v>
      </c>
      <c r="N784" t="s">
        <v>23</v>
      </c>
      <c r="O784" t="s">
        <v>41</v>
      </c>
      <c r="P784">
        <v>399</v>
      </c>
      <c r="Q784">
        <v>3</v>
      </c>
      <c r="R784">
        <v>1197</v>
      </c>
    </row>
    <row r="785" spans="9:18" x14ac:dyDescent="0.25">
      <c r="I785" s="3" t="s">
        <v>830</v>
      </c>
      <c r="J785" s="4">
        <v>43341</v>
      </c>
      <c r="K785">
        <v>2</v>
      </c>
      <c r="L785" t="s">
        <v>106</v>
      </c>
      <c r="M785" t="s">
        <v>17</v>
      </c>
      <c r="N785" t="s">
        <v>18</v>
      </c>
      <c r="O785" t="s">
        <v>14</v>
      </c>
      <c r="P785">
        <v>199</v>
      </c>
      <c r="Q785">
        <v>5</v>
      </c>
      <c r="R785">
        <v>995</v>
      </c>
    </row>
    <row r="786" spans="9:18" x14ac:dyDescent="0.25">
      <c r="I786" s="3" t="s">
        <v>831</v>
      </c>
      <c r="J786" s="4">
        <v>43341</v>
      </c>
      <c r="K786">
        <v>5</v>
      </c>
      <c r="L786" t="s">
        <v>60</v>
      </c>
      <c r="M786" t="s">
        <v>68</v>
      </c>
      <c r="N786" t="s">
        <v>18</v>
      </c>
      <c r="O786" t="s">
        <v>41</v>
      </c>
      <c r="P786">
        <v>399</v>
      </c>
      <c r="Q786">
        <v>6</v>
      </c>
      <c r="R786">
        <v>2394</v>
      </c>
    </row>
    <row r="787" spans="9:18" x14ac:dyDescent="0.25">
      <c r="I787" s="3" t="s">
        <v>832</v>
      </c>
      <c r="J787" s="4">
        <v>43341</v>
      </c>
      <c r="K787">
        <v>4</v>
      </c>
      <c r="L787" t="s">
        <v>51</v>
      </c>
      <c r="M787" t="s">
        <v>68</v>
      </c>
      <c r="N787" t="s">
        <v>18</v>
      </c>
      <c r="O787" t="s">
        <v>19</v>
      </c>
      <c r="P787">
        <v>289</v>
      </c>
      <c r="Q787">
        <v>6</v>
      </c>
      <c r="R787">
        <v>1734</v>
      </c>
    </row>
    <row r="788" spans="9:18" x14ac:dyDescent="0.25">
      <c r="I788" s="3" t="s">
        <v>833</v>
      </c>
      <c r="J788" s="4">
        <v>43342</v>
      </c>
      <c r="K788">
        <v>14</v>
      </c>
      <c r="L788" t="s">
        <v>38</v>
      </c>
      <c r="M788" t="s">
        <v>12</v>
      </c>
      <c r="N788" t="s">
        <v>13</v>
      </c>
      <c r="O788" t="s">
        <v>31</v>
      </c>
      <c r="P788">
        <v>69</v>
      </c>
      <c r="Q788">
        <v>1</v>
      </c>
      <c r="R788">
        <v>69</v>
      </c>
    </row>
    <row r="789" spans="9:18" x14ac:dyDescent="0.25">
      <c r="I789" s="3" t="s">
        <v>834</v>
      </c>
      <c r="J789" s="4">
        <v>43342</v>
      </c>
      <c r="K789">
        <v>14</v>
      </c>
      <c r="L789" t="s">
        <v>38</v>
      </c>
      <c r="M789" t="s">
        <v>63</v>
      </c>
      <c r="N789" t="s">
        <v>13</v>
      </c>
      <c r="O789" t="s">
        <v>14</v>
      </c>
      <c r="P789">
        <v>199</v>
      </c>
      <c r="Q789">
        <v>6</v>
      </c>
      <c r="R789">
        <v>1194</v>
      </c>
    </row>
    <row r="790" spans="9:18" x14ac:dyDescent="0.25">
      <c r="I790" s="3" t="s">
        <v>835</v>
      </c>
      <c r="J790" s="4">
        <v>43342</v>
      </c>
      <c r="K790">
        <v>6</v>
      </c>
      <c r="L790" t="s">
        <v>48</v>
      </c>
      <c r="M790" t="s">
        <v>46</v>
      </c>
      <c r="N790" t="s">
        <v>23</v>
      </c>
      <c r="O790" t="s">
        <v>24</v>
      </c>
      <c r="P790">
        <v>159</v>
      </c>
      <c r="Q790">
        <v>8</v>
      </c>
      <c r="R790">
        <v>1272</v>
      </c>
    </row>
    <row r="791" spans="9:18" x14ac:dyDescent="0.25">
      <c r="I791" s="3" t="s">
        <v>836</v>
      </c>
      <c r="J791" s="4">
        <v>43342</v>
      </c>
      <c r="K791">
        <v>13</v>
      </c>
      <c r="L791" t="s">
        <v>33</v>
      </c>
      <c r="M791" t="s">
        <v>63</v>
      </c>
      <c r="N791" t="s">
        <v>13</v>
      </c>
      <c r="O791" t="s">
        <v>24</v>
      </c>
      <c r="P791">
        <v>159</v>
      </c>
      <c r="Q791">
        <v>8</v>
      </c>
      <c r="R791">
        <v>1272</v>
      </c>
    </row>
    <row r="792" spans="9:18" x14ac:dyDescent="0.25">
      <c r="I792" s="3" t="s">
        <v>837</v>
      </c>
      <c r="J792" s="4">
        <v>43343</v>
      </c>
      <c r="K792">
        <v>18</v>
      </c>
      <c r="L792" t="s">
        <v>26</v>
      </c>
      <c r="M792" t="s">
        <v>27</v>
      </c>
      <c r="N792" t="s">
        <v>28</v>
      </c>
      <c r="O792" t="s">
        <v>41</v>
      </c>
      <c r="P792">
        <v>399</v>
      </c>
      <c r="Q792">
        <v>3</v>
      </c>
      <c r="R792">
        <v>1197</v>
      </c>
    </row>
    <row r="793" spans="9:18" x14ac:dyDescent="0.25">
      <c r="I793" s="3" t="s">
        <v>838</v>
      </c>
      <c r="J793" s="4">
        <v>43343</v>
      </c>
      <c r="K793">
        <v>16</v>
      </c>
      <c r="L793" t="s">
        <v>30</v>
      </c>
      <c r="M793" t="s">
        <v>27</v>
      </c>
      <c r="N793" t="s">
        <v>28</v>
      </c>
      <c r="O793" t="s">
        <v>24</v>
      </c>
      <c r="P793">
        <v>159</v>
      </c>
      <c r="Q793">
        <v>9</v>
      </c>
      <c r="R793">
        <v>1431</v>
      </c>
    </row>
    <row r="794" spans="9:18" x14ac:dyDescent="0.25">
      <c r="I794" s="3" t="s">
        <v>839</v>
      </c>
      <c r="J794" s="4">
        <v>43344</v>
      </c>
      <c r="K794">
        <v>10</v>
      </c>
      <c r="L794" t="s">
        <v>58</v>
      </c>
      <c r="M794" t="s">
        <v>46</v>
      </c>
      <c r="N794" t="s">
        <v>23</v>
      </c>
      <c r="O794" t="s">
        <v>41</v>
      </c>
      <c r="P794">
        <v>399</v>
      </c>
      <c r="Q794">
        <v>3</v>
      </c>
      <c r="R794">
        <v>1197</v>
      </c>
    </row>
    <row r="795" spans="9:18" x14ac:dyDescent="0.25">
      <c r="I795" s="3" t="s">
        <v>840</v>
      </c>
      <c r="J795" s="4">
        <v>43344</v>
      </c>
      <c r="K795">
        <v>11</v>
      </c>
      <c r="L795" t="s">
        <v>11</v>
      </c>
      <c r="M795" t="s">
        <v>12</v>
      </c>
      <c r="N795" t="s">
        <v>13</v>
      </c>
      <c r="O795" t="s">
        <v>14</v>
      </c>
      <c r="P795">
        <v>199</v>
      </c>
      <c r="Q795">
        <v>8</v>
      </c>
      <c r="R795">
        <v>1592</v>
      </c>
    </row>
    <row r="796" spans="9:18" x14ac:dyDescent="0.25">
      <c r="I796" s="3" t="s">
        <v>841</v>
      </c>
      <c r="J796" s="4">
        <v>43344</v>
      </c>
      <c r="K796">
        <v>13</v>
      </c>
      <c r="L796" t="s">
        <v>33</v>
      </c>
      <c r="M796" t="s">
        <v>63</v>
      </c>
      <c r="N796" t="s">
        <v>13</v>
      </c>
      <c r="O796" t="s">
        <v>14</v>
      </c>
      <c r="P796">
        <v>199</v>
      </c>
      <c r="Q796">
        <v>9</v>
      </c>
      <c r="R796">
        <v>1791</v>
      </c>
    </row>
    <row r="797" spans="9:18" x14ac:dyDescent="0.25">
      <c r="I797" s="3" t="s">
        <v>842</v>
      </c>
      <c r="J797" s="4">
        <v>43344</v>
      </c>
      <c r="K797">
        <v>18</v>
      </c>
      <c r="L797" t="s">
        <v>26</v>
      </c>
      <c r="M797" t="s">
        <v>36</v>
      </c>
      <c r="N797" t="s">
        <v>28</v>
      </c>
      <c r="O797" t="s">
        <v>19</v>
      </c>
      <c r="P797">
        <v>289</v>
      </c>
      <c r="Q797">
        <v>4</v>
      </c>
      <c r="R797">
        <v>1156</v>
      </c>
    </row>
    <row r="798" spans="9:18" x14ac:dyDescent="0.25">
      <c r="I798" s="3" t="s">
        <v>843</v>
      </c>
      <c r="J798" s="4">
        <v>43345</v>
      </c>
      <c r="K798">
        <v>4</v>
      </c>
      <c r="L798" t="s">
        <v>51</v>
      </c>
      <c r="M798" t="s">
        <v>68</v>
      </c>
      <c r="N798" t="s">
        <v>18</v>
      </c>
      <c r="O798" t="s">
        <v>31</v>
      </c>
      <c r="P798">
        <v>69</v>
      </c>
      <c r="Q798">
        <v>2</v>
      </c>
      <c r="R798">
        <v>138</v>
      </c>
    </row>
    <row r="799" spans="9:18" x14ac:dyDescent="0.25">
      <c r="I799" s="3" t="s">
        <v>844</v>
      </c>
      <c r="J799" s="4">
        <v>43345</v>
      </c>
      <c r="K799">
        <v>20</v>
      </c>
      <c r="L799" t="s">
        <v>40</v>
      </c>
      <c r="M799" t="s">
        <v>36</v>
      </c>
      <c r="N799" t="s">
        <v>28</v>
      </c>
      <c r="O799" t="s">
        <v>31</v>
      </c>
      <c r="P799">
        <v>69</v>
      </c>
      <c r="Q799">
        <v>6</v>
      </c>
      <c r="R799">
        <v>414</v>
      </c>
    </row>
    <row r="800" spans="9:18" x14ac:dyDescent="0.25">
      <c r="I800" s="3" t="s">
        <v>845</v>
      </c>
      <c r="J800" s="4">
        <v>43346</v>
      </c>
      <c r="K800">
        <v>16</v>
      </c>
      <c r="L800" t="s">
        <v>30</v>
      </c>
      <c r="M800" t="s">
        <v>36</v>
      </c>
      <c r="N800" t="s">
        <v>28</v>
      </c>
      <c r="O800" t="s">
        <v>41</v>
      </c>
      <c r="P800">
        <v>399</v>
      </c>
      <c r="Q800">
        <v>5</v>
      </c>
      <c r="R800">
        <v>1995</v>
      </c>
    </row>
    <row r="801" spans="9:18" x14ac:dyDescent="0.25">
      <c r="I801" s="3" t="s">
        <v>846</v>
      </c>
      <c r="J801" s="4">
        <v>43346</v>
      </c>
      <c r="K801">
        <v>3</v>
      </c>
      <c r="L801" t="s">
        <v>43</v>
      </c>
      <c r="M801" t="s">
        <v>68</v>
      </c>
      <c r="N801" t="s">
        <v>18</v>
      </c>
      <c r="O801" t="s">
        <v>24</v>
      </c>
      <c r="P801">
        <v>159</v>
      </c>
      <c r="Q801">
        <v>4</v>
      </c>
      <c r="R801">
        <v>636</v>
      </c>
    </row>
    <row r="802" spans="9:18" x14ac:dyDescent="0.25">
      <c r="I802" s="3" t="s">
        <v>847</v>
      </c>
      <c r="J802" s="4">
        <v>43346</v>
      </c>
      <c r="K802">
        <v>10</v>
      </c>
      <c r="L802" t="s">
        <v>58</v>
      </c>
      <c r="M802" t="s">
        <v>46</v>
      </c>
      <c r="N802" t="s">
        <v>23</v>
      </c>
      <c r="O802" t="s">
        <v>19</v>
      </c>
      <c r="P802">
        <v>289</v>
      </c>
      <c r="Q802">
        <v>7</v>
      </c>
      <c r="R802">
        <v>2023</v>
      </c>
    </row>
    <row r="803" spans="9:18" x14ac:dyDescent="0.25">
      <c r="I803" s="3" t="s">
        <v>848</v>
      </c>
      <c r="J803" s="4">
        <v>43346</v>
      </c>
      <c r="K803">
        <v>6</v>
      </c>
      <c r="L803" t="s">
        <v>48</v>
      </c>
      <c r="M803" t="s">
        <v>46</v>
      </c>
      <c r="N803" t="s">
        <v>23</v>
      </c>
      <c r="O803" t="s">
        <v>41</v>
      </c>
      <c r="P803">
        <v>399</v>
      </c>
      <c r="Q803">
        <v>8</v>
      </c>
      <c r="R803">
        <v>3192</v>
      </c>
    </row>
    <row r="804" spans="9:18" x14ac:dyDescent="0.25">
      <c r="I804" s="3" t="s">
        <v>849</v>
      </c>
      <c r="J804" s="4">
        <v>43346</v>
      </c>
      <c r="K804">
        <v>17</v>
      </c>
      <c r="L804" t="s">
        <v>35</v>
      </c>
      <c r="M804" t="s">
        <v>36</v>
      </c>
      <c r="N804" t="s">
        <v>28</v>
      </c>
      <c r="O804" t="s">
        <v>14</v>
      </c>
      <c r="P804">
        <v>199</v>
      </c>
      <c r="Q804">
        <v>5</v>
      </c>
      <c r="R804">
        <v>995</v>
      </c>
    </row>
    <row r="805" spans="9:18" x14ac:dyDescent="0.25">
      <c r="I805" s="3" t="s">
        <v>850</v>
      </c>
      <c r="J805" s="4">
        <v>43347</v>
      </c>
      <c r="K805">
        <v>16</v>
      </c>
      <c r="L805" t="s">
        <v>30</v>
      </c>
      <c r="M805" t="s">
        <v>27</v>
      </c>
      <c r="N805" t="s">
        <v>28</v>
      </c>
      <c r="O805" t="s">
        <v>31</v>
      </c>
      <c r="P805">
        <v>69</v>
      </c>
      <c r="Q805">
        <v>1</v>
      </c>
      <c r="R805">
        <v>69</v>
      </c>
    </row>
    <row r="806" spans="9:18" x14ac:dyDescent="0.25">
      <c r="I806" s="3" t="s">
        <v>851</v>
      </c>
      <c r="J806" s="4">
        <v>43348</v>
      </c>
      <c r="K806">
        <v>19</v>
      </c>
      <c r="L806" t="s">
        <v>56</v>
      </c>
      <c r="M806" t="s">
        <v>36</v>
      </c>
      <c r="N806" t="s">
        <v>28</v>
      </c>
      <c r="O806" t="s">
        <v>41</v>
      </c>
      <c r="P806">
        <v>399</v>
      </c>
      <c r="Q806">
        <v>7</v>
      </c>
      <c r="R806">
        <v>2793</v>
      </c>
    </row>
    <row r="807" spans="9:18" x14ac:dyDescent="0.25">
      <c r="I807" s="3" t="s">
        <v>852</v>
      </c>
      <c r="J807" s="4">
        <v>43348</v>
      </c>
      <c r="K807">
        <v>5</v>
      </c>
      <c r="L807" t="s">
        <v>60</v>
      </c>
      <c r="M807" t="s">
        <v>17</v>
      </c>
      <c r="N807" t="s">
        <v>18</v>
      </c>
      <c r="O807" t="s">
        <v>41</v>
      </c>
      <c r="P807">
        <v>399</v>
      </c>
      <c r="Q807">
        <v>6</v>
      </c>
      <c r="R807">
        <v>2394</v>
      </c>
    </row>
    <row r="808" spans="9:18" x14ac:dyDescent="0.25">
      <c r="I808" s="3" t="s">
        <v>853</v>
      </c>
      <c r="J808" s="4">
        <v>43348</v>
      </c>
      <c r="K808">
        <v>11</v>
      </c>
      <c r="L808" t="s">
        <v>11</v>
      </c>
      <c r="M808" t="s">
        <v>12</v>
      </c>
      <c r="N808" t="s">
        <v>13</v>
      </c>
      <c r="O808" t="s">
        <v>24</v>
      </c>
      <c r="P808">
        <v>159</v>
      </c>
      <c r="Q808">
        <v>5</v>
      </c>
      <c r="R808">
        <v>795</v>
      </c>
    </row>
    <row r="809" spans="9:18" x14ac:dyDescent="0.25">
      <c r="I809" s="3" t="s">
        <v>854</v>
      </c>
      <c r="J809" s="4">
        <v>43349</v>
      </c>
      <c r="K809">
        <v>13</v>
      </c>
      <c r="L809" t="s">
        <v>33</v>
      </c>
      <c r="M809" t="s">
        <v>63</v>
      </c>
      <c r="N809" t="s">
        <v>13</v>
      </c>
      <c r="O809" t="s">
        <v>31</v>
      </c>
      <c r="P809">
        <v>69</v>
      </c>
      <c r="Q809">
        <v>5</v>
      </c>
      <c r="R809">
        <v>345</v>
      </c>
    </row>
    <row r="810" spans="9:18" x14ac:dyDescent="0.25">
      <c r="I810" s="3" t="s">
        <v>855</v>
      </c>
      <c r="J810" s="4">
        <v>43349</v>
      </c>
      <c r="K810">
        <v>19</v>
      </c>
      <c r="L810" t="s">
        <v>56</v>
      </c>
      <c r="M810" t="s">
        <v>27</v>
      </c>
      <c r="N810" t="s">
        <v>28</v>
      </c>
      <c r="O810" t="s">
        <v>14</v>
      </c>
      <c r="P810">
        <v>199</v>
      </c>
      <c r="Q810">
        <v>9</v>
      </c>
      <c r="R810">
        <v>1791</v>
      </c>
    </row>
    <row r="811" spans="9:18" x14ac:dyDescent="0.25">
      <c r="I811" s="3" t="s">
        <v>856</v>
      </c>
      <c r="J811" s="4">
        <v>43349</v>
      </c>
      <c r="K811">
        <v>15</v>
      </c>
      <c r="L811" t="s">
        <v>118</v>
      </c>
      <c r="M811" t="s">
        <v>12</v>
      </c>
      <c r="N811" t="s">
        <v>13</v>
      </c>
      <c r="O811" t="s">
        <v>31</v>
      </c>
      <c r="P811">
        <v>69</v>
      </c>
      <c r="Q811">
        <v>5</v>
      </c>
      <c r="R811">
        <v>345</v>
      </c>
    </row>
    <row r="812" spans="9:18" x14ac:dyDescent="0.25">
      <c r="I812" s="3" t="s">
        <v>857</v>
      </c>
      <c r="J812" s="4">
        <v>43349</v>
      </c>
      <c r="K812">
        <v>14</v>
      </c>
      <c r="L812" t="s">
        <v>38</v>
      </c>
      <c r="M812" t="s">
        <v>12</v>
      </c>
      <c r="N812" t="s">
        <v>13</v>
      </c>
      <c r="O812" t="s">
        <v>31</v>
      </c>
      <c r="P812">
        <v>69</v>
      </c>
      <c r="Q812">
        <v>9</v>
      </c>
      <c r="R812">
        <v>621</v>
      </c>
    </row>
    <row r="813" spans="9:18" x14ac:dyDescent="0.25">
      <c r="I813" s="3" t="s">
        <v>858</v>
      </c>
      <c r="J813" s="4">
        <v>43350</v>
      </c>
      <c r="K813">
        <v>16</v>
      </c>
      <c r="L813" t="s">
        <v>30</v>
      </c>
      <c r="M813" t="s">
        <v>36</v>
      </c>
      <c r="N813" t="s">
        <v>28</v>
      </c>
      <c r="O813" t="s">
        <v>41</v>
      </c>
      <c r="P813">
        <v>399</v>
      </c>
      <c r="Q813">
        <v>1</v>
      </c>
      <c r="R813">
        <v>399</v>
      </c>
    </row>
    <row r="814" spans="9:18" x14ac:dyDescent="0.25">
      <c r="I814" s="3" t="s">
        <v>859</v>
      </c>
      <c r="J814" s="4">
        <v>43351</v>
      </c>
      <c r="K814">
        <v>16</v>
      </c>
      <c r="L814" t="s">
        <v>30</v>
      </c>
      <c r="M814" t="s">
        <v>36</v>
      </c>
      <c r="N814" t="s">
        <v>28</v>
      </c>
      <c r="O814" t="s">
        <v>24</v>
      </c>
      <c r="P814">
        <v>159</v>
      </c>
      <c r="Q814">
        <v>8</v>
      </c>
      <c r="R814">
        <v>1272</v>
      </c>
    </row>
    <row r="815" spans="9:18" x14ac:dyDescent="0.25">
      <c r="I815" s="3" t="s">
        <v>860</v>
      </c>
      <c r="J815" s="4">
        <v>43351</v>
      </c>
      <c r="K815">
        <v>16</v>
      </c>
      <c r="L815" t="s">
        <v>30</v>
      </c>
      <c r="M815" t="s">
        <v>27</v>
      </c>
      <c r="N815" t="s">
        <v>28</v>
      </c>
      <c r="O815" t="s">
        <v>24</v>
      </c>
      <c r="P815">
        <v>159</v>
      </c>
      <c r="Q815">
        <v>4</v>
      </c>
      <c r="R815">
        <v>636</v>
      </c>
    </row>
    <row r="816" spans="9:18" x14ac:dyDescent="0.25">
      <c r="I816" s="3" t="s">
        <v>861</v>
      </c>
      <c r="J816" s="4">
        <v>43351</v>
      </c>
      <c r="K816">
        <v>3</v>
      </c>
      <c r="L816" t="s">
        <v>43</v>
      </c>
      <c r="M816" t="s">
        <v>17</v>
      </c>
      <c r="N816" t="s">
        <v>18</v>
      </c>
      <c r="O816" t="s">
        <v>24</v>
      </c>
      <c r="P816">
        <v>159</v>
      </c>
      <c r="Q816">
        <v>8</v>
      </c>
      <c r="R816">
        <v>1272</v>
      </c>
    </row>
    <row r="817" spans="9:18" x14ac:dyDescent="0.25">
      <c r="I817" s="3" t="s">
        <v>862</v>
      </c>
      <c r="J817" s="4">
        <v>43351</v>
      </c>
      <c r="K817">
        <v>15</v>
      </c>
      <c r="L817" t="s">
        <v>118</v>
      </c>
      <c r="M817" t="s">
        <v>63</v>
      </c>
      <c r="N817" t="s">
        <v>13</v>
      </c>
      <c r="O817" t="s">
        <v>41</v>
      </c>
      <c r="P817">
        <v>399</v>
      </c>
      <c r="Q817">
        <v>4</v>
      </c>
      <c r="R817">
        <v>1596</v>
      </c>
    </row>
    <row r="818" spans="9:18" x14ac:dyDescent="0.25">
      <c r="I818" s="3" t="s">
        <v>863</v>
      </c>
      <c r="J818" s="4">
        <v>43351</v>
      </c>
      <c r="K818">
        <v>20</v>
      </c>
      <c r="L818" t="s">
        <v>40</v>
      </c>
      <c r="M818" t="s">
        <v>27</v>
      </c>
      <c r="N818" t="s">
        <v>28</v>
      </c>
      <c r="O818" t="s">
        <v>31</v>
      </c>
      <c r="P818">
        <v>69</v>
      </c>
      <c r="Q818">
        <v>5</v>
      </c>
      <c r="R818">
        <v>345</v>
      </c>
    </row>
    <row r="819" spans="9:18" x14ac:dyDescent="0.25">
      <c r="I819" s="3" t="s">
        <v>864</v>
      </c>
      <c r="J819" s="4">
        <v>43352</v>
      </c>
      <c r="K819">
        <v>13</v>
      </c>
      <c r="L819" t="s">
        <v>33</v>
      </c>
      <c r="M819" t="s">
        <v>12</v>
      </c>
      <c r="N819" t="s">
        <v>13</v>
      </c>
      <c r="O819" t="s">
        <v>41</v>
      </c>
      <c r="P819">
        <v>399</v>
      </c>
      <c r="Q819">
        <v>3</v>
      </c>
      <c r="R819">
        <v>1197</v>
      </c>
    </row>
    <row r="820" spans="9:18" x14ac:dyDescent="0.25">
      <c r="I820" s="3" t="s">
        <v>865</v>
      </c>
      <c r="J820" s="4">
        <v>43352</v>
      </c>
      <c r="K820">
        <v>6</v>
      </c>
      <c r="L820" t="s">
        <v>48</v>
      </c>
      <c r="M820" t="s">
        <v>22</v>
      </c>
      <c r="N820" t="s">
        <v>23</v>
      </c>
      <c r="O820" t="s">
        <v>19</v>
      </c>
      <c r="P820">
        <v>289</v>
      </c>
      <c r="Q820">
        <v>0</v>
      </c>
      <c r="R820">
        <v>0</v>
      </c>
    </row>
    <row r="821" spans="9:18" x14ac:dyDescent="0.25">
      <c r="I821" s="3" t="s">
        <v>866</v>
      </c>
      <c r="J821" s="4">
        <v>43353</v>
      </c>
      <c r="K821">
        <v>11</v>
      </c>
      <c r="L821" t="s">
        <v>11</v>
      </c>
      <c r="M821" t="s">
        <v>63</v>
      </c>
      <c r="N821" t="s">
        <v>13</v>
      </c>
      <c r="O821" t="s">
        <v>24</v>
      </c>
      <c r="P821">
        <v>159</v>
      </c>
      <c r="Q821">
        <v>4</v>
      </c>
      <c r="R821">
        <v>636</v>
      </c>
    </row>
    <row r="822" spans="9:18" x14ac:dyDescent="0.25">
      <c r="I822" s="3" t="s">
        <v>867</v>
      </c>
      <c r="J822" s="4">
        <v>43353</v>
      </c>
      <c r="K822">
        <v>12</v>
      </c>
      <c r="L822" t="s">
        <v>66</v>
      </c>
      <c r="M822" t="s">
        <v>12</v>
      </c>
      <c r="N822" t="s">
        <v>13</v>
      </c>
      <c r="O822" t="s">
        <v>24</v>
      </c>
      <c r="P822">
        <v>159</v>
      </c>
      <c r="Q822">
        <v>4</v>
      </c>
      <c r="R822">
        <v>636</v>
      </c>
    </row>
    <row r="823" spans="9:18" x14ac:dyDescent="0.25">
      <c r="I823" s="3" t="s">
        <v>868</v>
      </c>
      <c r="J823" s="4">
        <v>43353</v>
      </c>
      <c r="K823">
        <v>19</v>
      </c>
      <c r="L823" t="s">
        <v>56</v>
      </c>
      <c r="M823" t="s">
        <v>27</v>
      </c>
      <c r="N823" t="s">
        <v>28</v>
      </c>
      <c r="O823" t="s">
        <v>41</v>
      </c>
      <c r="P823">
        <v>399</v>
      </c>
      <c r="Q823">
        <v>4</v>
      </c>
      <c r="R823">
        <v>1596</v>
      </c>
    </row>
    <row r="824" spans="9:18" x14ac:dyDescent="0.25">
      <c r="I824" s="3" t="s">
        <v>869</v>
      </c>
      <c r="J824" s="4">
        <v>43353</v>
      </c>
      <c r="K824">
        <v>11</v>
      </c>
      <c r="L824" t="s">
        <v>11</v>
      </c>
      <c r="M824" t="s">
        <v>63</v>
      </c>
      <c r="N824" t="s">
        <v>13</v>
      </c>
      <c r="O824" t="s">
        <v>31</v>
      </c>
      <c r="P824">
        <v>69</v>
      </c>
      <c r="Q824">
        <v>8</v>
      </c>
      <c r="R824">
        <v>552</v>
      </c>
    </row>
    <row r="825" spans="9:18" x14ac:dyDescent="0.25">
      <c r="I825" s="3" t="s">
        <v>870</v>
      </c>
      <c r="J825" s="4">
        <v>43353</v>
      </c>
      <c r="K825">
        <v>8</v>
      </c>
      <c r="L825" t="s">
        <v>45</v>
      </c>
      <c r="M825" t="s">
        <v>22</v>
      </c>
      <c r="N825" t="s">
        <v>23</v>
      </c>
      <c r="O825" t="s">
        <v>19</v>
      </c>
      <c r="P825">
        <v>289</v>
      </c>
      <c r="Q825">
        <v>0</v>
      </c>
      <c r="R825">
        <v>0</v>
      </c>
    </row>
    <row r="826" spans="9:18" x14ac:dyDescent="0.25">
      <c r="I826" s="3" t="s">
        <v>871</v>
      </c>
      <c r="J826" s="4">
        <v>43354</v>
      </c>
      <c r="K826">
        <v>20</v>
      </c>
      <c r="L826" t="s">
        <v>40</v>
      </c>
      <c r="M826" t="s">
        <v>36</v>
      </c>
      <c r="N826" t="s">
        <v>28</v>
      </c>
      <c r="O826" t="s">
        <v>41</v>
      </c>
      <c r="P826">
        <v>399</v>
      </c>
      <c r="Q826">
        <v>9</v>
      </c>
      <c r="R826">
        <v>3591</v>
      </c>
    </row>
    <row r="827" spans="9:18" x14ac:dyDescent="0.25">
      <c r="I827" s="3" t="s">
        <v>872</v>
      </c>
      <c r="J827" s="4">
        <v>43354</v>
      </c>
      <c r="K827">
        <v>15</v>
      </c>
      <c r="L827" t="s">
        <v>118</v>
      </c>
      <c r="M827" t="s">
        <v>63</v>
      </c>
      <c r="N827" t="s">
        <v>13</v>
      </c>
      <c r="O827" t="s">
        <v>19</v>
      </c>
      <c r="P827">
        <v>289</v>
      </c>
      <c r="Q827">
        <v>1</v>
      </c>
      <c r="R827">
        <v>289</v>
      </c>
    </row>
    <row r="828" spans="9:18" x14ac:dyDescent="0.25">
      <c r="I828" s="3" t="s">
        <v>873</v>
      </c>
      <c r="J828" s="4">
        <v>43354</v>
      </c>
      <c r="K828">
        <v>1</v>
      </c>
      <c r="L828" t="s">
        <v>16</v>
      </c>
      <c r="M828" t="s">
        <v>17</v>
      </c>
      <c r="N828" t="s">
        <v>18</v>
      </c>
      <c r="O828" t="s">
        <v>24</v>
      </c>
      <c r="P828">
        <v>159</v>
      </c>
      <c r="Q828">
        <v>3</v>
      </c>
      <c r="R828">
        <v>477</v>
      </c>
    </row>
    <row r="829" spans="9:18" x14ac:dyDescent="0.25">
      <c r="I829" s="3" t="s">
        <v>874</v>
      </c>
      <c r="J829" s="4">
        <v>43355</v>
      </c>
      <c r="K829">
        <v>5</v>
      </c>
      <c r="L829" t="s">
        <v>60</v>
      </c>
      <c r="M829" t="s">
        <v>17</v>
      </c>
      <c r="N829" t="s">
        <v>18</v>
      </c>
      <c r="O829" t="s">
        <v>14</v>
      </c>
      <c r="P829">
        <v>199</v>
      </c>
      <c r="Q829">
        <v>3</v>
      </c>
      <c r="R829">
        <v>597</v>
      </c>
    </row>
    <row r="830" spans="9:18" x14ac:dyDescent="0.25">
      <c r="I830" s="3" t="s">
        <v>875</v>
      </c>
      <c r="J830" s="4">
        <v>43355</v>
      </c>
      <c r="K830">
        <v>14</v>
      </c>
      <c r="L830" t="s">
        <v>38</v>
      </c>
      <c r="M830" t="s">
        <v>12</v>
      </c>
      <c r="N830" t="s">
        <v>13</v>
      </c>
      <c r="O830" t="s">
        <v>31</v>
      </c>
      <c r="P830">
        <v>69</v>
      </c>
      <c r="Q830">
        <v>4</v>
      </c>
      <c r="R830">
        <v>276</v>
      </c>
    </row>
    <row r="831" spans="9:18" x14ac:dyDescent="0.25">
      <c r="I831" s="3" t="s">
        <v>876</v>
      </c>
      <c r="J831" s="4">
        <v>43356</v>
      </c>
      <c r="K831">
        <v>1</v>
      </c>
      <c r="L831" t="s">
        <v>16</v>
      </c>
      <c r="M831" t="s">
        <v>17</v>
      </c>
      <c r="N831" t="s">
        <v>18</v>
      </c>
      <c r="O831" t="s">
        <v>41</v>
      </c>
      <c r="P831">
        <v>399</v>
      </c>
      <c r="Q831">
        <v>6</v>
      </c>
      <c r="R831">
        <v>2394</v>
      </c>
    </row>
    <row r="832" spans="9:18" x14ac:dyDescent="0.25">
      <c r="I832" s="3" t="s">
        <v>877</v>
      </c>
      <c r="J832" s="4">
        <v>43357</v>
      </c>
      <c r="K832">
        <v>1</v>
      </c>
      <c r="L832" t="s">
        <v>16</v>
      </c>
      <c r="M832" t="s">
        <v>17</v>
      </c>
      <c r="N832" t="s">
        <v>18</v>
      </c>
      <c r="O832" t="s">
        <v>14</v>
      </c>
      <c r="P832">
        <v>199</v>
      </c>
      <c r="Q832">
        <v>1</v>
      </c>
      <c r="R832">
        <v>199</v>
      </c>
    </row>
    <row r="833" spans="9:18" x14ac:dyDescent="0.25">
      <c r="I833" s="3" t="s">
        <v>878</v>
      </c>
      <c r="J833" s="4">
        <v>43357</v>
      </c>
      <c r="K833">
        <v>3</v>
      </c>
      <c r="L833" t="s">
        <v>43</v>
      </c>
      <c r="M833" t="s">
        <v>68</v>
      </c>
      <c r="N833" t="s">
        <v>18</v>
      </c>
      <c r="O833" t="s">
        <v>19</v>
      </c>
      <c r="P833">
        <v>289</v>
      </c>
      <c r="Q833">
        <v>1</v>
      </c>
      <c r="R833">
        <v>289</v>
      </c>
    </row>
    <row r="834" spans="9:18" x14ac:dyDescent="0.25">
      <c r="I834" s="3" t="s">
        <v>879</v>
      </c>
      <c r="J834" s="4">
        <v>43358</v>
      </c>
      <c r="K834">
        <v>16</v>
      </c>
      <c r="L834" t="s">
        <v>30</v>
      </c>
      <c r="M834" t="s">
        <v>36</v>
      </c>
      <c r="N834" t="s">
        <v>28</v>
      </c>
      <c r="O834" t="s">
        <v>41</v>
      </c>
      <c r="P834">
        <v>399</v>
      </c>
      <c r="Q834">
        <v>9</v>
      </c>
      <c r="R834">
        <v>3591</v>
      </c>
    </row>
    <row r="835" spans="9:18" x14ac:dyDescent="0.25">
      <c r="I835" s="3" t="s">
        <v>880</v>
      </c>
      <c r="J835" s="4">
        <v>43358</v>
      </c>
      <c r="K835">
        <v>6</v>
      </c>
      <c r="L835" t="s">
        <v>48</v>
      </c>
      <c r="M835" t="s">
        <v>46</v>
      </c>
      <c r="N835" t="s">
        <v>23</v>
      </c>
      <c r="O835" t="s">
        <v>31</v>
      </c>
      <c r="P835">
        <v>69</v>
      </c>
      <c r="Q835">
        <v>6</v>
      </c>
      <c r="R835">
        <v>414</v>
      </c>
    </row>
    <row r="836" spans="9:18" x14ac:dyDescent="0.25">
      <c r="I836" s="3" t="s">
        <v>881</v>
      </c>
      <c r="J836" s="4">
        <v>43358</v>
      </c>
      <c r="K836">
        <v>19</v>
      </c>
      <c r="L836" t="s">
        <v>56</v>
      </c>
      <c r="M836" t="s">
        <v>36</v>
      </c>
      <c r="N836" t="s">
        <v>28</v>
      </c>
      <c r="O836" t="s">
        <v>41</v>
      </c>
      <c r="P836">
        <v>399</v>
      </c>
      <c r="Q836">
        <v>2</v>
      </c>
      <c r="R836">
        <v>798</v>
      </c>
    </row>
    <row r="837" spans="9:18" x14ac:dyDescent="0.25">
      <c r="I837" s="3" t="s">
        <v>882</v>
      </c>
      <c r="J837" s="4">
        <v>43359</v>
      </c>
      <c r="K837">
        <v>5</v>
      </c>
      <c r="L837" t="s">
        <v>60</v>
      </c>
      <c r="M837" t="s">
        <v>17</v>
      </c>
      <c r="N837" t="s">
        <v>18</v>
      </c>
      <c r="O837" t="s">
        <v>31</v>
      </c>
      <c r="P837">
        <v>69</v>
      </c>
      <c r="Q837">
        <v>6</v>
      </c>
      <c r="R837">
        <v>414</v>
      </c>
    </row>
    <row r="838" spans="9:18" x14ac:dyDescent="0.25">
      <c r="I838" s="3" t="s">
        <v>883</v>
      </c>
      <c r="J838" s="4">
        <v>43360</v>
      </c>
      <c r="K838">
        <v>3</v>
      </c>
      <c r="L838" t="s">
        <v>43</v>
      </c>
      <c r="M838" t="s">
        <v>68</v>
      </c>
      <c r="N838" t="s">
        <v>18</v>
      </c>
      <c r="O838" t="s">
        <v>14</v>
      </c>
      <c r="P838">
        <v>199</v>
      </c>
      <c r="Q838">
        <v>6</v>
      </c>
      <c r="R838">
        <v>1194</v>
      </c>
    </row>
    <row r="839" spans="9:18" x14ac:dyDescent="0.25">
      <c r="I839" s="3" t="s">
        <v>884</v>
      </c>
      <c r="J839" s="4">
        <v>43361</v>
      </c>
      <c r="K839">
        <v>7</v>
      </c>
      <c r="L839" t="s">
        <v>88</v>
      </c>
      <c r="M839" t="s">
        <v>46</v>
      </c>
      <c r="N839" t="s">
        <v>23</v>
      </c>
      <c r="O839" t="s">
        <v>41</v>
      </c>
      <c r="P839">
        <v>399</v>
      </c>
      <c r="Q839">
        <v>3</v>
      </c>
      <c r="R839">
        <v>1197</v>
      </c>
    </row>
    <row r="840" spans="9:18" x14ac:dyDescent="0.25">
      <c r="I840" s="3" t="s">
        <v>885</v>
      </c>
      <c r="J840" s="4">
        <v>43362</v>
      </c>
      <c r="K840">
        <v>20</v>
      </c>
      <c r="L840" t="s">
        <v>40</v>
      </c>
      <c r="M840" t="s">
        <v>36</v>
      </c>
      <c r="N840" t="s">
        <v>28</v>
      </c>
      <c r="O840" t="s">
        <v>19</v>
      </c>
      <c r="P840">
        <v>289</v>
      </c>
      <c r="Q840">
        <v>4</v>
      </c>
      <c r="R840">
        <v>1156</v>
      </c>
    </row>
    <row r="841" spans="9:18" x14ac:dyDescent="0.25">
      <c r="I841" s="3" t="s">
        <v>886</v>
      </c>
      <c r="J841" s="4">
        <v>43363</v>
      </c>
      <c r="K841">
        <v>6</v>
      </c>
      <c r="L841" t="s">
        <v>48</v>
      </c>
      <c r="M841" t="s">
        <v>46</v>
      </c>
      <c r="N841" t="s">
        <v>23</v>
      </c>
      <c r="O841" t="s">
        <v>24</v>
      </c>
      <c r="P841">
        <v>159</v>
      </c>
      <c r="Q841">
        <v>8</v>
      </c>
      <c r="R841">
        <v>1272</v>
      </c>
    </row>
    <row r="842" spans="9:18" x14ac:dyDescent="0.25">
      <c r="I842" s="3" t="s">
        <v>887</v>
      </c>
      <c r="J842" s="4">
        <v>43363</v>
      </c>
      <c r="K842">
        <v>7</v>
      </c>
      <c r="L842" t="s">
        <v>88</v>
      </c>
      <c r="M842" t="s">
        <v>22</v>
      </c>
      <c r="N842" t="s">
        <v>23</v>
      </c>
      <c r="O842" t="s">
        <v>19</v>
      </c>
      <c r="P842">
        <v>289</v>
      </c>
      <c r="Q842">
        <v>2</v>
      </c>
      <c r="R842">
        <v>578</v>
      </c>
    </row>
    <row r="843" spans="9:18" x14ac:dyDescent="0.25">
      <c r="I843" s="3" t="s">
        <v>888</v>
      </c>
      <c r="J843" s="4">
        <v>43363</v>
      </c>
      <c r="K843">
        <v>12</v>
      </c>
      <c r="L843" t="s">
        <v>66</v>
      </c>
      <c r="M843" t="s">
        <v>63</v>
      </c>
      <c r="N843" t="s">
        <v>13</v>
      </c>
      <c r="O843" t="s">
        <v>14</v>
      </c>
      <c r="P843">
        <v>199</v>
      </c>
      <c r="Q843">
        <v>4</v>
      </c>
      <c r="R843">
        <v>796</v>
      </c>
    </row>
    <row r="844" spans="9:18" x14ac:dyDescent="0.25">
      <c r="I844" s="3" t="s">
        <v>889</v>
      </c>
      <c r="J844" s="4">
        <v>43363</v>
      </c>
      <c r="K844">
        <v>4</v>
      </c>
      <c r="L844" t="s">
        <v>51</v>
      </c>
      <c r="M844" t="s">
        <v>17</v>
      </c>
      <c r="N844" t="s">
        <v>18</v>
      </c>
      <c r="O844" t="s">
        <v>14</v>
      </c>
      <c r="P844">
        <v>199</v>
      </c>
      <c r="Q844">
        <v>7</v>
      </c>
      <c r="R844">
        <v>1393</v>
      </c>
    </row>
    <row r="845" spans="9:18" x14ac:dyDescent="0.25">
      <c r="I845" s="3" t="s">
        <v>890</v>
      </c>
      <c r="J845" s="4">
        <v>43364</v>
      </c>
      <c r="K845">
        <v>11</v>
      </c>
      <c r="L845" t="s">
        <v>11</v>
      </c>
      <c r="M845" t="s">
        <v>12</v>
      </c>
      <c r="N845" t="s">
        <v>13</v>
      </c>
      <c r="O845" t="s">
        <v>19</v>
      </c>
      <c r="P845">
        <v>289</v>
      </c>
      <c r="Q845">
        <v>6</v>
      </c>
      <c r="R845">
        <v>1734</v>
      </c>
    </row>
    <row r="846" spans="9:18" x14ac:dyDescent="0.25">
      <c r="I846" s="3" t="s">
        <v>891</v>
      </c>
      <c r="J846" s="4">
        <v>43364</v>
      </c>
      <c r="K846">
        <v>8</v>
      </c>
      <c r="L846" t="s">
        <v>45</v>
      </c>
      <c r="M846" t="s">
        <v>46</v>
      </c>
      <c r="N846" t="s">
        <v>23</v>
      </c>
      <c r="O846" t="s">
        <v>24</v>
      </c>
      <c r="P846">
        <v>159</v>
      </c>
      <c r="Q846">
        <v>7</v>
      </c>
      <c r="R846">
        <v>1113</v>
      </c>
    </row>
    <row r="847" spans="9:18" x14ac:dyDescent="0.25">
      <c r="I847" s="3" t="s">
        <v>892</v>
      </c>
      <c r="J847" s="4">
        <v>43365</v>
      </c>
      <c r="K847">
        <v>8</v>
      </c>
      <c r="L847" t="s">
        <v>45</v>
      </c>
      <c r="M847" t="s">
        <v>46</v>
      </c>
      <c r="N847" t="s">
        <v>23</v>
      </c>
      <c r="O847" t="s">
        <v>14</v>
      </c>
      <c r="P847">
        <v>199</v>
      </c>
      <c r="Q847">
        <v>8</v>
      </c>
      <c r="R847">
        <v>1592</v>
      </c>
    </row>
    <row r="848" spans="9:18" x14ac:dyDescent="0.25">
      <c r="I848" s="3" t="s">
        <v>893</v>
      </c>
      <c r="J848" s="4">
        <v>43365</v>
      </c>
      <c r="K848">
        <v>5</v>
      </c>
      <c r="L848" t="s">
        <v>60</v>
      </c>
      <c r="M848" t="s">
        <v>17</v>
      </c>
      <c r="N848" t="s">
        <v>18</v>
      </c>
      <c r="O848" t="s">
        <v>24</v>
      </c>
      <c r="P848">
        <v>159</v>
      </c>
      <c r="Q848">
        <v>0</v>
      </c>
      <c r="R848">
        <v>0</v>
      </c>
    </row>
    <row r="849" spans="9:18" x14ac:dyDescent="0.25">
      <c r="I849" s="3" t="s">
        <v>894</v>
      </c>
      <c r="J849" s="4">
        <v>43365</v>
      </c>
      <c r="K849">
        <v>15</v>
      </c>
      <c r="L849" t="s">
        <v>118</v>
      </c>
      <c r="M849" t="s">
        <v>12</v>
      </c>
      <c r="N849" t="s">
        <v>13</v>
      </c>
      <c r="O849" t="s">
        <v>19</v>
      </c>
      <c r="P849">
        <v>289</v>
      </c>
      <c r="Q849">
        <v>3</v>
      </c>
      <c r="R849">
        <v>867</v>
      </c>
    </row>
    <row r="850" spans="9:18" x14ac:dyDescent="0.25">
      <c r="I850" s="3" t="s">
        <v>895</v>
      </c>
      <c r="J850" s="4">
        <v>43365</v>
      </c>
      <c r="K850">
        <v>4</v>
      </c>
      <c r="L850" t="s">
        <v>51</v>
      </c>
      <c r="M850" t="s">
        <v>17</v>
      </c>
      <c r="N850" t="s">
        <v>18</v>
      </c>
      <c r="O850" t="s">
        <v>14</v>
      </c>
      <c r="P850">
        <v>199</v>
      </c>
      <c r="Q850">
        <v>8</v>
      </c>
      <c r="R850">
        <v>1592</v>
      </c>
    </row>
    <row r="851" spans="9:18" x14ac:dyDescent="0.25">
      <c r="I851" s="3" t="s">
        <v>896</v>
      </c>
      <c r="J851" s="4">
        <v>43365</v>
      </c>
      <c r="K851">
        <v>10</v>
      </c>
      <c r="L851" t="s">
        <v>58</v>
      </c>
      <c r="M851" t="s">
        <v>46</v>
      </c>
      <c r="N851" t="s">
        <v>23</v>
      </c>
      <c r="O851" t="s">
        <v>19</v>
      </c>
      <c r="P851">
        <v>289</v>
      </c>
      <c r="Q851">
        <v>0</v>
      </c>
      <c r="R851">
        <v>0</v>
      </c>
    </row>
    <row r="852" spans="9:18" x14ac:dyDescent="0.25">
      <c r="I852" s="3" t="s">
        <v>897</v>
      </c>
      <c r="J852" s="4">
        <v>43365</v>
      </c>
      <c r="K852">
        <v>17</v>
      </c>
      <c r="L852" t="s">
        <v>35</v>
      </c>
      <c r="M852" t="s">
        <v>27</v>
      </c>
      <c r="N852" t="s">
        <v>28</v>
      </c>
      <c r="O852" t="s">
        <v>19</v>
      </c>
      <c r="P852">
        <v>289</v>
      </c>
      <c r="Q852">
        <v>0</v>
      </c>
      <c r="R852">
        <v>0</v>
      </c>
    </row>
    <row r="853" spans="9:18" x14ac:dyDescent="0.25">
      <c r="I853" s="3" t="s">
        <v>898</v>
      </c>
      <c r="J853" s="4">
        <v>43365</v>
      </c>
      <c r="K853">
        <v>6</v>
      </c>
      <c r="L853" t="s">
        <v>48</v>
      </c>
      <c r="M853" t="s">
        <v>46</v>
      </c>
      <c r="N853" t="s">
        <v>23</v>
      </c>
      <c r="O853" t="s">
        <v>41</v>
      </c>
      <c r="P853">
        <v>399</v>
      </c>
      <c r="Q853">
        <v>9</v>
      </c>
      <c r="R853">
        <v>3591</v>
      </c>
    </row>
    <row r="854" spans="9:18" x14ac:dyDescent="0.25">
      <c r="I854" s="3" t="s">
        <v>899</v>
      </c>
      <c r="J854" s="4">
        <v>43365</v>
      </c>
      <c r="K854">
        <v>14</v>
      </c>
      <c r="L854" t="s">
        <v>38</v>
      </c>
      <c r="M854" t="s">
        <v>63</v>
      </c>
      <c r="N854" t="s">
        <v>13</v>
      </c>
      <c r="O854" t="s">
        <v>41</v>
      </c>
      <c r="P854">
        <v>399</v>
      </c>
      <c r="Q854">
        <v>4</v>
      </c>
      <c r="R854">
        <v>1596</v>
      </c>
    </row>
    <row r="855" spans="9:18" x14ac:dyDescent="0.25">
      <c r="I855" s="3" t="s">
        <v>900</v>
      </c>
      <c r="J855" s="4">
        <v>43365</v>
      </c>
      <c r="K855">
        <v>7</v>
      </c>
      <c r="L855" t="s">
        <v>88</v>
      </c>
      <c r="M855" t="s">
        <v>22</v>
      </c>
      <c r="N855" t="s">
        <v>23</v>
      </c>
      <c r="O855" t="s">
        <v>14</v>
      </c>
      <c r="P855">
        <v>199</v>
      </c>
      <c r="Q855">
        <v>5</v>
      </c>
      <c r="R855">
        <v>995</v>
      </c>
    </row>
    <row r="856" spans="9:18" x14ac:dyDescent="0.25">
      <c r="I856" s="3" t="s">
        <v>901</v>
      </c>
      <c r="J856" s="4">
        <v>43365</v>
      </c>
      <c r="K856">
        <v>9</v>
      </c>
      <c r="L856" t="s">
        <v>21</v>
      </c>
      <c r="M856" t="s">
        <v>22</v>
      </c>
      <c r="N856" t="s">
        <v>23</v>
      </c>
      <c r="O856" t="s">
        <v>19</v>
      </c>
      <c r="P856">
        <v>289</v>
      </c>
      <c r="Q856">
        <v>7</v>
      </c>
      <c r="R856">
        <v>2023</v>
      </c>
    </row>
    <row r="857" spans="9:18" x14ac:dyDescent="0.25">
      <c r="I857" s="3" t="s">
        <v>902</v>
      </c>
      <c r="J857" s="4">
        <v>43365</v>
      </c>
      <c r="K857">
        <v>19</v>
      </c>
      <c r="L857" t="s">
        <v>56</v>
      </c>
      <c r="M857" t="s">
        <v>36</v>
      </c>
      <c r="N857" t="s">
        <v>28</v>
      </c>
      <c r="O857" t="s">
        <v>24</v>
      </c>
      <c r="P857">
        <v>159</v>
      </c>
      <c r="Q857">
        <v>3</v>
      </c>
      <c r="R857">
        <v>477</v>
      </c>
    </row>
    <row r="858" spans="9:18" x14ac:dyDescent="0.25">
      <c r="I858" s="3" t="s">
        <v>903</v>
      </c>
      <c r="J858" s="4">
        <v>43366</v>
      </c>
      <c r="K858">
        <v>19</v>
      </c>
      <c r="L858" t="s">
        <v>56</v>
      </c>
      <c r="M858" t="s">
        <v>27</v>
      </c>
      <c r="N858" t="s">
        <v>28</v>
      </c>
      <c r="O858" t="s">
        <v>19</v>
      </c>
      <c r="P858">
        <v>289</v>
      </c>
      <c r="Q858">
        <v>8</v>
      </c>
      <c r="R858">
        <v>2312</v>
      </c>
    </row>
    <row r="859" spans="9:18" x14ac:dyDescent="0.25">
      <c r="I859" s="3" t="s">
        <v>904</v>
      </c>
      <c r="J859" s="4">
        <v>43367</v>
      </c>
      <c r="K859">
        <v>17</v>
      </c>
      <c r="L859" t="s">
        <v>35</v>
      </c>
      <c r="M859" t="s">
        <v>27</v>
      </c>
      <c r="N859" t="s">
        <v>28</v>
      </c>
      <c r="O859" t="s">
        <v>31</v>
      </c>
      <c r="P859">
        <v>69</v>
      </c>
      <c r="Q859">
        <v>5</v>
      </c>
      <c r="R859">
        <v>345</v>
      </c>
    </row>
    <row r="860" spans="9:18" x14ac:dyDescent="0.25">
      <c r="I860" s="3" t="s">
        <v>905</v>
      </c>
      <c r="J860" s="4">
        <v>43367</v>
      </c>
      <c r="K860">
        <v>19</v>
      </c>
      <c r="L860" t="s">
        <v>56</v>
      </c>
      <c r="M860" t="s">
        <v>36</v>
      </c>
      <c r="N860" t="s">
        <v>28</v>
      </c>
      <c r="O860" t="s">
        <v>19</v>
      </c>
      <c r="P860">
        <v>289</v>
      </c>
      <c r="Q860">
        <v>4</v>
      </c>
      <c r="R860">
        <v>1156</v>
      </c>
    </row>
    <row r="861" spans="9:18" x14ac:dyDescent="0.25">
      <c r="I861" s="3" t="s">
        <v>906</v>
      </c>
      <c r="J861" s="4">
        <v>43367</v>
      </c>
      <c r="K861">
        <v>6</v>
      </c>
      <c r="L861" t="s">
        <v>48</v>
      </c>
      <c r="M861" t="s">
        <v>46</v>
      </c>
      <c r="N861" t="s">
        <v>23</v>
      </c>
      <c r="O861" t="s">
        <v>14</v>
      </c>
      <c r="P861">
        <v>199</v>
      </c>
      <c r="Q861">
        <v>8</v>
      </c>
      <c r="R861">
        <v>1592</v>
      </c>
    </row>
    <row r="862" spans="9:18" x14ac:dyDescent="0.25">
      <c r="I862" s="3" t="s">
        <v>907</v>
      </c>
      <c r="J862" s="4">
        <v>43367</v>
      </c>
      <c r="K862">
        <v>14</v>
      </c>
      <c r="L862" t="s">
        <v>38</v>
      </c>
      <c r="M862" t="s">
        <v>12</v>
      </c>
      <c r="N862" t="s">
        <v>13</v>
      </c>
      <c r="O862" t="s">
        <v>41</v>
      </c>
      <c r="P862">
        <v>399</v>
      </c>
      <c r="Q862">
        <v>2</v>
      </c>
      <c r="R862">
        <v>798</v>
      </c>
    </row>
    <row r="863" spans="9:18" x14ac:dyDescent="0.25">
      <c r="I863" s="3" t="s">
        <v>908</v>
      </c>
      <c r="J863" s="4">
        <v>43368</v>
      </c>
      <c r="K863">
        <v>17</v>
      </c>
      <c r="L863" t="s">
        <v>35</v>
      </c>
      <c r="M863" t="s">
        <v>27</v>
      </c>
      <c r="N863" t="s">
        <v>28</v>
      </c>
      <c r="O863" t="s">
        <v>31</v>
      </c>
      <c r="P863">
        <v>69</v>
      </c>
      <c r="Q863">
        <v>8</v>
      </c>
      <c r="R863">
        <v>552</v>
      </c>
    </row>
    <row r="864" spans="9:18" x14ac:dyDescent="0.25">
      <c r="I864" s="3" t="s">
        <v>909</v>
      </c>
      <c r="J864" s="4">
        <v>43368</v>
      </c>
      <c r="K864">
        <v>16</v>
      </c>
      <c r="L864" t="s">
        <v>30</v>
      </c>
      <c r="M864" t="s">
        <v>27</v>
      </c>
      <c r="N864" t="s">
        <v>28</v>
      </c>
      <c r="O864" t="s">
        <v>14</v>
      </c>
      <c r="P864">
        <v>199</v>
      </c>
      <c r="Q864">
        <v>0</v>
      </c>
      <c r="R864">
        <v>0</v>
      </c>
    </row>
    <row r="865" spans="9:18" x14ac:dyDescent="0.25">
      <c r="I865" s="3" t="s">
        <v>910</v>
      </c>
      <c r="J865" s="4">
        <v>43368</v>
      </c>
      <c r="K865">
        <v>3</v>
      </c>
      <c r="L865" t="s">
        <v>43</v>
      </c>
      <c r="M865" t="s">
        <v>68</v>
      </c>
      <c r="N865" t="s">
        <v>18</v>
      </c>
      <c r="O865" t="s">
        <v>19</v>
      </c>
      <c r="P865">
        <v>289</v>
      </c>
      <c r="Q865">
        <v>4</v>
      </c>
      <c r="R865">
        <v>1156</v>
      </c>
    </row>
    <row r="866" spans="9:18" x14ac:dyDescent="0.25">
      <c r="I866" s="3" t="s">
        <v>911</v>
      </c>
      <c r="J866" s="4">
        <v>43369</v>
      </c>
      <c r="K866">
        <v>16</v>
      </c>
      <c r="L866" t="s">
        <v>30</v>
      </c>
      <c r="M866" t="s">
        <v>27</v>
      </c>
      <c r="N866" t="s">
        <v>28</v>
      </c>
      <c r="O866" t="s">
        <v>31</v>
      </c>
      <c r="P866">
        <v>69</v>
      </c>
      <c r="Q866">
        <v>6</v>
      </c>
      <c r="R866">
        <v>414</v>
      </c>
    </row>
    <row r="867" spans="9:18" x14ac:dyDescent="0.25">
      <c r="I867" s="3" t="s">
        <v>912</v>
      </c>
      <c r="J867" s="4">
        <v>43369</v>
      </c>
      <c r="K867">
        <v>19</v>
      </c>
      <c r="L867" t="s">
        <v>56</v>
      </c>
      <c r="M867" t="s">
        <v>36</v>
      </c>
      <c r="N867" t="s">
        <v>28</v>
      </c>
      <c r="O867" t="s">
        <v>31</v>
      </c>
      <c r="P867">
        <v>69</v>
      </c>
      <c r="Q867">
        <v>2</v>
      </c>
      <c r="R867">
        <v>138</v>
      </c>
    </row>
    <row r="868" spans="9:18" x14ac:dyDescent="0.25">
      <c r="I868" s="3" t="s">
        <v>913</v>
      </c>
      <c r="J868" s="4">
        <v>43370</v>
      </c>
      <c r="K868">
        <v>7</v>
      </c>
      <c r="L868" t="s">
        <v>88</v>
      </c>
      <c r="M868" t="s">
        <v>46</v>
      </c>
      <c r="N868" t="s">
        <v>23</v>
      </c>
      <c r="O868" t="s">
        <v>14</v>
      </c>
      <c r="P868">
        <v>199</v>
      </c>
      <c r="Q868">
        <v>6</v>
      </c>
      <c r="R868">
        <v>1194</v>
      </c>
    </row>
    <row r="869" spans="9:18" x14ac:dyDescent="0.25">
      <c r="I869" s="3" t="s">
        <v>914</v>
      </c>
      <c r="J869" s="4">
        <v>43370</v>
      </c>
      <c r="K869">
        <v>9</v>
      </c>
      <c r="L869" t="s">
        <v>21</v>
      </c>
      <c r="M869" t="s">
        <v>46</v>
      </c>
      <c r="N869" t="s">
        <v>23</v>
      </c>
      <c r="O869" t="s">
        <v>31</v>
      </c>
      <c r="P869">
        <v>69</v>
      </c>
      <c r="Q869">
        <v>7</v>
      </c>
      <c r="R869">
        <v>483</v>
      </c>
    </row>
    <row r="870" spans="9:18" x14ac:dyDescent="0.25">
      <c r="I870" s="3" t="s">
        <v>915</v>
      </c>
      <c r="J870" s="4">
        <v>43371</v>
      </c>
      <c r="K870">
        <v>14</v>
      </c>
      <c r="L870" t="s">
        <v>38</v>
      </c>
      <c r="M870" t="s">
        <v>63</v>
      </c>
      <c r="N870" t="s">
        <v>13</v>
      </c>
      <c r="O870" t="s">
        <v>41</v>
      </c>
      <c r="P870">
        <v>399</v>
      </c>
      <c r="Q870">
        <v>3</v>
      </c>
      <c r="R870">
        <v>1197</v>
      </c>
    </row>
    <row r="871" spans="9:18" x14ac:dyDescent="0.25">
      <c r="I871" s="3" t="s">
        <v>916</v>
      </c>
      <c r="J871" s="4">
        <v>43371</v>
      </c>
      <c r="K871">
        <v>3</v>
      </c>
      <c r="L871" t="s">
        <v>43</v>
      </c>
      <c r="M871" t="s">
        <v>68</v>
      </c>
      <c r="N871" t="s">
        <v>18</v>
      </c>
      <c r="O871" t="s">
        <v>24</v>
      </c>
      <c r="P871">
        <v>159</v>
      </c>
      <c r="Q871">
        <v>5</v>
      </c>
      <c r="R871">
        <v>795</v>
      </c>
    </row>
    <row r="872" spans="9:18" x14ac:dyDescent="0.25">
      <c r="I872" s="3" t="s">
        <v>917</v>
      </c>
      <c r="J872" s="4">
        <v>43371</v>
      </c>
      <c r="K872">
        <v>9</v>
      </c>
      <c r="L872" t="s">
        <v>21</v>
      </c>
      <c r="M872" t="s">
        <v>46</v>
      </c>
      <c r="N872" t="s">
        <v>23</v>
      </c>
      <c r="O872" t="s">
        <v>31</v>
      </c>
      <c r="P872">
        <v>69</v>
      </c>
      <c r="Q872">
        <v>6</v>
      </c>
      <c r="R872">
        <v>414</v>
      </c>
    </row>
    <row r="873" spans="9:18" x14ac:dyDescent="0.25">
      <c r="I873" s="3" t="s">
        <v>918</v>
      </c>
      <c r="J873" s="4">
        <v>43371</v>
      </c>
      <c r="K873">
        <v>1</v>
      </c>
      <c r="L873" t="s">
        <v>16</v>
      </c>
      <c r="M873" t="s">
        <v>17</v>
      </c>
      <c r="N873" t="s">
        <v>18</v>
      </c>
      <c r="O873" t="s">
        <v>24</v>
      </c>
      <c r="P873">
        <v>159</v>
      </c>
      <c r="Q873">
        <v>5</v>
      </c>
      <c r="R873">
        <v>795</v>
      </c>
    </row>
    <row r="874" spans="9:18" x14ac:dyDescent="0.25">
      <c r="I874" s="3" t="s">
        <v>919</v>
      </c>
      <c r="J874" s="4">
        <v>43372</v>
      </c>
      <c r="K874">
        <v>20</v>
      </c>
      <c r="L874" t="s">
        <v>40</v>
      </c>
      <c r="M874" t="s">
        <v>27</v>
      </c>
      <c r="N874" t="s">
        <v>28</v>
      </c>
      <c r="O874" t="s">
        <v>14</v>
      </c>
      <c r="P874">
        <v>199</v>
      </c>
      <c r="Q874">
        <v>3</v>
      </c>
      <c r="R874">
        <v>597</v>
      </c>
    </row>
    <row r="875" spans="9:18" x14ac:dyDescent="0.25">
      <c r="I875" s="3" t="s">
        <v>920</v>
      </c>
      <c r="J875" s="4">
        <v>43372</v>
      </c>
      <c r="K875">
        <v>3</v>
      </c>
      <c r="L875" t="s">
        <v>43</v>
      </c>
      <c r="M875" t="s">
        <v>68</v>
      </c>
      <c r="N875" t="s">
        <v>18</v>
      </c>
      <c r="O875" t="s">
        <v>19</v>
      </c>
      <c r="P875">
        <v>289</v>
      </c>
      <c r="Q875">
        <v>8</v>
      </c>
      <c r="R875">
        <v>2312</v>
      </c>
    </row>
    <row r="876" spans="9:18" x14ac:dyDescent="0.25">
      <c r="I876" s="3" t="s">
        <v>921</v>
      </c>
      <c r="J876" s="4">
        <v>43372</v>
      </c>
      <c r="K876">
        <v>4</v>
      </c>
      <c r="L876" t="s">
        <v>51</v>
      </c>
      <c r="M876" t="s">
        <v>68</v>
      </c>
      <c r="N876" t="s">
        <v>18</v>
      </c>
      <c r="O876" t="s">
        <v>31</v>
      </c>
      <c r="P876">
        <v>69</v>
      </c>
      <c r="Q876">
        <v>6</v>
      </c>
      <c r="R876">
        <v>414</v>
      </c>
    </row>
    <row r="877" spans="9:18" x14ac:dyDescent="0.25">
      <c r="I877" s="3" t="s">
        <v>922</v>
      </c>
      <c r="J877" s="4">
        <v>43372</v>
      </c>
      <c r="K877">
        <v>7</v>
      </c>
      <c r="L877" t="s">
        <v>88</v>
      </c>
      <c r="M877" t="s">
        <v>46</v>
      </c>
      <c r="N877" t="s">
        <v>23</v>
      </c>
      <c r="O877" t="s">
        <v>19</v>
      </c>
      <c r="P877">
        <v>289</v>
      </c>
      <c r="Q877">
        <v>0</v>
      </c>
      <c r="R877">
        <v>0</v>
      </c>
    </row>
    <row r="878" spans="9:18" x14ac:dyDescent="0.25">
      <c r="I878" s="3" t="s">
        <v>923</v>
      </c>
      <c r="J878" s="4">
        <v>43373</v>
      </c>
      <c r="K878">
        <v>11</v>
      </c>
      <c r="L878" t="s">
        <v>11</v>
      </c>
      <c r="M878" t="s">
        <v>12</v>
      </c>
      <c r="N878" t="s">
        <v>13</v>
      </c>
      <c r="O878" t="s">
        <v>19</v>
      </c>
      <c r="P878">
        <v>289</v>
      </c>
      <c r="Q878">
        <v>1</v>
      </c>
      <c r="R878">
        <v>289</v>
      </c>
    </row>
    <row r="879" spans="9:18" x14ac:dyDescent="0.25">
      <c r="I879" s="3" t="s">
        <v>924</v>
      </c>
      <c r="J879" s="4">
        <v>43373</v>
      </c>
      <c r="K879">
        <v>15</v>
      </c>
      <c r="L879" t="s">
        <v>118</v>
      </c>
      <c r="M879" t="s">
        <v>63</v>
      </c>
      <c r="N879" t="s">
        <v>13</v>
      </c>
      <c r="O879" t="s">
        <v>24</v>
      </c>
      <c r="P879">
        <v>159</v>
      </c>
      <c r="Q879">
        <v>0</v>
      </c>
      <c r="R879">
        <v>0</v>
      </c>
    </row>
    <row r="880" spans="9:18" x14ac:dyDescent="0.25">
      <c r="I880" s="3" t="s">
        <v>925</v>
      </c>
      <c r="J880" s="4">
        <v>43373</v>
      </c>
      <c r="K880">
        <v>20</v>
      </c>
      <c r="L880" t="s">
        <v>40</v>
      </c>
      <c r="M880" t="s">
        <v>36</v>
      </c>
      <c r="N880" t="s">
        <v>28</v>
      </c>
      <c r="O880" t="s">
        <v>14</v>
      </c>
      <c r="P880">
        <v>199</v>
      </c>
      <c r="Q880">
        <v>1</v>
      </c>
      <c r="R880">
        <v>199</v>
      </c>
    </row>
    <row r="881" spans="9:18" x14ac:dyDescent="0.25">
      <c r="I881" s="3" t="s">
        <v>926</v>
      </c>
      <c r="J881" s="4">
        <v>43373</v>
      </c>
      <c r="K881">
        <v>6</v>
      </c>
      <c r="L881" t="s">
        <v>48</v>
      </c>
      <c r="M881" t="s">
        <v>22</v>
      </c>
      <c r="N881" t="s">
        <v>23</v>
      </c>
      <c r="O881" t="s">
        <v>14</v>
      </c>
      <c r="P881">
        <v>199</v>
      </c>
      <c r="Q881">
        <v>7</v>
      </c>
      <c r="R881">
        <v>1393</v>
      </c>
    </row>
    <row r="882" spans="9:18" x14ac:dyDescent="0.25">
      <c r="I882" s="3" t="s">
        <v>927</v>
      </c>
      <c r="J882" s="4">
        <v>43374</v>
      </c>
      <c r="K882">
        <v>9</v>
      </c>
      <c r="L882" t="s">
        <v>21</v>
      </c>
      <c r="M882" t="s">
        <v>22</v>
      </c>
      <c r="N882" t="s">
        <v>23</v>
      </c>
      <c r="O882" t="s">
        <v>41</v>
      </c>
      <c r="P882">
        <v>399</v>
      </c>
      <c r="Q882">
        <v>7</v>
      </c>
      <c r="R882">
        <v>2793</v>
      </c>
    </row>
    <row r="883" spans="9:18" x14ac:dyDescent="0.25">
      <c r="I883" s="3" t="s">
        <v>928</v>
      </c>
      <c r="J883" s="4">
        <v>43374</v>
      </c>
      <c r="K883">
        <v>7</v>
      </c>
      <c r="L883" t="s">
        <v>88</v>
      </c>
      <c r="M883" t="s">
        <v>46</v>
      </c>
      <c r="N883" t="s">
        <v>23</v>
      </c>
      <c r="O883" t="s">
        <v>24</v>
      </c>
      <c r="P883">
        <v>159</v>
      </c>
      <c r="Q883">
        <v>2</v>
      </c>
      <c r="R883">
        <v>318</v>
      </c>
    </row>
    <row r="884" spans="9:18" x14ac:dyDescent="0.25">
      <c r="I884" s="3" t="s">
        <v>929</v>
      </c>
      <c r="J884" s="4">
        <v>43375</v>
      </c>
      <c r="K884">
        <v>3</v>
      </c>
      <c r="L884" t="s">
        <v>43</v>
      </c>
      <c r="M884" t="s">
        <v>68</v>
      </c>
      <c r="N884" t="s">
        <v>18</v>
      </c>
      <c r="O884" t="s">
        <v>14</v>
      </c>
      <c r="P884">
        <v>199</v>
      </c>
      <c r="Q884">
        <v>5</v>
      </c>
      <c r="R884">
        <v>995</v>
      </c>
    </row>
    <row r="885" spans="9:18" x14ac:dyDescent="0.25">
      <c r="I885" s="3" t="s">
        <v>930</v>
      </c>
      <c r="J885" s="4">
        <v>43375</v>
      </c>
      <c r="K885">
        <v>14</v>
      </c>
      <c r="L885" t="s">
        <v>38</v>
      </c>
      <c r="M885" t="s">
        <v>63</v>
      </c>
      <c r="N885" t="s">
        <v>13</v>
      </c>
      <c r="O885" t="s">
        <v>19</v>
      </c>
      <c r="P885">
        <v>289</v>
      </c>
      <c r="Q885">
        <v>9</v>
      </c>
      <c r="R885">
        <v>2601</v>
      </c>
    </row>
    <row r="886" spans="9:18" x14ac:dyDescent="0.25">
      <c r="I886" s="3" t="s">
        <v>931</v>
      </c>
      <c r="J886" s="4">
        <v>43375</v>
      </c>
      <c r="K886">
        <v>15</v>
      </c>
      <c r="L886" t="s">
        <v>118</v>
      </c>
      <c r="M886" t="s">
        <v>63</v>
      </c>
      <c r="N886" t="s">
        <v>13</v>
      </c>
      <c r="O886" t="s">
        <v>24</v>
      </c>
      <c r="P886">
        <v>159</v>
      </c>
      <c r="Q886">
        <v>8</v>
      </c>
      <c r="R886">
        <v>1272</v>
      </c>
    </row>
    <row r="887" spans="9:18" x14ac:dyDescent="0.25">
      <c r="I887" s="3" t="s">
        <v>932</v>
      </c>
      <c r="J887" s="4">
        <v>43376</v>
      </c>
      <c r="K887">
        <v>20</v>
      </c>
      <c r="L887" t="s">
        <v>40</v>
      </c>
      <c r="M887" t="s">
        <v>27</v>
      </c>
      <c r="N887" t="s">
        <v>28</v>
      </c>
      <c r="O887" t="s">
        <v>24</v>
      </c>
      <c r="P887">
        <v>159</v>
      </c>
      <c r="Q887">
        <v>1</v>
      </c>
      <c r="R887">
        <v>159</v>
      </c>
    </row>
    <row r="888" spans="9:18" x14ac:dyDescent="0.25">
      <c r="I888" s="3" t="s">
        <v>933</v>
      </c>
      <c r="J888" s="4">
        <v>43377</v>
      </c>
      <c r="K888">
        <v>20</v>
      </c>
      <c r="L888" t="s">
        <v>40</v>
      </c>
      <c r="M888" t="s">
        <v>36</v>
      </c>
      <c r="N888" t="s">
        <v>28</v>
      </c>
      <c r="O888" t="s">
        <v>19</v>
      </c>
      <c r="P888">
        <v>289</v>
      </c>
      <c r="Q888">
        <v>1</v>
      </c>
      <c r="R888">
        <v>289</v>
      </c>
    </row>
    <row r="889" spans="9:18" x14ac:dyDescent="0.25">
      <c r="I889" s="3" t="s">
        <v>934</v>
      </c>
      <c r="J889" s="4">
        <v>43377</v>
      </c>
      <c r="K889">
        <v>15</v>
      </c>
      <c r="L889" t="s">
        <v>118</v>
      </c>
      <c r="M889" t="s">
        <v>12</v>
      </c>
      <c r="N889" t="s">
        <v>13</v>
      </c>
      <c r="O889" t="s">
        <v>14</v>
      </c>
      <c r="P889">
        <v>199</v>
      </c>
      <c r="Q889">
        <v>3</v>
      </c>
      <c r="R889">
        <v>597</v>
      </c>
    </row>
    <row r="890" spans="9:18" x14ac:dyDescent="0.25">
      <c r="I890" s="3" t="s">
        <v>935</v>
      </c>
      <c r="J890" s="4">
        <v>43378</v>
      </c>
      <c r="K890">
        <v>20</v>
      </c>
      <c r="L890" t="s">
        <v>40</v>
      </c>
      <c r="M890" t="s">
        <v>27</v>
      </c>
      <c r="N890" t="s">
        <v>28</v>
      </c>
      <c r="O890" t="s">
        <v>14</v>
      </c>
      <c r="P890">
        <v>199</v>
      </c>
      <c r="Q890">
        <v>3</v>
      </c>
      <c r="R890">
        <v>597</v>
      </c>
    </row>
    <row r="891" spans="9:18" x14ac:dyDescent="0.25">
      <c r="I891" s="3" t="s">
        <v>936</v>
      </c>
      <c r="J891" s="4">
        <v>43378</v>
      </c>
      <c r="K891">
        <v>9</v>
      </c>
      <c r="L891" t="s">
        <v>21</v>
      </c>
      <c r="M891" t="s">
        <v>46</v>
      </c>
      <c r="N891" t="s">
        <v>23</v>
      </c>
      <c r="O891" t="s">
        <v>19</v>
      </c>
      <c r="P891">
        <v>289</v>
      </c>
      <c r="Q891">
        <v>9</v>
      </c>
      <c r="R891">
        <v>2601</v>
      </c>
    </row>
    <row r="892" spans="9:18" x14ac:dyDescent="0.25">
      <c r="I892" s="3" t="s">
        <v>937</v>
      </c>
      <c r="J892" s="4">
        <v>43378</v>
      </c>
      <c r="K892">
        <v>4</v>
      </c>
      <c r="L892" t="s">
        <v>51</v>
      </c>
      <c r="M892" t="s">
        <v>17</v>
      </c>
      <c r="N892" t="s">
        <v>18</v>
      </c>
      <c r="O892" t="s">
        <v>14</v>
      </c>
      <c r="P892">
        <v>199</v>
      </c>
      <c r="Q892">
        <v>9</v>
      </c>
      <c r="R892">
        <v>1791</v>
      </c>
    </row>
    <row r="893" spans="9:18" x14ac:dyDescent="0.25">
      <c r="I893" s="3" t="s">
        <v>938</v>
      </c>
      <c r="J893" s="4">
        <v>43378</v>
      </c>
      <c r="K893">
        <v>16</v>
      </c>
      <c r="L893" t="s">
        <v>30</v>
      </c>
      <c r="M893" t="s">
        <v>36</v>
      </c>
      <c r="N893" t="s">
        <v>28</v>
      </c>
      <c r="O893" t="s">
        <v>24</v>
      </c>
      <c r="P893">
        <v>159</v>
      </c>
      <c r="Q893">
        <v>7</v>
      </c>
      <c r="R893">
        <v>1113</v>
      </c>
    </row>
    <row r="894" spans="9:18" x14ac:dyDescent="0.25">
      <c r="I894" s="3" t="s">
        <v>939</v>
      </c>
      <c r="J894" s="4">
        <v>43378</v>
      </c>
      <c r="K894">
        <v>5</v>
      </c>
      <c r="L894" t="s">
        <v>60</v>
      </c>
      <c r="M894" t="s">
        <v>68</v>
      </c>
      <c r="N894" t="s">
        <v>18</v>
      </c>
      <c r="O894" t="s">
        <v>31</v>
      </c>
      <c r="P894">
        <v>69</v>
      </c>
      <c r="Q894">
        <v>3</v>
      </c>
      <c r="R894">
        <v>207</v>
      </c>
    </row>
    <row r="895" spans="9:18" x14ac:dyDescent="0.25">
      <c r="I895" s="3" t="s">
        <v>940</v>
      </c>
      <c r="J895" s="4">
        <v>43379</v>
      </c>
      <c r="K895">
        <v>11</v>
      </c>
      <c r="L895" t="s">
        <v>11</v>
      </c>
      <c r="M895" t="s">
        <v>63</v>
      </c>
      <c r="N895" t="s">
        <v>13</v>
      </c>
      <c r="O895" t="s">
        <v>24</v>
      </c>
      <c r="P895">
        <v>159</v>
      </c>
      <c r="Q895">
        <v>6</v>
      </c>
      <c r="R895">
        <v>954</v>
      </c>
    </row>
    <row r="896" spans="9:18" x14ac:dyDescent="0.25">
      <c r="I896" s="3" t="s">
        <v>941</v>
      </c>
      <c r="J896" s="4">
        <v>43379</v>
      </c>
      <c r="K896">
        <v>9</v>
      </c>
      <c r="L896" t="s">
        <v>21</v>
      </c>
      <c r="M896" t="s">
        <v>22</v>
      </c>
      <c r="N896" t="s">
        <v>23</v>
      </c>
      <c r="O896" t="s">
        <v>14</v>
      </c>
      <c r="P896">
        <v>199</v>
      </c>
      <c r="Q896">
        <v>2</v>
      </c>
      <c r="R896">
        <v>398</v>
      </c>
    </row>
    <row r="897" spans="9:18" x14ac:dyDescent="0.25">
      <c r="I897" s="3" t="s">
        <v>942</v>
      </c>
      <c r="J897" s="4">
        <v>43379</v>
      </c>
      <c r="K897">
        <v>6</v>
      </c>
      <c r="L897" t="s">
        <v>48</v>
      </c>
      <c r="M897" t="s">
        <v>46</v>
      </c>
      <c r="N897" t="s">
        <v>23</v>
      </c>
      <c r="O897" t="s">
        <v>14</v>
      </c>
      <c r="P897">
        <v>199</v>
      </c>
      <c r="Q897">
        <v>8</v>
      </c>
      <c r="R897">
        <v>1592</v>
      </c>
    </row>
    <row r="898" spans="9:18" x14ac:dyDescent="0.25">
      <c r="I898" s="3" t="s">
        <v>943</v>
      </c>
      <c r="J898" s="4">
        <v>43379</v>
      </c>
      <c r="K898">
        <v>4</v>
      </c>
      <c r="L898" t="s">
        <v>51</v>
      </c>
      <c r="M898" t="s">
        <v>17</v>
      </c>
      <c r="N898" t="s">
        <v>18</v>
      </c>
      <c r="O898" t="s">
        <v>41</v>
      </c>
      <c r="P898">
        <v>399</v>
      </c>
      <c r="Q898">
        <v>0</v>
      </c>
      <c r="R898">
        <v>0</v>
      </c>
    </row>
    <row r="899" spans="9:18" x14ac:dyDescent="0.25">
      <c r="I899" s="3" t="s">
        <v>944</v>
      </c>
      <c r="J899" s="4">
        <v>43379</v>
      </c>
      <c r="K899">
        <v>17</v>
      </c>
      <c r="L899" t="s">
        <v>35</v>
      </c>
      <c r="M899" t="s">
        <v>36</v>
      </c>
      <c r="N899" t="s">
        <v>28</v>
      </c>
      <c r="O899" t="s">
        <v>14</v>
      </c>
      <c r="P899">
        <v>199</v>
      </c>
      <c r="Q899">
        <v>2</v>
      </c>
      <c r="R899">
        <v>398</v>
      </c>
    </row>
    <row r="900" spans="9:18" x14ac:dyDescent="0.25">
      <c r="I900" s="3" t="s">
        <v>945</v>
      </c>
      <c r="J900" s="4">
        <v>43380</v>
      </c>
      <c r="K900">
        <v>1</v>
      </c>
      <c r="L900" t="s">
        <v>16</v>
      </c>
      <c r="M900" t="s">
        <v>68</v>
      </c>
      <c r="N900" t="s">
        <v>18</v>
      </c>
      <c r="O900" t="s">
        <v>14</v>
      </c>
      <c r="P900">
        <v>199</v>
      </c>
      <c r="Q900">
        <v>4</v>
      </c>
      <c r="R900">
        <v>796</v>
      </c>
    </row>
    <row r="901" spans="9:18" x14ac:dyDescent="0.25">
      <c r="I901" s="3" t="s">
        <v>946</v>
      </c>
      <c r="J901" s="4">
        <v>43380</v>
      </c>
      <c r="K901">
        <v>4</v>
      </c>
      <c r="L901" t="s">
        <v>51</v>
      </c>
      <c r="M901" t="s">
        <v>17</v>
      </c>
      <c r="N901" t="s">
        <v>18</v>
      </c>
      <c r="O901" t="s">
        <v>24</v>
      </c>
      <c r="P901">
        <v>159</v>
      </c>
      <c r="Q901">
        <v>5</v>
      </c>
      <c r="R901">
        <v>795</v>
      </c>
    </row>
    <row r="902" spans="9:18" x14ac:dyDescent="0.25">
      <c r="I902" s="3" t="s">
        <v>947</v>
      </c>
      <c r="J902" s="4">
        <v>43381</v>
      </c>
      <c r="K902">
        <v>15</v>
      </c>
      <c r="L902" t="s">
        <v>118</v>
      </c>
      <c r="M902" t="s">
        <v>12</v>
      </c>
      <c r="N902" t="s">
        <v>13</v>
      </c>
      <c r="O902" t="s">
        <v>41</v>
      </c>
      <c r="P902">
        <v>399</v>
      </c>
      <c r="Q902">
        <v>7</v>
      </c>
      <c r="R902">
        <v>2793</v>
      </c>
    </row>
    <row r="903" spans="9:18" x14ac:dyDescent="0.25">
      <c r="I903" s="3" t="s">
        <v>948</v>
      </c>
      <c r="J903" s="4">
        <v>43382</v>
      </c>
      <c r="K903">
        <v>13</v>
      </c>
      <c r="L903" t="s">
        <v>33</v>
      </c>
      <c r="M903" t="s">
        <v>12</v>
      </c>
      <c r="N903" t="s">
        <v>13</v>
      </c>
      <c r="O903" t="s">
        <v>41</v>
      </c>
      <c r="P903">
        <v>399</v>
      </c>
      <c r="Q903">
        <v>4</v>
      </c>
      <c r="R903">
        <v>1596</v>
      </c>
    </row>
    <row r="904" spans="9:18" x14ac:dyDescent="0.25">
      <c r="I904" s="3" t="s">
        <v>949</v>
      </c>
      <c r="J904" s="4">
        <v>43383</v>
      </c>
      <c r="K904">
        <v>6</v>
      </c>
      <c r="L904" t="s">
        <v>48</v>
      </c>
      <c r="M904" t="s">
        <v>22</v>
      </c>
      <c r="N904" t="s">
        <v>23</v>
      </c>
      <c r="O904" t="s">
        <v>19</v>
      </c>
      <c r="P904">
        <v>289</v>
      </c>
      <c r="Q904">
        <v>3</v>
      </c>
      <c r="R904">
        <v>867</v>
      </c>
    </row>
    <row r="905" spans="9:18" x14ac:dyDescent="0.25">
      <c r="I905" s="3" t="s">
        <v>950</v>
      </c>
      <c r="J905" s="4">
        <v>43383</v>
      </c>
      <c r="K905">
        <v>5</v>
      </c>
      <c r="L905" t="s">
        <v>60</v>
      </c>
      <c r="M905" t="s">
        <v>17</v>
      </c>
      <c r="N905" t="s">
        <v>18</v>
      </c>
      <c r="O905" t="s">
        <v>19</v>
      </c>
      <c r="P905">
        <v>289</v>
      </c>
      <c r="Q905">
        <v>1</v>
      </c>
      <c r="R905">
        <v>289</v>
      </c>
    </row>
    <row r="906" spans="9:18" x14ac:dyDescent="0.25">
      <c r="I906" s="3" t="s">
        <v>951</v>
      </c>
      <c r="J906" s="4">
        <v>43384</v>
      </c>
      <c r="K906">
        <v>13</v>
      </c>
      <c r="L906" t="s">
        <v>33</v>
      </c>
      <c r="M906" t="s">
        <v>12</v>
      </c>
      <c r="N906" t="s">
        <v>13</v>
      </c>
      <c r="O906" t="s">
        <v>19</v>
      </c>
      <c r="P906">
        <v>289</v>
      </c>
      <c r="Q906">
        <v>7</v>
      </c>
      <c r="R906">
        <v>2023</v>
      </c>
    </row>
    <row r="907" spans="9:18" x14ac:dyDescent="0.25">
      <c r="I907" s="3" t="s">
        <v>952</v>
      </c>
      <c r="J907" s="4">
        <v>43384</v>
      </c>
      <c r="K907">
        <v>19</v>
      </c>
      <c r="L907" t="s">
        <v>56</v>
      </c>
      <c r="M907" t="s">
        <v>27</v>
      </c>
      <c r="N907" t="s">
        <v>28</v>
      </c>
      <c r="O907" t="s">
        <v>14</v>
      </c>
      <c r="P907">
        <v>199</v>
      </c>
      <c r="Q907">
        <v>5</v>
      </c>
      <c r="R907">
        <v>995</v>
      </c>
    </row>
    <row r="908" spans="9:18" x14ac:dyDescent="0.25">
      <c r="I908" s="3" t="s">
        <v>953</v>
      </c>
      <c r="J908" s="4">
        <v>43385</v>
      </c>
      <c r="K908">
        <v>10</v>
      </c>
      <c r="L908" t="s">
        <v>58</v>
      </c>
      <c r="M908" t="s">
        <v>22</v>
      </c>
      <c r="N908" t="s">
        <v>23</v>
      </c>
      <c r="O908" t="s">
        <v>14</v>
      </c>
      <c r="P908">
        <v>199</v>
      </c>
      <c r="Q908">
        <v>1</v>
      </c>
      <c r="R908">
        <v>199</v>
      </c>
    </row>
    <row r="909" spans="9:18" x14ac:dyDescent="0.25">
      <c r="I909" s="3" t="s">
        <v>954</v>
      </c>
      <c r="J909" s="4">
        <v>43385</v>
      </c>
      <c r="K909">
        <v>20</v>
      </c>
      <c r="L909" t="s">
        <v>40</v>
      </c>
      <c r="M909" t="s">
        <v>27</v>
      </c>
      <c r="N909" t="s">
        <v>28</v>
      </c>
      <c r="O909" t="s">
        <v>19</v>
      </c>
      <c r="P909">
        <v>289</v>
      </c>
      <c r="Q909">
        <v>3</v>
      </c>
      <c r="R909">
        <v>867</v>
      </c>
    </row>
    <row r="910" spans="9:18" x14ac:dyDescent="0.25">
      <c r="I910" s="3" t="s">
        <v>955</v>
      </c>
      <c r="J910" s="4">
        <v>43386</v>
      </c>
      <c r="K910">
        <v>7</v>
      </c>
      <c r="L910" t="s">
        <v>88</v>
      </c>
      <c r="M910" t="s">
        <v>46</v>
      </c>
      <c r="N910" t="s">
        <v>23</v>
      </c>
      <c r="O910" t="s">
        <v>24</v>
      </c>
      <c r="P910">
        <v>159</v>
      </c>
      <c r="Q910">
        <v>8</v>
      </c>
      <c r="R910">
        <v>1272</v>
      </c>
    </row>
    <row r="911" spans="9:18" x14ac:dyDescent="0.25">
      <c r="I911" s="3" t="s">
        <v>956</v>
      </c>
      <c r="J911" s="4">
        <v>43386</v>
      </c>
      <c r="K911">
        <v>19</v>
      </c>
      <c r="L911" t="s">
        <v>56</v>
      </c>
      <c r="M911" t="s">
        <v>27</v>
      </c>
      <c r="N911" t="s">
        <v>28</v>
      </c>
      <c r="O911" t="s">
        <v>14</v>
      </c>
      <c r="P911">
        <v>199</v>
      </c>
      <c r="Q911">
        <v>3</v>
      </c>
      <c r="R911">
        <v>597</v>
      </c>
    </row>
    <row r="912" spans="9:18" x14ac:dyDescent="0.25">
      <c r="I912" s="3" t="s">
        <v>957</v>
      </c>
      <c r="J912" s="4">
        <v>43386</v>
      </c>
      <c r="K912">
        <v>18</v>
      </c>
      <c r="L912" t="s">
        <v>26</v>
      </c>
      <c r="M912" t="s">
        <v>27</v>
      </c>
      <c r="N912" t="s">
        <v>28</v>
      </c>
      <c r="O912" t="s">
        <v>31</v>
      </c>
      <c r="P912">
        <v>69</v>
      </c>
      <c r="Q912">
        <v>9</v>
      </c>
      <c r="R912">
        <v>621</v>
      </c>
    </row>
    <row r="913" spans="9:18" x14ac:dyDescent="0.25">
      <c r="I913" s="3" t="s">
        <v>958</v>
      </c>
      <c r="J913" s="4">
        <v>43386</v>
      </c>
      <c r="K913">
        <v>13</v>
      </c>
      <c r="L913" t="s">
        <v>33</v>
      </c>
      <c r="M913" t="s">
        <v>12</v>
      </c>
      <c r="N913" t="s">
        <v>13</v>
      </c>
      <c r="O913" t="s">
        <v>19</v>
      </c>
      <c r="P913">
        <v>289</v>
      </c>
      <c r="Q913">
        <v>8</v>
      </c>
      <c r="R913">
        <v>2312</v>
      </c>
    </row>
    <row r="914" spans="9:18" x14ac:dyDescent="0.25">
      <c r="I914" s="3" t="s">
        <v>959</v>
      </c>
      <c r="J914" s="4">
        <v>43386</v>
      </c>
      <c r="K914">
        <v>9</v>
      </c>
      <c r="L914" t="s">
        <v>21</v>
      </c>
      <c r="M914" t="s">
        <v>46</v>
      </c>
      <c r="N914" t="s">
        <v>23</v>
      </c>
      <c r="O914" t="s">
        <v>14</v>
      </c>
      <c r="P914">
        <v>199</v>
      </c>
      <c r="Q914">
        <v>5</v>
      </c>
      <c r="R914">
        <v>995</v>
      </c>
    </row>
    <row r="915" spans="9:18" x14ac:dyDescent="0.25">
      <c r="I915" s="3" t="s">
        <v>960</v>
      </c>
      <c r="J915" s="4">
        <v>43386</v>
      </c>
      <c r="K915">
        <v>14</v>
      </c>
      <c r="L915" t="s">
        <v>38</v>
      </c>
      <c r="M915" t="s">
        <v>12</v>
      </c>
      <c r="N915" t="s">
        <v>13</v>
      </c>
      <c r="O915" t="s">
        <v>24</v>
      </c>
      <c r="P915">
        <v>159</v>
      </c>
      <c r="Q915">
        <v>7</v>
      </c>
      <c r="R915">
        <v>1113</v>
      </c>
    </row>
    <row r="916" spans="9:18" x14ac:dyDescent="0.25">
      <c r="I916" s="3" t="s">
        <v>961</v>
      </c>
      <c r="J916" s="4">
        <v>43387</v>
      </c>
      <c r="K916">
        <v>3</v>
      </c>
      <c r="L916" t="s">
        <v>43</v>
      </c>
      <c r="M916" t="s">
        <v>17</v>
      </c>
      <c r="N916" t="s">
        <v>18</v>
      </c>
      <c r="O916" t="s">
        <v>31</v>
      </c>
      <c r="P916">
        <v>69</v>
      </c>
      <c r="Q916">
        <v>2</v>
      </c>
      <c r="R916">
        <v>138</v>
      </c>
    </row>
    <row r="917" spans="9:18" x14ac:dyDescent="0.25">
      <c r="I917" s="3" t="s">
        <v>962</v>
      </c>
      <c r="J917" s="4">
        <v>43387</v>
      </c>
      <c r="K917">
        <v>10</v>
      </c>
      <c r="L917" t="s">
        <v>58</v>
      </c>
      <c r="M917" t="s">
        <v>46</v>
      </c>
      <c r="N917" t="s">
        <v>23</v>
      </c>
      <c r="O917" t="s">
        <v>19</v>
      </c>
      <c r="P917">
        <v>289</v>
      </c>
      <c r="Q917">
        <v>5</v>
      </c>
      <c r="R917">
        <v>1445</v>
      </c>
    </row>
    <row r="918" spans="9:18" x14ac:dyDescent="0.25">
      <c r="I918" s="3" t="s">
        <v>963</v>
      </c>
      <c r="J918" s="4">
        <v>43388</v>
      </c>
      <c r="K918">
        <v>18</v>
      </c>
      <c r="L918" t="s">
        <v>26</v>
      </c>
      <c r="M918" t="s">
        <v>36</v>
      </c>
      <c r="N918" t="s">
        <v>28</v>
      </c>
      <c r="O918" t="s">
        <v>31</v>
      </c>
      <c r="P918">
        <v>69</v>
      </c>
      <c r="Q918">
        <v>2</v>
      </c>
      <c r="R918">
        <v>138</v>
      </c>
    </row>
    <row r="919" spans="9:18" x14ac:dyDescent="0.25">
      <c r="I919" s="3" t="s">
        <v>964</v>
      </c>
      <c r="J919" s="4">
        <v>43388</v>
      </c>
      <c r="K919">
        <v>18</v>
      </c>
      <c r="L919" t="s">
        <v>26</v>
      </c>
      <c r="M919" t="s">
        <v>36</v>
      </c>
      <c r="N919" t="s">
        <v>28</v>
      </c>
      <c r="O919" t="s">
        <v>24</v>
      </c>
      <c r="P919">
        <v>159</v>
      </c>
      <c r="Q919">
        <v>5</v>
      </c>
      <c r="R919">
        <v>795</v>
      </c>
    </row>
    <row r="920" spans="9:18" x14ac:dyDescent="0.25">
      <c r="I920" s="3" t="s">
        <v>965</v>
      </c>
      <c r="J920" s="4">
        <v>43388</v>
      </c>
      <c r="K920">
        <v>14</v>
      </c>
      <c r="L920" t="s">
        <v>38</v>
      </c>
      <c r="M920" t="s">
        <v>63</v>
      </c>
      <c r="N920" t="s">
        <v>13</v>
      </c>
      <c r="O920" t="s">
        <v>41</v>
      </c>
      <c r="P920">
        <v>399</v>
      </c>
      <c r="Q920">
        <v>9</v>
      </c>
      <c r="R920">
        <v>3591</v>
      </c>
    </row>
    <row r="921" spans="9:18" x14ac:dyDescent="0.25">
      <c r="I921" s="3" t="s">
        <v>966</v>
      </c>
      <c r="J921" s="4">
        <v>43388</v>
      </c>
      <c r="K921">
        <v>2</v>
      </c>
      <c r="L921" t="s">
        <v>106</v>
      </c>
      <c r="M921" t="s">
        <v>68</v>
      </c>
      <c r="N921" t="s">
        <v>18</v>
      </c>
      <c r="O921" t="s">
        <v>14</v>
      </c>
      <c r="P921">
        <v>199</v>
      </c>
      <c r="Q921">
        <v>3</v>
      </c>
      <c r="R921">
        <v>597</v>
      </c>
    </row>
    <row r="922" spans="9:18" x14ac:dyDescent="0.25">
      <c r="I922" s="3" t="s">
        <v>967</v>
      </c>
      <c r="J922" s="4">
        <v>43389</v>
      </c>
      <c r="K922">
        <v>17</v>
      </c>
      <c r="L922" t="s">
        <v>35</v>
      </c>
      <c r="M922" t="s">
        <v>27</v>
      </c>
      <c r="N922" t="s">
        <v>28</v>
      </c>
      <c r="O922" t="s">
        <v>41</v>
      </c>
      <c r="P922">
        <v>399</v>
      </c>
      <c r="Q922">
        <v>6</v>
      </c>
      <c r="R922">
        <v>2394</v>
      </c>
    </row>
    <row r="923" spans="9:18" x14ac:dyDescent="0.25">
      <c r="I923" s="3" t="s">
        <v>968</v>
      </c>
      <c r="J923" s="4">
        <v>43389</v>
      </c>
      <c r="K923">
        <v>1</v>
      </c>
      <c r="L923" t="s">
        <v>16</v>
      </c>
      <c r="M923" t="s">
        <v>17</v>
      </c>
      <c r="N923" t="s">
        <v>18</v>
      </c>
      <c r="O923" t="s">
        <v>19</v>
      </c>
      <c r="P923">
        <v>289</v>
      </c>
      <c r="Q923">
        <v>7</v>
      </c>
      <c r="R923">
        <v>2023</v>
      </c>
    </row>
    <row r="924" spans="9:18" x14ac:dyDescent="0.25">
      <c r="I924" s="3" t="s">
        <v>969</v>
      </c>
      <c r="J924" s="4">
        <v>43389</v>
      </c>
      <c r="K924">
        <v>15</v>
      </c>
      <c r="L924" t="s">
        <v>118</v>
      </c>
      <c r="M924" t="s">
        <v>63</v>
      </c>
      <c r="N924" t="s">
        <v>13</v>
      </c>
      <c r="O924" t="s">
        <v>24</v>
      </c>
      <c r="P924">
        <v>159</v>
      </c>
      <c r="Q924">
        <v>3</v>
      </c>
      <c r="R924">
        <v>477</v>
      </c>
    </row>
    <row r="925" spans="9:18" x14ac:dyDescent="0.25">
      <c r="I925" s="3" t="s">
        <v>970</v>
      </c>
      <c r="J925" s="4">
        <v>43389</v>
      </c>
      <c r="K925">
        <v>11</v>
      </c>
      <c r="L925" t="s">
        <v>11</v>
      </c>
      <c r="M925" t="s">
        <v>12</v>
      </c>
      <c r="N925" t="s">
        <v>13</v>
      </c>
      <c r="O925" t="s">
        <v>19</v>
      </c>
      <c r="P925">
        <v>289</v>
      </c>
      <c r="Q925">
        <v>9</v>
      </c>
      <c r="R925">
        <v>2601</v>
      </c>
    </row>
    <row r="926" spans="9:18" x14ac:dyDescent="0.25">
      <c r="I926" s="3" t="s">
        <v>971</v>
      </c>
      <c r="J926" s="4">
        <v>43389</v>
      </c>
      <c r="K926">
        <v>12</v>
      </c>
      <c r="L926" t="s">
        <v>66</v>
      </c>
      <c r="M926" t="s">
        <v>12</v>
      </c>
      <c r="N926" t="s">
        <v>13</v>
      </c>
      <c r="O926" t="s">
        <v>14</v>
      </c>
      <c r="P926">
        <v>199</v>
      </c>
      <c r="Q926">
        <v>7</v>
      </c>
      <c r="R926">
        <v>1393</v>
      </c>
    </row>
    <row r="927" spans="9:18" x14ac:dyDescent="0.25">
      <c r="I927" s="3" t="s">
        <v>972</v>
      </c>
      <c r="J927" s="4">
        <v>43390</v>
      </c>
      <c r="K927">
        <v>1</v>
      </c>
      <c r="L927" t="s">
        <v>16</v>
      </c>
      <c r="M927" t="s">
        <v>68</v>
      </c>
      <c r="N927" t="s">
        <v>18</v>
      </c>
      <c r="O927" t="s">
        <v>14</v>
      </c>
      <c r="P927">
        <v>199</v>
      </c>
      <c r="Q927">
        <v>0</v>
      </c>
      <c r="R927">
        <v>0</v>
      </c>
    </row>
    <row r="928" spans="9:18" x14ac:dyDescent="0.25">
      <c r="I928" s="3" t="s">
        <v>973</v>
      </c>
      <c r="J928" s="4">
        <v>43390</v>
      </c>
      <c r="K928">
        <v>8</v>
      </c>
      <c r="L928" t="s">
        <v>45</v>
      </c>
      <c r="M928" t="s">
        <v>46</v>
      </c>
      <c r="N928" t="s">
        <v>23</v>
      </c>
      <c r="O928" t="s">
        <v>14</v>
      </c>
      <c r="P928">
        <v>199</v>
      </c>
      <c r="Q928">
        <v>8</v>
      </c>
      <c r="R928">
        <v>1592</v>
      </c>
    </row>
    <row r="929" spans="9:18" x14ac:dyDescent="0.25">
      <c r="I929" s="3" t="s">
        <v>974</v>
      </c>
      <c r="J929" s="4">
        <v>43390</v>
      </c>
      <c r="K929">
        <v>20</v>
      </c>
      <c r="L929" t="s">
        <v>40</v>
      </c>
      <c r="M929" t="s">
        <v>36</v>
      </c>
      <c r="N929" t="s">
        <v>28</v>
      </c>
      <c r="O929" t="s">
        <v>24</v>
      </c>
      <c r="P929">
        <v>159</v>
      </c>
      <c r="Q929">
        <v>8</v>
      </c>
      <c r="R929">
        <v>1272</v>
      </c>
    </row>
    <row r="930" spans="9:18" x14ac:dyDescent="0.25">
      <c r="I930" s="3" t="s">
        <v>975</v>
      </c>
      <c r="J930" s="4">
        <v>43390</v>
      </c>
      <c r="K930">
        <v>14</v>
      </c>
      <c r="L930" t="s">
        <v>38</v>
      </c>
      <c r="M930" t="s">
        <v>63</v>
      </c>
      <c r="N930" t="s">
        <v>13</v>
      </c>
      <c r="O930" t="s">
        <v>24</v>
      </c>
      <c r="P930">
        <v>159</v>
      </c>
      <c r="Q930">
        <v>5</v>
      </c>
      <c r="R930">
        <v>795</v>
      </c>
    </row>
    <row r="931" spans="9:18" x14ac:dyDescent="0.25">
      <c r="I931" s="3" t="s">
        <v>976</v>
      </c>
      <c r="J931" s="4">
        <v>43390</v>
      </c>
      <c r="K931">
        <v>10</v>
      </c>
      <c r="L931" t="s">
        <v>58</v>
      </c>
      <c r="M931" t="s">
        <v>46</v>
      </c>
      <c r="N931" t="s">
        <v>23</v>
      </c>
      <c r="O931" t="s">
        <v>14</v>
      </c>
      <c r="P931">
        <v>199</v>
      </c>
      <c r="Q931">
        <v>3</v>
      </c>
      <c r="R931">
        <v>597</v>
      </c>
    </row>
    <row r="932" spans="9:18" x14ac:dyDescent="0.25">
      <c r="I932" s="3" t="s">
        <v>977</v>
      </c>
      <c r="J932" s="4">
        <v>43391</v>
      </c>
      <c r="K932">
        <v>17</v>
      </c>
      <c r="L932" t="s">
        <v>35</v>
      </c>
      <c r="M932" t="s">
        <v>36</v>
      </c>
      <c r="N932" t="s">
        <v>28</v>
      </c>
      <c r="O932" t="s">
        <v>41</v>
      </c>
      <c r="P932">
        <v>399</v>
      </c>
      <c r="Q932">
        <v>0</v>
      </c>
      <c r="R932">
        <v>0</v>
      </c>
    </row>
    <row r="933" spans="9:18" x14ac:dyDescent="0.25">
      <c r="I933" s="3" t="s">
        <v>978</v>
      </c>
      <c r="J933" s="4">
        <v>43392</v>
      </c>
      <c r="K933">
        <v>5</v>
      </c>
      <c r="L933" t="s">
        <v>60</v>
      </c>
      <c r="M933" t="s">
        <v>68</v>
      </c>
      <c r="N933" t="s">
        <v>18</v>
      </c>
      <c r="O933" t="s">
        <v>14</v>
      </c>
      <c r="P933">
        <v>199</v>
      </c>
      <c r="Q933">
        <v>6</v>
      </c>
      <c r="R933">
        <v>1194</v>
      </c>
    </row>
    <row r="934" spans="9:18" x14ac:dyDescent="0.25">
      <c r="I934" s="3" t="s">
        <v>979</v>
      </c>
      <c r="J934" s="4">
        <v>43392</v>
      </c>
      <c r="K934">
        <v>10</v>
      </c>
      <c r="L934" t="s">
        <v>58</v>
      </c>
      <c r="M934" t="s">
        <v>46</v>
      </c>
      <c r="N934" t="s">
        <v>23</v>
      </c>
      <c r="O934" t="s">
        <v>24</v>
      </c>
      <c r="P934">
        <v>159</v>
      </c>
      <c r="Q934">
        <v>6</v>
      </c>
      <c r="R934">
        <v>954</v>
      </c>
    </row>
    <row r="935" spans="9:18" x14ac:dyDescent="0.25">
      <c r="I935" s="3" t="s">
        <v>980</v>
      </c>
      <c r="J935" s="4">
        <v>43393</v>
      </c>
      <c r="K935">
        <v>17</v>
      </c>
      <c r="L935" t="s">
        <v>35</v>
      </c>
      <c r="M935" t="s">
        <v>36</v>
      </c>
      <c r="N935" t="s">
        <v>28</v>
      </c>
      <c r="O935" t="s">
        <v>24</v>
      </c>
      <c r="P935">
        <v>159</v>
      </c>
      <c r="Q935">
        <v>1</v>
      </c>
      <c r="R935">
        <v>159</v>
      </c>
    </row>
    <row r="936" spans="9:18" x14ac:dyDescent="0.25">
      <c r="I936" s="3" t="s">
        <v>981</v>
      </c>
      <c r="J936" s="4">
        <v>43393</v>
      </c>
      <c r="K936">
        <v>18</v>
      </c>
      <c r="L936" t="s">
        <v>26</v>
      </c>
      <c r="M936" t="s">
        <v>27</v>
      </c>
      <c r="N936" t="s">
        <v>28</v>
      </c>
      <c r="O936" t="s">
        <v>19</v>
      </c>
      <c r="P936">
        <v>289</v>
      </c>
      <c r="Q936">
        <v>5</v>
      </c>
      <c r="R936">
        <v>1445</v>
      </c>
    </row>
    <row r="937" spans="9:18" x14ac:dyDescent="0.25">
      <c r="I937" s="3" t="s">
        <v>982</v>
      </c>
      <c r="J937" s="4">
        <v>43393</v>
      </c>
      <c r="K937">
        <v>2</v>
      </c>
      <c r="L937" t="s">
        <v>106</v>
      </c>
      <c r="M937" t="s">
        <v>17</v>
      </c>
      <c r="N937" t="s">
        <v>18</v>
      </c>
      <c r="O937" t="s">
        <v>31</v>
      </c>
      <c r="P937">
        <v>69</v>
      </c>
      <c r="Q937">
        <v>8</v>
      </c>
      <c r="R937">
        <v>552</v>
      </c>
    </row>
    <row r="938" spans="9:18" x14ac:dyDescent="0.25">
      <c r="I938" s="3" t="s">
        <v>983</v>
      </c>
      <c r="J938" s="4">
        <v>43394</v>
      </c>
      <c r="K938">
        <v>17</v>
      </c>
      <c r="L938" t="s">
        <v>35</v>
      </c>
      <c r="M938" t="s">
        <v>27</v>
      </c>
      <c r="N938" t="s">
        <v>28</v>
      </c>
      <c r="O938" t="s">
        <v>31</v>
      </c>
      <c r="P938">
        <v>69</v>
      </c>
      <c r="Q938">
        <v>5</v>
      </c>
      <c r="R938">
        <v>345</v>
      </c>
    </row>
    <row r="939" spans="9:18" x14ac:dyDescent="0.25">
      <c r="I939" s="3" t="s">
        <v>984</v>
      </c>
      <c r="J939" s="4">
        <v>43395</v>
      </c>
      <c r="K939">
        <v>10</v>
      </c>
      <c r="L939" t="s">
        <v>58</v>
      </c>
      <c r="M939" t="s">
        <v>22</v>
      </c>
      <c r="N939" t="s">
        <v>23</v>
      </c>
      <c r="O939" t="s">
        <v>41</v>
      </c>
      <c r="P939">
        <v>399</v>
      </c>
      <c r="Q939">
        <v>0</v>
      </c>
      <c r="R939">
        <v>0</v>
      </c>
    </row>
    <row r="940" spans="9:18" x14ac:dyDescent="0.25">
      <c r="I940" s="3" t="s">
        <v>985</v>
      </c>
      <c r="J940" s="4">
        <v>43395</v>
      </c>
      <c r="K940">
        <v>1</v>
      </c>
      <c r="L940" t="s">
        <v>16</v>
      </c>
      <c r="M940" t="s">
        <v>68</v>
      </c>
      <c r="N940" t="s">
        <v>18</v>
      </c>
      <c r="O940" t="s">
        <v>19</v>
      </c>
      <c r="P940">
        <v>289</v>
      </c>
      <c r="Q940">
        <v>7</v>
      </c>
      <c r="R940">
        <v>2023</v>
      </c>
    </row>
    <row r="941" spans="9:18" x14ac:dyDescent="0.25">
      <c r="I941" s="3" t="s">
        <v>986</v>
      </c>
      <c r="J941" s="4">
        <v>43395</v>
      </c>
      <c r="K941">
        <v>5</v>
      </c>
      <c r="L941" t="s">
        <v>60</v>
      </c>
      <c r="M941" t="s">
        <v>17</v>
      </c>
      <c r="N941" t="s">
        <v>18</v>
      </c>
      <c r="O941" t="s">
        <v>14</v>
      </c>
      <c r="P941">
        <v>199</v>
      </c>
      <c r="Q941">
        <v>5</v>
      </c>
      <c r="R941">
        <v>995</v>
      </c>
    </row>
    <row r="942" spans="9:18" x14ac:dyDescent="0.25">
      <c r="I942" s="3" t="s">
        <v>987</v>
      </c>
      <c r="J942" s="4">
        <v>43395</v>
      </c>
      <c r="K942">
        <v>20</v>
      </c>
      <c r="L942" t="s">
        <v>40</v>
      </c>
      <c r="M942" t="s">
        <v>27</v>
      </c>
      <c r="N942" t="s">
        <v>28</v>
      </c>
      <c r="O942" t="s">
        <v>24</v>
      </c>
      <c r="P942">
        <v>159</v>
      </c>
      <c r="Q942">
        <v>5</v>
      </c>
      <c r="R942">
        <v>795</v>
      </c>
    </row>
    <row r="943" spans="9:18" x14ac:dyDescent="0.25">
      <c r="I943" s="3" t="s">
        <v>988</v>
      </c>
      <c r="J943" s="4">
        <v>43395</v>
      </c>
      <c r="K943">
        <v>1</v>
      </c>
      <c r="L943" t="s">
        <v>16</v>
      </c>
      <c r="M943" t="s">
        <v>17</v>
      </c>
      <c r="N943" t="s">
        <v>18</v>
      </c>
      <c r="O943" t="s">
        <v>41</v>
      </c>
      <c r="P943">
        <v>399</v>
      </c>
      <c r="Q943">
        <v>8</v>
      </c>
      <c r="R943">
        <v>3192</v>
      </c>
    </row>
    <row r="944" spans="9:18" x14ac:dyDescent="0.25">
      <c r="I944" s="3" t="s">
        <v>989</v>
      </c>
      <c r="J944" s="4">
        <v>43395</v>
      </c>
      <c r="K944">
        <v>6</v>
      </c>
      <c r="L944" t="s">
        <v>48</v>
      </c>
      <c r="M944" t="s">
        <v>22</v>
      </c>
      <c r="N944" t="s">
        <v>23</v>
      </c>
      <c r="O944" t="s">
        <v>24</v>
      </c>
      <c r="P944">
        <v>159</v>
      </c>
      <c r="Q944">
        <v>6</v>
      </c>
      <c r="R944">
        <v>954</v>
      </c>
    </row>
    <row r="945" spans="9:18" x14ac:dyDescent="0.25">
      <c r="I945" s="3" t="s">
        <v>990</v>
      </c>
      <c r="J945" s="4">
        <v>43396</v>
      </c>
      <c r="K945">
        <v>4</v>
      </c>
      <c r="L945" t="s">
        <v>51</v>
      </c>
      <c r="M945" t="s">
        <v>68</v>
      </c>
      <c r="N945" t="s">
        <v>18</v>
      </c>
      <c r="O945" t="s">
        <v>41</v>
      </c>
      <c r="P945">
        <v>399</v>
      </c>
      <c r="Q945">
        <v>1</v>
      </c>
      <c r="R945">
        <v>399</v>
      </c>
    </row>
    <row r="946" spans="9:18" x14ac:dyDescent="0.25">
      <c r="I946" s="3" t="s">
        <v>991</v>
      </c>
      <c r="J946" s="4">
        <v>43397</v>
      </c>
      <c r="K946">
        <v>17</v>
      </c>
      <c r="L946" t="s">
        <v>35</v>
      </c>
      <c r="M946" t="s">
        <v>36</v>
      </c>
      <c r="N946" t="s">
        <v>28</v>
      </c>
      <c r="O946" t="s">
        <v>14</v>
      </c>
      <c r="P946">
        <v>199</v>
      </c>
      <c r="Q946">
        <v>5</v>
      </c>
      <c r="R946">
        <v>995</v>
      </c>
    </row>
    <row r="947" spans="9:18" x14ac:dyDescent="0.25">
      <c r="I947" s="3" t="s">
        <v>992</v>
      </c>
      <c r="J947" s="4">
        <v>43398</v>
      </c>
      <c r="K947">
        <v>1</v>
      </c>
      <c r="L947" t="s">
        <v>16</v>
      </c>
      <c r="M947" t="s">
        <v>17</v>
      </c>
      <c r="N947" t="s">
        <v>18</v>
      </c>
      <c r="O947" t="s">
        <v>14</v>
      </c>
      <c r="P947">
        <v>199</v>
      </c>
      <c r="Q947">
        <v>1</v>
      </c>
      <c r="R947">
        <v>199</v>
      </c>
    </row>
    <row r="948" spans="9:18" x14ac:dyDescent="0.25">
      <c r="I948" s="3" t="s">
        <v>993</v>
      </c>
      <c r="J948" s="4">
        <v>43398</v>
      </c>
      <c r="K948">
        <v>15</v>
      </c>
      <c r="L948" t="s">
        <v>118</v>
      </c>
      <c r="M948" t="s">
        <v>12</v>
      </c>
      <c r="N948" t="s">
        <v>13</v>
      </c>
      <c r="O948" t="s">
        <v>31</v>
      </c>
      <c r="P948">
        <v>69</v>
      </c>
      <c r="Q948">
        <v>4</v>
      </c>
      <c r="R948">
        <v>276</v>
      </c>
    </row>
    <row r="949" spans="9:18" x14ac:dyDescent="0.25">
      <c r="I949" s="3" t="s">
        <v>994</v>
      </c>
      <c r="J949" s="4">
        <v>43398</v>
      </c>
      <c r="K949">
        <v>9</v>
      </c>
      <c r="L949" t="s">
        <v>21</v>
      </c>
      <c r="M949" t="s">
        <v>46</v>
      </c>
      <c r="N949" t="s">
        <v>23</v>
      </c>
      <c r="O949" t="s">
        <v>14</v>
      </c>
      <c r="P949">
        <v>199</v>
      </c>
      <c r="Q949">
        <v>5</v>
      </c>
      <c r="R949">
        <v>995</v>
      </c>
    </row>
    <row r="950" spans="9:18" x14ac:dyDescent="0.25">
      <c r="I950" s="3" t="s">
        <v>995</v>
      </c>
      <c r="J950" s="4">
        <v>43399</v>
      </c>
      <c r="K950">
        <v>6</v>
      </c>
      <c r="L950" t="s">
        <v>48</v>
      </c>
      <c r="M950" t="s">
        <v>46</v>
      </c>
      <c r="N950" t="s">
        <v>23</v>
      </c>
      <c r="O950" t="s">
        <v>41</v>
      </c>
      <c r="P950">
        <v>399</v>
      </c>
      <c r="Q950">
        <v>5</v>
      </c>
      <c r="R950">
        <v>1995</v>
      </c>
    </row>
    <row r="951" spans="9:18" x14ac:dyDescent="0.25">
      <c r="I951" s="3" t="s">
        <v>996</v>
      </c>
      <c r="J951" s="4">
        <v>43399</v>
      </c>
      <c r="K951">
        <v>20</v>
      </c>
      <c r="L951" t="s">
        <v>40</v>
      </c>
      <c r="M951" t="s">
        <v>27</v>
      </c>
      <c r="N951" t="s">
        <v>28</v>
      </c>
      <c r="O951" t="s">
        <v>31</v>
      </c>
      <c r="P951">
        <v>69</v>
      </c>
      <c r="Q951">
        <v>8</v>
      </c>
      <c r="R951">
        <v>552</v>
      </c>
    </row>
    <row r="952" spans="9:18" x14ac:dyDescent="0.25">
      <c r="I952" s="3" t="s">
        <v>997</v>
      </c>
      <c r="J952" s="4">
        <v>43400</v>
      </c>
      <c r="K952">
        <v>17</v>
      </c>
      <c r="L952" t="s">
        <v>35</v>
      </c>
      <c r="M952" t="s">
        <v>36</v>
      </c>
      <c r="N952" t="s">
        <v>28</v>
      </c>
      <c r="O952" t="s">
        <v>14</v>
      </c>
      <c r="P952">
        <v>199</v>
      </c>
      <c r="Q952">
        <v>1</v>
      </c>
      <c r="R952">
        <v>199</v>
      </c>
    </row>
    <row r="953" spans="9:18" x14ac:dyDescent="0.25">
      <c r="I953" s="3" t="s">
        <v>998</v>
      </c>
      <c r="J953" s="4">
        <v>43400</v>
      </c>
      <c r="K953">
        <v>6</v>
      </c>
      <c r="L953" t="s">
        <v>48</v>
      </c>
      <c r="M953" t="s">
        <v>46</v>
      </c>
      <c r="N953" t="s">
        <v>23</v>
      </c>
      <c r="O953" t="s">
        <v>41</v>
      </c>
      <c r="P953">
        <v>399</v>
      </c>
      <c r="Q953">
        <v>7</v>
      </c>
      <c r="R953">
        <v>2793</v>
      </c>
    </row>
    <row r="954" spans="9:18" x14ac:dyDescent="0.25">
      <c r="I954" s="3" t="s">
        <v>999</v>
      </c>
      <c r="J954" s="4">
        <v>43400</v>
      </c>
      <c r="K954">
        <v>3</v>
      </c>
      <c r="L954" t="s">
        <v>43</v>
      </c>
      <c r="M954" t="s">
        <v>68</v>
      </c>
      <c r="N954" t="s">
        <v>18</v>
      </c>
      <c r="O954" t="s">
        <v>14</v>
      </c>
      <c r="P954">
        <v>199</v>
      </c>
      <c r="Q954">
        <v>1</v>
      </c>
      <c r="R954">
        <v>199</v>
      </c>
    </row>
    <row r="955" spans="9:18" x14ac:dyDescent="0.25">
      <c r="I955" s="3" t="s">
        <v>1000</v>
      </c>
      <c r="J955" s="4">
        <v>43400</v>
      </c>
      <c r="K955">
        <v>4</v>
      </c>
      <c r="L955" t="s">
        <v>51</v>
      </c>
      <c r="M955" t="s">
        <v>17</v>
      </c>
      <c r="N955" t="s">
        <v>18</v>
      </c>
      <c r="O955" t="s">
        <v>14</v>
      </c>
      <c r="P955">
        <v>199</v>
      </c>
      <c r="Q955">
        <v>8</v>
      </c>
      <c r="R955">
        <v>1592</v>
      </c>
    </row>
    <row r="956" spans="9:18" x14ac:dyDescent="0.25">
      <c r="I956" s="3" t="s">
        <v>1001</v>
      </c>
      <c r="J956" s="4">
        <v>43401</v>
      </c>
      <c r="K956">
        <v>10</v>
      </c>
      <c r="L956" t="s">
        <v>58</v>
      </c>
      <c r="M956" t="s">
        <v>22</v>
      </c>
      <c r="N956" t="s">
        <v>23</v>
      </c>
      <c r="O956" t="s">
        <v>14</v>
      </c>
      <c r="P956">
        <v>199</v>
      </c>
      <c r="Q956">
        <v>0</v>
      </c>
      <c r="R956">
        <v>0</v>
      </c>
    </row>
    <row r="957" spans="9:18" x14ac:dyDescent="0.25">
      <c r="I957" s="3" t="s">
        <v>1002</v>
      </c>
      <c r="J957" s="4">
        <v>43402</v>
      </c>
      <c r="K957">
        <v>6</v>
      </c>
      <c r="L957" t="s">
        <v>48</v>
      </c>
      <c r="M957" t="s">
        <v>22</v>
      </c>
      <c r="N957" t="s">
        <v>23</v>
      </c>
      <c r="O957" t="s">
        <v>24</v>
      </c>
      <c r="P957">
        <v>159</v>
      </c>
      <c r="Q957">
        <v>4</v>
      </c>
      <c r="R957">
        <v>636</v>
      </c>
    </row>
    <row r="958" spans="9:18" x14ac:dyDescent="0.25">
      <c r="I958" s="3" t="s">
        <v>1003</v>
      </c>
      <c r="J958" s="4">
        <v>43402</v>
      </c>
      <c r="K958">
        <v>17</v>
      </c>
      <c r="L958" t="s">
        <v>35</v>
      </c>
      <c r="M958" t="s">
        <v>36</v>
      </c>
      <c r="N958" t="s">
        <v>28</v>
      </c>
      <c r="O958" t="s">
        <v>19</v>
      </c>
      <c r="P958">
        <v>289</v>
      </c>
      <c r="Q958">
        <v>9</v>
      </c>
      <c r="R958">
        <v>2601</v>
      </c>
    </row>
    <row r="959" spans="9:18" x14ac:dyDescent="0.25">
      <c r="I959" s="3" t="s">
        <v>1004</v>
      </c>
      <c r="J959" s="4">
        <v>43402</v>
      </c>
      <c r="K959">
        <v>9</v>
      </c>
      <c r="L959" t="s">
        <v>21</v>
      </c>
      <c r="M959" t="s">
        <v>22</v>
      </c>
      <c r="N959" t="s">
        <v>23</v>
      </c>
      <c r="O959" t="s">
        <v>41</v>
      </c>
      <c r="P959">
        <v>399</v>
      </c>
      <c r="Q959">
        <v>2</v>
      </c>
      <c r="R959">
        <v>798</v>
      </c>
    </row>
    <row r="960" spans="9:18" x14ac:dyDescent="0.25">
      <c r="I960" s="3" t="s">
        <v>1005</v>
      </c>
      <c r="J960" s="4">
        <v>43402</v>
      </c>
      <c r="K960">
        <v>2</v>
      </c>
      <c r="L960" t="s">
        <v>106</v>
      </c>
      <c r="M960" t="s">
        <v>17</v>
      </c>
      <c r="N960" t="s">
        <v>18</v>
      </c>
      <c r="O960" t="s">
        <v>31</v>
      </c>
      <c r="P960">
        <v>69</v>
      </c>
      <c r="Q960">
        <v>6</v>
      </c>
      <c r="R960">
        <v>414</v>
      </c>
    </row>
    <row r="961" spans="9:18" x14ac:dyDescent="0.25">
      <c r="I961" s="3" t="s">
        <v>1006</v>
      </c>
      <c r="J961" s="4">
        <v>43402</v>
      </c>
      <c r="K961">
        <v>9</v>
      </c>
      <c r="L961" t="s">
        <v>21</v>
      </c>
      <c r="M961" t="s">
        <v>22</v>
      </c>
      <c r="N961" t="s">
        <v>23</v>
      </c>
      <c r="O961" t="s">
        <v>31</v>
      </c>
      <c r="P961">
        <v>69</v>
      </c>
      <c r="Q961">
        <v>6</v>
      </c>
      <c r="R961">
        <v>414</v>
      </c>
    </row>
    <row r="962" spans="9:18" x14ac:dyDescent="0.25">
      <c r="I962" s="3" t="s">
        <v>1007</v>
      </c>
      <c r="J962" s="4">
        <v>43402</v>
      </c>
      <c r="K962">
        <v>18</v>
      </c>
      <c r="L962" t="s">
        <v>26</v>
      </c>
      <c r="M962" t="s">
        <v>36</v>
      </c>
      <c r="N962" t="s">
        <v>28</v>
      </c>
      <c r="O962" t="s">
        <v>31</v>
      </c>
      <c r="P962">
        <v>69</v>
      </c>
      <c r="Q962">
        <v>3</v>
      </c>
      <c r="R962">
        <v>207</v>
      </c>
    </row>
    <row r="963" spans="9:18" x14ac:dyDescent="0.25">
      <c r="I963" s="3" t="s">
        <v>1008</v>
      </c>
      <c r="J963" s="4">
        <v>43402</v>
      </c>
      <c r="K963">
        <v>9</v>
      </c>
      <c r="L963" t="s">
        <v>21</v>
      </c>
      <c r="M963" t="s">
        <v>22</v>
      </c>
      <c r="N963" t="s">
        <v>23</v>
      </c>
      <c r="O963" t="s">
        <v>31</v>
      </c>
      <c r="P963">
        <v>69</v>
      </c>
      <c r="Q963">
        <v>2</v>
      </c>
      <c r="R963">
        <v>138</v>
      </c>
    </row>
    <row r="964" spans="9:18" x14ac:dyDescent="0.25">
      <c r="I964" s="3" t="s">
        <v>1009</v>
      </c>
      <c r="J964" s="4">
        <v>43402</v>
      </c>
      <c r="K964">
        <v>14</v>
      </c>
      <c r="L964" t="s">
        <v>38</v>
      </c>
      <c r="M964" t="s">
        <v>12</v>
      </c>
      <c r="N964" t="s">
        <v>13</v>
      </c>
      <c r="O964" t="s">
        <v>24</v>
      </c>
      <c r="P964">
        <v>159</v>
      </c>
      <c r="Q964">
        <v>1</v>
      </c>
      <c r="R964">
        <v>159</v>
      </c>
    </row>
    <row r="965" spans="9:18" x14ac:dyDescent="0.25">
      <c r="I965" s="3" t="s">
        <v>1010</v>
      </c>
      <c r="J965" s="4">
        <v>43402</v>
      </c>
      <c r="K965">
        <v>7</v>
      </c>
      <c r="L965" t="s">
        <v>88</v>
      </c>
      <c r="M965" t="s">
        <v>22</v>
      </c>
      <c r="N965" t="s">
        <v>23</v>
      </c>
      <c r="O965" t="s">
        <v>41</v>
      </c>
      <c r="P965">
        <v>399</v>
      </c>
      <c r="Q965">
        <v>2</v>
      </c>
      <c r="R965">
        <v>798</v>
      </c>
    </row>
    <row r="966" spans="9:18" x14ac:dyDescent="0.25">
      <c r="I966" s="3" t="s">
        <v>1011</v>
      </c>
      <c r="J966" s="4">
        <v>43402</v>
      </c>
      <c r="K966">
        <v>2</v>
      </c>
      <c r="L966" t="s">
        <v>106</v>
      </c>
      <c r="M966" t="s">
        <v>68</v>
      </c>
      <c r="N966" t="s">
        <v>18</v>
      </c>
      <c r="O966" t="s">
        <v>14</v>
      </c>
      <c r="P966">
        <v>199</v>
      </c>
      <c r="Q966">
        <v>7</v>
      </c>
      <c r="R966">
        <v>1393</v>
      </c>
    </row>
    <row r="967" spans="9:18" x14ac:dyDescent="0.25">
      <c r="I967" s="3" t="s">
        <v>1012</v>
      </c>
      <c r="J967" s="4">
        <v>43402</v>
      </c>
      <c r="K967">
        <v>18</v>
      </c>
      <c r="L967" t="s">
        <v>26</v>
      </c>
      <c r="M967" t="s">
        <v>36</v>
      </c>
      <c r="N967" t="s">
        <v>28</v>
      </c>
      <c r="O967" t="s">
        <v>24</v>
      </c>
      <c r="P967">
        <v>159</v>
      </c>
      <c r="Q967">
        <v>7</v>
      </c>
      <c r="R967">
        <v>1113</v>
      </c>
    </row>
    <row r="968" spans="9:18" x14ac:dyDescent="0.25">
      <c r="I968" s="3" t="s">
        <v>1013</v>
      </c>
      <c r="J968" s="4">
        <v>43403</v>
      </c>
      <c r="K968">
        <v>14</v>
      </c>
      <c r="L968" t="s">
        <v>38</v>
      </c>
      <c r="M968" t="s">
        <v>63</v>
      </c>
      <c r="N968" t="s">
        <v>13</v>
      </c>
      <c r="O968" t="s">
        <v>41</v>
      </c>
      <c r="P968">
        <v>399</v>
      </c>
      <c r="Q968">
        <v>1</v>
      </c>
      <c r="R968">
        <v>399</v>
      </c>
    </row>
    <row r="969" spans="9:18" x14ac:dyDescent="0.25">
      <c r="I969" s="3" t="s">
        <v>1014</v>
      </c>
      <c r="J969" s="4">
        <v>43403</v>
      </c>
      <c r="K969">
        <v>19</v>
      </c>
      <c r="L969" t="s">
        <v>56</v>
      </c>
      <c r="M969" t="s">
        <v>27</v>
      </c>
      <c r="N969" t="s">
        <v>28</v>
      </c>
      <c r="O969" t="s">
        <v>31</v>
      </c>
      <c r="P969">
        <v>69</v>
      </c>
      <c r="Q969">
        <v>3</v>
      </c>
      <c r="R969">
        <v>207</v>
      </c>
    </row>
    <row r="970" spans="9:18" x14ac:dyDescent="0.25">
      <c r="I970" s="3" t="s">
        <v>1015</v>
      </c>
      <c r="J970" s="4">
        <v>43403</v>
      </c>
      <c r="K970">
        <v>7</v>
      </c>
      <c r="L970" t="s">
        <v>88</v>
      </c>
      <c r="M970" t="s">
        <v>46</v>
      </c>
      <c r="N970" t="s">
        <v>23</v>
      </c>
      <c r="O970" t="s">
        <v>24</v>
      </c>
      <c r="P970">
        <v>159</v>
      </c>
      <c r="Q970">
        <v>1</v>
      </c>
      <c r="R970">
        <v>159</v>
      </c>
    </row>
    <row r="971" spans="9:18" x14ac:dyDescent="0.25">
      <c r="I971" s="3" t="s">
        <v>1016</v>
      </c>
      <c r="J971" s="4">
        <v>43404</v>
      </c>
      <c r="K971">
        <v>7</v>
      </c>
      <c r="L971" t="s">
        <v>88</v>
      </c>
      <c r="M971" t="s">
        <v>46</v>
      </c>
      <c r="N971" t="s">
        <v>23</v>
      </c>
      <c r="O971" t="s">
        <v>41</v>
      </c>
      <c r="P971">
        <v>399</v>
      </c>
      <c r="Q971">
        <v>0</v>
      </c>
      <c r="R971">
        <v>0</v>
      </c>
    </row>
    <row r="972" spans="9:18" x14ac:dyDescent="0.25">
      <c r="I972" s="3" t="s">
        <v>1017</v>
      </c>
      <c r="J972" s="4">
        <v>43405</v>
      </c>
      <c r="K972">
        <v>14</v>
      </c>
      <c r="L972" t="s">
        <v>38</v>
      </c>
      <c r="M972" t="s">
        <v>63</v>
      </c>
      <c r="N972" t="s">
        <v>13</v>
      </c>
      <c r="O972" t="s">
        <v>14</v>
      </c>
      <c r="P972">
        <v>199</v>
      </c>
      <c r="Q972">
        <v>0</v>
      </c>
      <c r="R972">
        <v>0</v>
      </c>
    </row>
    <row r="973" spans="9:18" x14ac:dyDescent="0.25">
      <c r="I973" s="3" t="s">
        <v>1018</v>
      </c>
      <c r="J973" s="4">
        <v>43406</v>
      </c>
      <c r="K973">
        <v>19</v>
      </c>
      <c r="L973" t="s">
        <v>56</v>
      </c>
      <c r="M973" t="s">
        <v>27</v>
      </c>
      <c r="N973" t="s">
        <v>28</v>
      </c>
      <c r="O973" t="s">
        <v>24</v>
      </c>
      <c r="P973">
        <v>159</v>
      </c>
      <c r="Q973">
        <v>4</v>
      </c>
      <c r="R973">
        <v>636</v>
      </c>
    </row>
    <row r="974" spans="9:18" x14ac:dyDescent="0.25">
      <c r="I974" s="3" t="s">
        <v>1019</v>
      </c>
      <c r="J974" s="4">
        <v>43407</v>
      </c>
      <c r="K974">
        <v>13</v>
      </c>
      <c r="L974" t="s">
        <v>33</v>
      </c>
      <c r="M974" t="s">
        <v>12</v>
      </c>
      <c r="N974" t="s">
        <v>13</v>
      </c>
      <c r="O974" t="s">
        <v>41</v>
      </c>
      <c r="P974">
        <v>399</v>
      </c>
      <c r="Q974">
        <v>0</v>
      </c>
      <c r="R974">
        <v>0</v>
      </c>
    </row>
    <row r="975" spans="9:18" x14ac:dyDescent="0.25">
      <c r="I975" s="3" t="s">
        <v>1020</v>
      </c>
      <c r="J975" s="4">
        <v>43408</v>
      </c>
      <c r="K975">
        <v>1</v>
      </c>
      <c r="L975" t="s">
        <v>16</v>
      </c>
      <c r="M975" t="s">
        <v>17</v>
      </c>
      <c r="N975" t="s">
        <v>18</v>
      </c>
      <c r="O975" t="s">
        <v>31</v>
      </c>
      <c r="P975">
        <v>69</v>
      </c>
      <c r="Q975">
        <v>7</v>
      </c>
      <c r="R975">
        <v>483</v>
      </c>
    </row>
    <row r="976" spans="9:18" x14ac:dyDescent="0.25">
      <c r="I976" s="3" t="s">
        <v>1021</v>
      </c>
      <c r="J976" s="4">
        <v>43408</v>
      </c>
      <c r="K976">
        <v>13</v>
      </c>
      <c r="L976" t="s">
        <v>33</v>
      </c>
      <c r="M976" t="s">
        <v>63</v>
      </c>
      <c r="N976" t="s">
        <v>13</v>
      </c>
      <c r="O976" t="s">
        <v>24</v>
      </c>
      <c r="P976">
        <v>159</v>
      </c>
      <c r="Q976">
        <v>2</v>
      </c>
      <c r="R976">
        <v>318</v>
      </c>
    </row>
    <row r="977" spans="9:18" x14ac:dyDescent="0.25">
      <c r="I977" s="3" t="s">
        <v>1022</v>
      </c>
      <c r="J977" s="4">
        <v>43408</v>
      </c>
      <c r="K977">
        <v>2</v>
      </c>
      <c r="L977" t="s">
        <v>106</v>
      </c>
      <c r="M977" t="s">
        <v>68</v>
      </c>
      <c r="N977" t="s">
        <v>18</v>
      </c>
      <c r="O977" t="s">
        <v>31</v>
      </c>
      <c r="P977">
        <v>69</v>
      </c>
      <c r="Q977">
        <v>1</v>
      </c>
      <c r="R977">
        <v>69</v>
      </c>
    </row>
    <row r="978" spans="9:18" x14ac:dyDescent="0.25">
      <c r="I978" s="3" t="s">
        <v>1023</v>
      </c>
      <c r="J978" s="4">
        <v>43409</v>
      </c>
      <c r="K978">
        <v>5</v>
      </c>
      <c r="L978" t="s">
        <v>60</v>
      </c>
      <c r="M978" t="s">
        <v>68</v>
      </c>
      <c r="N978" t="s">
        <v>18</v>
      </c>
      <c r="O978" t="s">
        <v>14</v>
      </c>
      <c r="P978">
        <v>199</v>
      </c>
      <c r="Q978">
        <v>9</v>
      </c>
      <c r="R978">
        <v>1791</v>
      </c>
    </row>
    <row r="979" spans="9:18" x14ac:dyDescent="0.25">
      <c r="I979" s="3" t="s">
        <v>1024</v>
      </c>
      <c r="J979" s="4">
        <v>43410</v>
      </c>
      <c r="K979">
        <v>20</v>
      </c>
      <c r="L979" t="s">
        <v>40</v>
      </c>
      <c r="M979" t="s">
        <v>27</v>
      </c>
      <c r="N979" t="s">
        <v>28</v>
      </c>
      <c r="O979" t="s">
        <v>24</v>
      </c>
      <c r="P979">
        <v>159</v>
      </c>
      <c r="Q979">
        <v>0</v>
      </c>
      <c r="R979">
        <v>0</v>
      </c>
    </row>
    <row r="980" spans="9:18" x14ac:dyDescent="0.25">
      <c r="I980" s="3" t="s">
        <v>1025</v>
      </c>
      <c r="J980" s="4">
        <v>43411</v>
      </c>
      <c r="K980">
        <v>16</v>
      </c>
      <c r="L980" t="s">
        <v>30</v>
      </c>
      <c r="M980" t="s">
        <v>27</v>
      </c>
      <c r="N980" t="s">
        <v>28</v>
      </c>
      <c r="O980" t="s">
        <v>31</v>
      </c>
      <c r="P980">
        <v>69</v>
      </c>
      <c r="Q980">
        <v>9</v>
      </c>
      <c r="R980">
        <v>621</v>
      </c>
    </row>
    <row r="981" spans="9:18" x14ac:dyDescent="0.25">
      <c r="I981" s="3" t="s">
        <v>1026</v>
      </c>
      <c r="J981" s="4">
        <v>43411</v>
      </c>
      <c r="K981">
        <v>9</v>
      </c>
      <c r="L981" t="s">
        <v>21</v>
      </c>
      <c r="M981" t="s">
        <v>46</v>
      </c>
      <c r="N981" t="s">
        <v>23</v>
      </c>
      <c r="O981" t="s">
        <v>19</v>
      </c>
      <c r="P981">
        <v>289</v>
      </c>
      <c r="Q981">
        <v>9</v>
      </c>
      <c r="R981">
        <v>2601</v>
      </c>
    </row>
    <row r="982" spans="9:18" x14ac:dyDescent="0.25">
      <c r="I982" s="3" t="s">
        <v>1027</v>
      </c>
      <c r="J982" s="4">
        <v>43411</v>
      </c>
      <c r="K982">
        <v>2</v>
      </c>
      <c r="L982" t="s">
        <v>106</v>
      </c>
      <c r="M982" t="s">
        <v>17</v>
      </c>
      <c r="N982" t="s">
        <v>18</v>
      </c>
      <c r="O982" t="s">
        <v>41</v>
      </c>
      <c r="P982">
        <v>399</v>
      </c>
      <c r="Q982">
        <v>4</v>
      </c>
      <c r="R982">
        <v>1596</v>
      </c>
    </row>
    <row r="983" spans="9:18" x14ac:dyDescent="0.25">
      <c r="I983" s="3" t="s">
        <v>1028</v>
      </c>
      <c r="J983" s="4">
        <v>43412</v>
      </c>
      <c r="K983">
        <v>8</v>
      </c>
      <c r="L983" t="s">
        <v>45</v>
      </c>
      <c r="M983" t="s">
        <v>46</v>
      </c>
      <c r="N983" t="s">
        <v>23</v>
      </c>
      <c r="O983" t="s">
        <v>14</v>
      </c>
      <c r="P983">
        <v>199</v>
      </c>
      <c r="Q983">
        <v>1</v>
      </c>
      <c r="R983">
        <v>199</v>
      </c>
    </row>
    <row r="984" spans="9:18" x14ac:dyDescent="0.25">
      <c r="I984" s="3" t="s">
        <v>1029</v>
      </c>
      <c r="J984" s="4">
        <v>43412</v>
      </c>
      <c r="K984">
        <v>18</v>
      </c>
      <c r="L984" t="s">
        <v>26</v>
      </c>
      <c r="M984" t="s">
        <v>36</v>
      </c>
      <c r="N984" t="s">
        <v>28</v>
      </c>
      <c r="O984" t="s">
        <v>41</v>
      </c>
      <c r="P984">
        <v>399</v>
      </c>
      <c r="Q984">
        <v>9</v>
      </c>
      <c r="R984">
        <v>3591</v>
      </c>
    </row>
    <row r="985" spans="9:18" x14ac:dyDescent="0.25">
      <c r="I985" s="3" t="s">
        <v>1030</v>
      </c>
      <c r="J985" s="4">
        <v>43412</v>
      </c>
      <c r="K985">
        <v>12</v>
      </c>
      <c r="L985" t="s">
        <v>66</v>
      </c>
      <c r="M985" t="s">
        <v>12</v>
      </c>
      <c r="N985" t="s">
        <v>13</v>
      </c>
      <c r="O985" t="s">
        <v>31</v>
      </c>
      <c r="P985">
        <v>69</v>
      </c>
      <c r="Q985">
        <v>0</v>
      </c>
      <c r="R985">
        <v>0</v>
      </c>
    </row>
    <row r="986" spans="9:18" x14ac:dyDescent="0.25">
      <c r="I986" s="3" t="s">
        <v>1031</v>
      </c>
      <c r="J986" s="4">
        <v>43412</v>
      </c>
      <c r="K986">
        <v>10</v>
      </c>
      <c r="L986" t="s">
        <v>58</v>
      </c>
      <c r="M986" t="s">
        <v>22</v>
      </c>
      <c r="N986" t="s">
        <v>23</v>
      </c>
      <c r="O986" t="s">
        <v>24</v>
      </c>
      <c r="P986">
        <v>159</v>
      </c>
      <c r="Q986">
        <v>9</v>
      </c>
      <c r="R986">
        <v>1431</v>
      </c>
    </row>
    <row r="987" spans="9:18" x14ac:dyDescent="0.25">
      <c r="I987" s="3" t="s">
        <v>1032</v>
      </c>
      <c r="J987" s="4">
        <v>43412</v>
      </c>
      <c r="K987">
        <v>9</v>
      </c>
      <c r="L987" t="s">
        <v>21</v>
      </c>
      <c r="M987" t="s">
        <v>46</v>
      </c>
      <c r="N987" t="s">
        <v>23</v>
      </c>
      <c r="O987" t="s">
        <v>24</v>
      </c>
      <c r="P987">
        <v>159</v>
      </c>
      <c r="Q987">
        <v>7</v>
      </c>
      <c r="R987">
        <v>1113</v>
      </c>
    </row>
    <row r="988" spans="9:18" x14ac:dyDescent="0.25">
      <c r="I988" s="3" t="s">
        <v>1033</v>
      </c>
      <c r="J988" s="4">
        <v>43413</v>
      </c>
      <c r="K988">
        <v>8</v>
      </c>
      <c r="L988" t="s">
        <v>45</v>
      </c>
      <c r="M988" t="s">
        <v>22</v>
      </c>
      <c r="N988" t="s">
        <v>23</v>
      </c>
      <c r="O988" t="s">
        <v>14</v>
      </c>
      <c r="P988">
        <v>199</v>
      </c>
      <c r="Q988">
        <v>7</v>
      </c>
      <c r="R988">
        <v>1393</v>
      </c>
    </row>
    <row r="989" spans="9:18" x14ac:dyDescent="0.25">
      <c r="I989" s="3" t="s">
        <v>1034</v>
      </c>
      <c r="J989" s="4">
        <v>43413</v>
      </c>
      <c r="K989">
        <v>17</v>
      </c>
      <c r="L989" t="s">
        <v>35</v>
      </c>
      <c r="M989" t="s">
        <v>27</v>
      </c>
      <c r="N989" t="s">
        <v>28</v>
      </c>
      <c r="O989" t="s">
        <v>14</v>
      </c>
      <c r="P989">
        <v>199</v>
      </c>
      <c r="Q989">
        <v>2</v>
      </c>
      <c r="R989">
        <v>398</v>
      </c>
    </row>
    <row r="990" spans="9:18" x14ac:dyDescent="0.25">
      <c r="I990" s="3" t="s">
        <v>1035</v>
      </c>
      <c r="J990" s="4">
        <v>43413</v>
      </c>
      <c r="K990">
        <v>4</v>
      </c>
      <c r="L990" t="s">
        <v>51</v>
      </c>
      <c r="M990" t="s">
        <v>17</v>
      </c>
      <c r="N990" t="s">
        <v>18</v>
      </c>
      <c r="O990" t="s">
        <v>24</v>
      </c>
      <c r="P990">
        <v>159</v>
      </c>
      <c r="Q990">
        <v>9</v>
      </c>
      <c r="R990">
        <v>1431</v>
      </c>
    </row>
    <row r="991" spans="9:18" x14ac:dyDescent="0.25">
      <c r="I991" s="3" t="s">
        <v>1036</v>
      </c>
      <c r="J991" s="4">
        <v>43413</v>
      </c>
      <c r="K991">
        <v>16</v>
      </c>
      <c r="L991" t="s">
        <v>30</v>
      </c>
      <c r="M991" t="s">
        <v>36</v>
      </c>
      <c r="N991" t="s">
        <v>28</v>
      </c>
      <c r="O991" t="s">
        <v>19</v>
      </c>
      <c r="P991">
        <v>289</v>
      </c>
      <c r="Q991">
        <v>4</v>
      </c>
      <c r="R991">
        <v>1156</v>
      </c>
    </row>
    <row r="992" spans="9:18" x14ac:dyDescent="0.25">
      <c r="I992" s="3" t="s">
        <v>1037</v>
      </c>
      <c r="J992" s="4">
        <v>43413</v>
      </c>
      <c r="K992">
        <v>18</v>
      </c>
      <c r="L992" t="s">
        <v>26</v>
      </c>
      <c r="M992" t="s">
        <v>27</v>
      </c>
      <c r="N992" t="s">
        <v>28</v>
      </c>
      <c r="O992" t="s">
        <v>41</v>
      </c>
      <c r="P992">
        <v>399</v>
      </c>
      <c r="Q992">
        <v>9</v>
      </c>
      <c r="R992">
        <v>3591</v>
      </c>
    </row>
    <row r="993" spans="9:18" x14ac:dyDescent="0.25">
      <c r="I993" s="3" t="s">
        <v>1038</v>
      </c>
      <c r="J993" s="4">
        <v>43414</v>
      </c>
      <c r="K993">
        <v>19</v>
      </c>
      <c r="L993" t="s">
        <v>56</v>
      </c>
      <c r="M993" t="s">
        <v>36</v>
      </c>
      <c r="N993" t="s">
        <v>28</v>
      </c>
      <c r="O993" t="s">
        <v>14</v>
      </c>
      <c r="P993">
        <v>199</v>
      </c>
      <c r="Q993">
        <v>8</v>
      </c>
      <c r="R993">
        <v>1592</v>
      </c>
    </row>
    <row r="994" spans="9:18" x14ac:dyDescent="0.25">
      <c r="I994" s="3" t="s">
        <v>1039</v>
      </c>
      <c r="J994" s="4">
        <v>43414</v>
      </c>
      <c r="K994">
        <v>10</v>
      </c>
      <c r="L994" t="s">
        <v>58</v>
      </c>
      <c r="M994" t="s">
        <v>46</v>
      </c>
      <c r="N994" t="s">
        <v>23</v>
      </c>
      <c r="O994" t="s">
        <v>41</v>
      </c>
      <c r="P994">
        <v>399</v>
      </c>
      <c r="Q994">
        <v>6</v>
      </c>
      <c r="R994">
        <v>2394</v>
      </c>
    </row>
    <row r="995" spans="9:18" x14ac:dyDescent="0.25">
      <c r="I995" s="3" t="s">
        <v>1040</v>
      </c>
      <c r="J995" s="4">
        <v>43414</v>
      </c>
      <c r="K995">
        <v>5</v>
      </c>
      <c r="L995" t="s">
        <v>60</v>
      </c>
      <c r="M995" t="s">
        <v>17</v>
      </c>
      <c r="N995" t="s">
        <v>18</v>
      </c>
      <c r="O995" t="s">
        <v>24</v>
      </c>
      <c r="P995">
        <v>159</v>
      </c>
      <c r="Q995">
        <v>4</v>
      </c>
      <c r="R995">
        <v>636</v>
      </c>
    </row>
    <row r="996" spans="9:18" x14ac:dyDescent="0.25">
      <c r="I996" s="3" t="s">
        <v>1041</v>
      </c>
      <c r="J996" s="4">
        <v>43415</v>
      </c>
      <c r="K996">
        <v>10</v>
      </c>
      <c r="L996" t="s">
        <v>58</v>
      </c>
      <c r="M996" t="s">
        <v>22</v>
      </c>
      <c r="N996" t="s">
        <v>23</v>
      </c>
      <c r="O996" t="s">
        <v>31</v>
      </c>
      <c r="P996">
        <v>69</v>
      </c>
      <c r="Q996">
        <v>1</v>
      </c>
      <c r="R996">
        <v>69</v>
      </c>
    </row>
    <row r="997" spans="9:18" x14ac:dyDescent="0.25">
      <c r="I997" s="3" t="s">
        <v>1042</v>
      </c>
      <c r="J997" s="4">
        <v>43415</v>
      </c>
      <c r="K997">
        <v>7</v>
      </c>
      <c r="L997" t="s">
        <v>88</v>
      </c>
      <c r="M997" t="s">
        <v>22</v>
      </c>
      <c r="N997" t="s">
        <v>23</v>
      </c>
      <c r="O997" t="s">
        <v>14</v>
      </c>
      <c r="P997">
        <v>199</v>
      </c>
      <c r="Q997">
        <v>0</v>
      </c>
      <c r="R997">
        <v>0</v>
      </c>
    </row>
    <row r="998" spans="9:18" x14ac:dyDescent="0.25">
      <c r="I998" s="3" t="s">
        <v>1043</v>
      </c>
      <c r="J998" s="4">
        <v>43415</v>
      </c>
      <c r="K998">
        <v>13</v>
      </c>
      <c r="L998" t="s">
        <v>33</v>
      </c>
      <c r="M998" t="s">
        <v>63</v>
      </c>
      <c r="N998" t="s">
        <v>13</v>
      </c>
      <c r="O998" t="s">
        <v>14</v>
      </c>
      <c r="P998">
        <v>199</v>
      </c>
      <c r="Q998">
        <v>9</v>
      </c>
      <c r="R998">
        <v>1791</v>
      </c>
    </row>
    <row r="999" spans="9:18" x14ac:dyDescent="0.25">
      <c r="I999" s="3" t="s">
        <v>1044</v>
      </c>
      <c r="J999" s="4">
        <v>43416</v>
      </c>
      <c r="K999">
        <v>14</v>
      </c>
      <c r="L999" t="s">
        <v>38</v>
      </c>
      <c r="M999" t="s">
        <v>63</v>
      </c>
      <c r="N999" t="s">
        <v>13</v>
      </c>
      <c r="O999" t="s">
        <v>14</v>
      </c>
      <c r="P999">
        <v>199</v>
      </c>
      <c r="Q999">
        <v>5</v>
      </c>
      <c r="R999">
        <v>995</v>
      </c>
    </row>
    <row r="1000" spans="9:18" x14ac:dyDescent="0.25">
      <c r="I1000" s="3" t="s">
        <v>1045</v>
      </c>
      <c r="J1000" s="4">
        <v>43417</v>
      </c>
      <c r="K1000">
        <v>2</v>
      </c>
      <c r="L1000" t="s">
        <v>106</v>
      </c>
      <c r="M1000" t="s">
        <v>17</v>
      </c>
      <c r="N1000" t="s">
        <v>18</v>
      </c>
      <c r="O1000" t="s">
        <v>14</v>
      </c>
      <c r="P1000">
        <v>199</v>
      </c>
      <c r="Q1000">
        <v>3</v>
      </c>
      <c r="R1000">
        <v>597</v>
      </c>
    </row>
    <row r="1001" spans="9:18" x14ac:dyDescent="0.25">
      <c r="I1001" s="3" t="s">
        <v>1046</v>
      </c>
      <c r="J1001" s="4">
        <v>43418</v>
      </c>
      <c r="K1001">
        <v>1</v>
      </c>
      <c r="L1001" t="s">
        <v>16</v>
      </c>
      <c r="M1001" t="s">
        <v>68</v>
      </c>
      <c r="N1001" t="s">
        <v>18</v>
      </c>
      <c r="O1001" t="s">
        <v>14</v>
      </c>
      <c r="P1001">
        <v>199</v>
      </c>
      <c r="Q1001">
        <v>7</v>
      </c>
      <c r="R1001">
        <v>1393</v>
      </c>
    </row>
    <row r="1002" spans="9:18" x14ac:dyDescent="0.25">
      <c r="I1002" s="3" t="s">
        <v>1047</v>
      </c>
      <c r="J1002" s="4">
        <v>43419</v>
      </c>
      <c r="K1002">
        <v>15</v>
      </c>
      <c r="L1002" t="s">
        <v>118</v>
      </c>
      <c r="M1002" t="s">
        <v>12</v>
      </c>
      <c r="N1002" t="s">
        <v>13</v>
      </c>
      <c r="O1002" t="s">
        <v>19</v>
      </c>
      <c r="P1002">
        <v>289</v>
      </c>
      <c r="Q1002">
        <v>7</v>
      </c>
      <c r="R1002">
        <v>2023</v>
      </c>
    </row>
    <row r="1003" spans="9:18" x14ac:dyDescent="0.25">
      <c r="I1003" s="3" t="s">
        <v>1048</v>
      </c>
      <c r="J1003" s="4">
        <v>43419</v>
      </c>
      <c r="K1003">
        <v>2</v>
      </c>
      <c r="L1003" t="s">
        <v>106</v>
      </c>
      <c r="M1003" t="s">
        <v>68</v>
      </c>
      <c r="N1003" t="s">
        <v>18</v>
      </c>
      <c r="O1003" t="s">
        <v>14</v>
      </c>
      <c r="P1003">
        <v>199</v>
      </c>
      <c r="Q1003">
        <v>2</v>
      </c>
      <c r="R1003">
        <v>398</v>
      </c>
    </row>
    <row r="1004" spans="9:18" x14ac:dyDescent="0.25">
      <c r="I1004" s="3" t="s">
        <v>1049</v>
      </c>
      <c r="J1004" s="4">
        <v>43419</v>
      </c>
      <c r="K1004">
        <v>10</v>
      </c>
      <c r="L1004" t="s">
        <v>58</v>
      </c>
      <c r="M1004" t="s">
        <v>46</v>
      </c>
      <c r="N1004" t="s">
        <v>23</v>
      </c>
      <c r="O1004" t="s">
        <v>24</v>
      </c>
      <c r="P1004">
        <v>159</v>
      </c>
      <c r="Q1004">
        <v>4</v>
      </c>
      <c r="R1004">
        <v>636</v>
      </c>
    </row>
    <row r="1005" spans="9:18" x14ac:dyDescent="0.25">
      <c r="I1005" s="3" t="s">
        <v>1050</v>
      </c>
      <c r="J1005" s="4">
        <v>43419</v>
      </c>
      <c r="K1005">
        <v>17</v>
      </c>
      <c r="L1005" t="s">
        <v>35</v>
      </c>
      <c r="M1005" t="s">
        <v>27</v>
      </c>
      <c r="N1005" t="s">
        <v>28</v>
      </c>
      <c r="O1005" t="s">
        <v>14</v>
      </c>
      <c r="P1005">
        <v>199</v>
      </c>
      <c r="Q1005">
        <v>9</v>
      </c>
      <c r="R1005">
        <v>1791</v>
      </c>
    </row>
    <row r="1006" spans="9:18" x14ac:dyDescent="0.25">
      <c r="I1006" s="3" t="s">
        <v>1051</v>
      </c>
      <c r="J1006" s="4">
        <v>43419</v>
      </c>
      <c r="K1006">
        <v>10</v>
      </c>
      <c r="L1006" t="s">
        <v>58</v>
      </c>
      <c r="M1006" t="s">
        <v>22</v>
      </c>
      <c r="N1006" t="s">
        <v>23</v>
      </c>
      <c r="O1006" t="s">
        <v>14</v>
      </c>
      <c r="P1006">
        <v>199</v>
      </c>
      <c r="Q1006">
        <v>1</v>
      </c>
      <c r="R1006">
        <v>199</v>
      </c>
    </row>
    <row r="1007" spans="9:18" x14ac:dyDescent="0.25">
      <c r="I1007" s="3" t="s">
        <v>1052</v>
      </c>
      <c r="J1007" s="4">
        <v>43419</v>
      </c>
      <c r="K1007">
        <v>19</v>
      </c>
      <c r="L1007" t="s">
        <v>56</v>
      </c>
      <c r="M1007" t="s">
        <v>27</v>
      </c>
      <c r="N1007" t="s">
        <v>28</v>
      </c>
      <c r="O1007" t="s">
        <v>24</v>
      </c>
      <c r="P1007">
        <v>159</v>
      </c>
      <c r="Q1007">
        <v>2</v>
      </c>
      <c r="R1007">
        <v>318</v>
      </c>
    </row>
    <row r="1008" spans="9:18" x14ac:dyDescent="0.25">
      <c r="I1008" s="3" t="s">
        <v>1053</v>
      </c>
      <c r="J1008" s="4">
        <v>43419</v>
      </c>
      <c r="K1008">
        <v>6</v>
      </c>
      <c r="L1008" t="s">
        <v>48</v>
      </c>
      <c r="M1008" t="s">
        <v>22</v>
      </c>
      <c r="N1008" t="s">
        <v>23</v>
      </c>
      <c r="O1008" t="s">
        <v>14</v>
      </c>
      <c r="P1008">
        <v>199</v>
      </c>
      <c r="Q1008">
        <v>7</v>
      </c>
      <c r="R1008">
        <v>1393</v>
      </c>
    </row>
    <row r="1009" spans="9:18" x14ac:dyDescent="0.25">
      <c r="I1009" s="3" t="s">
        <v>1054</v>
      </c>
      <c r="J1009" s="4">
        <v>43420</v>
      </c>
      <c r="K1009">
        <v>15</v>
      </c>
      <c r="L1009" t="s">
        <v>118</v>
      </c>
      <c r="M1009" t="s">
        <v>12</v>
      </c>
      <c r="N1009" t="s">
        <v>13</v>
      </c>
      <c r="O1009" t="s">
        <v>19</v>
      </c>
      <c r="P1009">
        <v>289</v>
      </c>
      <c r="Q1009">
        <v>1</v>
      </c>
      <c r="R1009">
        <v>289</v>
      </c>
    </row>
    <row r="1010" spans="9:18" x14ac:dyDescent="0.25">
      <c r="I1010" s="3" t="s">
        <v>1055</v>
      </c>
      <c r="J1010" s="4">
        <v>43420</v>
      </c>
      <c r="K1010">
        <v>8</v>
      </c>
      <c r="L1010" t="s">
        <v>45</v>
      </c>
      <c r="M1010" t="s">
        <v>22</v>
      </c>
      <c r="N1010" t="s">
        <v>23</v>
      </c>
      <c r="O1010" t="s">
        <v>41</v>
      </c>
      <c r="P1010">
        <v>399</v>
      </c>
      <c r="Q1010">
        <v>0</v>
      </c>
      <c r="R1010">
        <v>0</v>
      </c>
    </row>
    <row r="1011" spans="9:18" x14ac:dyDescent="0.25">
      <c r="I1011" s="3" t="s">
        <v>1056</v>
      </c>
      <c r="J1011" s="4">
        <v>43421</v>
      </c>
      <c r="K1011">
        <v>1</v>
      </c>
      <c r="L1011" t="s">
        <v>16</v>
      </c>
      <c r="M1011" t="s">
        <v>17</v>
      </c>
      <c r="N1011" t="s">
        <v>18</v>
      </c>
      <c r="O1011" t="s">
        <v>14</v>
      </c>
      <c r="P1011">
        <v>199</v>
      </c>
      <c r="Q1011">
        <v>2</v>
      </c>
      <c r="R1011">
        <v>398</v>
      </c>
    </row>
    <row r="1012" spans="9:18" x14ac:dyDescent="0.25">
      <c r="I1012" s="3" t="s">
        <v>1057</v>
      </c>
      <c r="J1012" s="4">
        <v>43421</v>
      </c>
      <c r="K1012">
        <v>7</v>
      </c>
      <c r="L1012" t="s">
        <v>88</v>
      </c>
      <c r="M1012" t="s">
        <v>46</v>
      </c>
      <c r="N1012" t="s">
        <v>23</v>
      </c>
      <c r="O1012" t="s">
        <v>19</v>
      </c>
      <c r="P1012">
        <v>289</v>
      </c>
      <c r="Q1012">
        <v>0</v>
      </c>
      <c r="R1012">
        <v>0</v>
      </c>
    </row>
    <row r="1013" spans="9:18" x14ac:dyDescent="0.25">
      <c r="I1013" s="3" t="s">
        <v>1058</v>
      </c>
      <c r="J1013" s="4">
        <v>43421</v>
      </c>
      <c r="K1013">
        <v>3</v>
      </c>
      <c r="L1013" t="s">
        <v>43</v>
      </c>
      <c r="M1013" t="s">
        <v>68</v>
      </c>
      <c r="N1013" t="s">
        <v>18</v>
      </c>
      <c r="O1013" t="s">
        <v>19</v>
      </c>
      <c r="P1013">
        <v>289</v>
      </c>
      <c r="Q1013">
        <v>4</v>
      </c>
      <c r="R1013">
        <v>1156</v>
      </c>
    </row>
    <row r="1014" spans="9:18" x14ac:dyDescent="0.25">
      <c r="I1014" s="3" t="s">
        <v>1059</v>
      </c>
      <c r="J1014" s="4">
        <v>43421</v>
      </c>
      <c r="K1014">
        <v>9</v>
      </c>
      <c r="L1014" t="s">
        <v>21</v>
      </c>
      <c r="M1014" t="s">
        <v>46</v>
      </c>
      <c r="N1014" t="s">
        <v>23</v>
      </c>
      <c r="O1014" t="s">
        <v>31</v>
      </c>
      <c r="P1014">
        <v>69</v>
      </c>
      <c r="Q1014">
        <v>8</v>
      </c>
      <c r="R1014">
        <v>552</v>
      </c>
    </row>
    <row r="1015" spans="9:18" x14ac:dyDescent="0.25">
      <c r="I1015" s="3" t="s">
        <v>1060</v>
      </c>
      <c r="J1015" s="4">
        <v>43422</v>
      </c>
      <c r="K1015">
        <v>2</v>
      </c>
      <c r="L1015" t="s">
        <v>106</v>
      </c>
      <c r="M1015" t="s">
        <v>68</v>
      </c>
      <c r="N1015" t="s">
        <v>18</v>
      </c>
      <c r="O1015" t="s">
        <v>14</v>
      </c>
      <c r="P1015">
        <v>199</v>
      </c>
      <c r="Q1015">
        <v>6</v>
      </c>
      <c r="R1015">
        <v>1194</v>
      </c>
    </row>
    <row r="1016" spans="9:18" x14ac:dyDescent="0.25">
      <c r="I1016" s="3" t="s">
        <v>1061</v>
      </c>
      <c r="J1016" s="4">
        <v>43423</v>
      </c>
      <c r="K1016">
        <v>5</v>
      </c>
      <c r="L1016" t="s">
        <v>60</v>
      </c>
      <c r="M1016" t="s">
        <v>17</v>
      </c>
      <c r="N1016" t="s">
        <v>18</v>
      </c>
      <c r="O1016" t="s">
        <v>41</v>
      </c>
      <c r="P1016">
        <v>399</v>
      </c>
      <c r="Q1016">
        <v>2</v>
      </c>
      <c r="R1016">
        <v>798</v>
      </c>
    </row>
    <row r="1017" spans="9:18" x14ac:dyDescent="0.25">
      <c r="I1017" s="3" t="s">
        <v>1062</v>
      </c>
      <c r="J1017" s="4">
        <v>43423</v>
      </c>
      <c r="K1017">
        <v>6</v>
      </c>
      <c r="L1017" t="s">
        <v>48</v>
      </c>
      <c r="M1017" t="s">
        <v>22</v>
      </c>
      <c r="N1017" t="s">
        <v>23</v>
      </c>
      <c r="O1017" t="s">
        <v>19</v>
      </c>
      <c r="P1017">
        <v>289</v>
      </c>
      <c r="Q1017">
        <v>5</v>
      </c>
      <c r="R1017">
        <v>1445</v>
      </c>
    </row>
    <row r="1018" spans="9:18" x14ac:dyDescent="0.25">
      <c r="I1018" s="3" t="s">
        <v>1063</v>
      </c>
      <c r="J1018" s="4">
        <v>43423</v>
      </c>
      <c r="K1018">
        <v>12</v>
      </c>
      <c r="L1018" t="s">
        <v>66</v>
      </c>
      <c r="M1018" t="s">
        <v>12</v>
      </c>
      <c r="N1018" t="s">
        <v>13</v>
      </c>
      <c r="O1018" t="s">
        <v>14</v>
      </c>
      <c r="P1018">
        <v>199</v>
      </c>
      <c r="Q1018">
        <v>4</v>
      </c>
      <c r="R1018">
        <v>796</v>
      </c>
    </row>
    <row r="1019" spans="9:18" x14ac:dyDescent="0.25">
      <c r="I1019" s="3" t="s">
        <v>1064</v>
      </c>
      <c r="J1019" s="4">
        <v>43423</v>
      </c>
      <c r="K1019">
        <v>5</v>
      </c>
      <c r="L1019" t="s">
        <v>60</v>
      </c>
      <c r="M1019" t="s">
        <v>68</v>
      </c>
      <c r="N1019" t="s">
        <v>18</v>
      </c>
      <c r="O1019" t="s">
        <v>41</v>
      </c>
      <c r="P1019">
        <v>399</v>
      </c>
      <c r="Q1019">
        <v>1</v>
      </c>
      <c r="R1019">
        <v>399</v>
      </c>
    </row>
    <row r="1020" spans="9:18" x14ac:dyDescent="0.25">
      <c r="I1020" s="3" t="s">
        <v>1065</v>
      </c>
      <c r="J1020" s="4">
        <v>43424</v>
      </c>
      <c r="K1020">
        <v>5</v>
      </c>
      <c r="L1020" t="s">
        <v>60</v>
      </c>
      <c r="M1020" t="s">
        <v>68</v>
      </c>
      <c r="N1020" t="s">
        <v>18</v>
      </c>
      <c r="O1020" t="s">
        <v>41</v>
      </c>
      <c r="P1020">
        <v>399</v>
      </c>
      <c r="Q1020">
        <v>8</v>
      </c>
      <c r="R1020">
        <v>3192</v>
      </c>
    </row>
    <row r="1021" spans="9:18" x14ac:dyDescent="0.25">
      <c r="I1021" s="3" t="s">
        <v>1066</v>
      </c>
      <c r="J1021" s="4">
        <v>43425</v>
      </c>
      <c r="K1021">
        <v>20</v>
      </c>
      <c r="L1021" t="s">
        <v>40</v>
      </c>
      <c r="M1021" t="s">
        <v>36</v>
      </c>
      <c r="N1021" t="s">
        <v>28</v>
      </c>
      <c r="O1021" t="s">
        <v>31</v>
      </c>
      <c r="P1021">
        <v>69</v>
      </c>
      <c r="Q1021">
        <v>9</v>
      </c>
      <c r="R1021">
        <v>621</v>
      </c>
    </row>
    <row r="1022" spans="9:18" x14ac:dyDescent="0.25">
      <c r="I1022" s="3" t="s">
        <v>1067</v>
      </c>
      <c r="J1022" s="4">
        <v>43425</v>
      </c>
      <c r="K1022">
        <v>16</v>
      </c>
      <c r="L1022" t="s">
        <v>30</v>
      </c>
      <c r="M1022" t="s">
        <v>27</v>
      </c>
      <c r="N1022" t="s">
        <v>28</v>
      </c>
      <c r="O1022" t="s">
        <v>41</v>
      </c>
      <c r="P1022">
        <v>399</v>
      </c>
      <c r="Q1022">
        <v>3</v>
      </c>
      <c r="R1022">
        <v>1197</v>
      </c>
    </row>
    <row r="1023" spans="9:18" x14ac:dyDescent="0.25">
      <c r="I1023" s="3" t="s">
        <v>1068</v>
      </c>
      <c r="J1023" s="4">
        <v>43426</v>
      </c>
      <c r="K1023">
        <v>1</v>
      </c>
      <c r="L1023" t="s">
        <v>16</v>
      </c>
      <c r="M1023" t="s">
        <v>68</v>
      </c>
      <c r="N1023" t="s">
        <v>18</v>
      </c>
      <c r="O1023" t="s">
        <v>24</v>
      </c>
      <c r="P1023">
        <v>159</v>
      </c>
      <c r="Q1023">
        <v>6</v>
      </c>
      <c r="R1023">
        <v>954</v>
      </c>
    </row>
    <row r="1024" spans="9:18" x14ac:dyDescent="0.25">
      <c r="I1024" s="3" t="s">
        <v>1069</v>
      </c>
      <c r="J1024" s="4">
        <v>43426</v>
      </c>
      <c r="K1024">
        <v>5</v>
      </c>
      <c r="L1024" t="s">
        <v>60</v>
      </c>
      <c r="M1024" t="s">
        <v>68</v>
      </c>
      <c r="N1024" t="s">
        <v>18</v>
      </c>
      <c r="O1024" t="s">
        <v>41</v>
      </c>
      <c r="P1024">
        <v>399</v>
      </c>
      <c r="Q1024">
        <v>6</v>
      </c>
      <c r="R1024">
        <v>2394</v>
      </c>
    </row>
    <row r="1025" spans="9:18" x14ac:dyDescent="0.25">
      <c r="I1025" s="3" t="s">
        <v>1070</v>
      </c>
      <c r="J1025" s="4">
        <v>43426</v>
      </c>
      <c r="K1025">
        <v>15</v>
      </c>
      <c r="L1025" t="s">
        <v>118</v>
      </c>
      <c r="M1025" t="s">
        <v>63</v>
      </c>
      <c r="N1025" t="s">
        <v>13</v>
      </c>
      <c r="O1025" t="s">
        <v>31</v>
      </c>
      <c r="P1025">
        <v>69</v>
      </c>
      <c r="Q1025">
        <v>7</v>
      </c>
      <c r="R1025">
        <v>483</v>
      </c>
    </row>
    <row r="1026" spans="9:18" x14ac:dyDescent="0.25">
      <c r="I1026" s="3" t="s">
        <v>1071</v>
      </c>
      <c r="J1026" s="4">
        <v>43426</v>
      </c>
      <c r="K1026">
        <v>2</v>
      </c>
      <c r="L1026" t="s">
        <v>106</v>
      </c>
      <c r="M1026" t="s">
        <v>68</v>
      </c>
      <c r="N1026" t="s">
        <v>18</v>
      </c>
      <c r="O1026" t="s">
        <v>14</v>
      </c>
      <c r="P1026">
        <v>199</v>
      </c>
      <c r="Q1026">
        <v>9</v>
      </c>
      <c r="R1026">
        <v>1791</v>
      </c>
    </row>
    <row r="1027" spans="9:18" x14ac:dyDescent="0.25">
      <c r="I1027" s="3" t="s">
        <v>1072</v>
      </c>
      <c r="J1027" s="4">
        <v>43426</v>
      </c>
      <c r="K1027">
        <v>8</v>
      </c>
      <c r="L1027" t="s">
        <v>45</v>
      </c>
      <c r="M1027" t="s">
        <v>22</v>
      </c>
      <c r="N1027" t="s">
        <v>23</v>
      </c>
      <c r="O1027" t="s">
        <v>24</v>
      </c>
      <c r="P1027">
        <v>159</v>
      </c>
      <c r="Q1027">
        <v>6</v>
      </c>
      <c r="R1027">
        <v>954</v>
      </c>
    </row>
    <row r="1028" spans="9:18" x14ac:dyDescent="0.25">
      <c r="I1028" s="3" t="s">
        <v>1073</v>
      </c>
      <c r="J1028" s="4">
        <v>43426</v>
      </c>
      <c r="K1028">
        <v>3</v>
      </c>
      <c r="L1028" t="s">
        <v>43</v>
      </c>
      <c r="M1028" t="s">
        <v>68</v>
      </c>
      <c r="N1028" t="s">
        <v>18</v>
      </c>
      <c r="O1028" t="s">
        <v>31</v>
      </c>
      <c r="P1028">
        <v>69</v>
      </c>
      <c r="Q1028">
        <v>5</v>
      </c>
      <c r="R1028">
        <v>345</v>
      </c>
    </row>
    <row r="1029" spans="9:18" x14ac:dyDescent="0.25">
      <c r="I1029" s="3" t="s">
        <v>1074</v>
      </c>
      <c r="J1029" s="4">
        <v>43426</v>
      </c>
      <c r="K1029">
        <v>20</v>
      </c>
      <c r="L1029" t="s">
        <v>40</v>
      </c>
      <c r="M1029" t="s">
        <v>27</v>
      </c>
      <c r="N1029" t="s">
        <v>28</v>
      </c>
      <c r="O1029" t="s">
        <v>24</v>
      </c>
      <c r="P1029">
        <v>159</v>
      </c>
      <c r="Q1029">
        <v>0</v>
      </c>
      <c r="R1029">
        <v>0</v>
      </c>
    </row>
    <row r="1030" spans="9:18" x14ac:dyDescent="0.25">
      <c r="I1030" s="3" t="s">
        <v>1075</v>
      </c>
      <c r="J1030" s="4">
        <v>43426</v>
      </c>
      <c r="K1030">
        <v>8</v>
      </c>
      <c r="L1030" t="s">
        <v>45</v>
      </c>
      <c r="M1030" t="s">
        <v>22</v>
      </c>
      <c r="N1030" t="s">
        <v>23</v>
      </c>
      <c r="O1030" t="s">
        <v>41</v>
      </c>
      <c r="P1030">
        <v>399</v>
      </c>
      <c r="Q1030">
        <v>9</v>
      </c>
      <c r="R1030">
        <v>3591</v>
      </c>
    </row>
    <row r="1031" spans="9:18" x14ac:dyDescent="0.25">
      <c r="I1031" s="3" t="s">
        <v>1076</v>
      </c>
      <c r="J1031" s="4">
        <v>43426</v>
      </c>
      <c r="K1031">
        <v>7</v>
      </c>
      <c r="L1031" t="s">
        <v>88</v>
      </c>
      <c r="M1031" t="s">
        <v>22</v>
      </c>
      <c r="N1031" t="s">
        <v>23</v>
      </c>
      <c r="O1031" t="s">
        <v>41</v>
      </c>
      <c r="P1031">
        <v>399</v>
      </c>
      <c r="Q1031">
        <v>5</v>
      </c>
      <c r="R1031">
        <v>1995</v>
      </c>
    </row>
    <row r="1032" spans="9:18" x14ac:dyDescent="0.25">
      <c r="I1032" s="3" t="s">
        <v>1077</v>
      </c>
      <c r="J1032" s="4">
        <v>43426</v>
      </c>
      <c r="K1032">
        <v>10</v>
      </c>
      <c r="L1032" t="s">
        <v>58</v>
      </c>
      <c r="M1032" t="s">
        <v>46</v>
      </c>
      <c r="N1032" t="s">
        <v>23</v>
      </c>
      <c r="O1032" t="s">
        <v>41</v>
      </c>
      <c r="P1032">
        <v>399</v>
      </c>
      <c r="Q1032">
        <v>0</v>
      </c>
      <c r="R1032">
        <v>0</v>
      </c>
    </row>
    <row r="1033" spans="9:18" x14ac:dyDescent="0.25">
      <c r="I1033" s="3" t="s">
        <v>1078</v>
      </c>
      <c r="J1033" s="4">
        <v>43426</v>
      </c>
      <c r="K1033">
        <v>13</v>
      </c>
      <c r="L1033" t="s">
        <v>33</v>
      </c>
      <c r="M1033" t="s">
        <v>12</v>
      </c>
      <c r="N1033" t="s">
        <v>13</v>
      </c>
      <c r="O1033" t="s">
        <v>14</v>
      </c>
      <c r="P1033">
        <v>199</v>
      </c>
      <c r="Q1033">
        <v>7</v>
      </c>
      <c r="R1033">
        <v>1393</v>
      </c>
    </row>
    <row r="1034" spans="9:18" x14ac:dyDescent="0.25">
      <c r="I1034" s="3" t="s">
        <v>1079</v>
      </c>
      <c r="J1034" s="4">
        <v>43427</v>
      </c>
      <c r="K1034">
        <v>15</v>
      </c>
      <c r="L1034" t="s">
        <v>118</v>
      </c>
      <c r="M1034" t="s">
        <v>12</v>
      </c>
      <c r="N1034" t="s">
        <v>13</v>
      </c>
      <c r="O1034" t="s">
        <v>31</v>
      </c>
      <c r="P1034">
        <v>69</v>
      </c>
      <c r="Q1034">
        <v>7</v>
      </c>
      <c r="R1034">
        <v>483</v>
      </c>
    </row>
    <row r="1035" spans="9:18" x14ac:dyDescent="0.25">
      <c r="I1035" s="3" t="s">
        <v>1080</v>
      </c>
      <c r="J1035" s="4">
        <v>43427</v>
      </c>
      <c r="K1035">
        <v>3</v>
      </c>
      <c r="L1035" t="s">
        <v>43</v>
      </c>
      <c r="M1035" t="s">
        <v>17</v>
      </c>
      <c r="N1035" t="s">
        <v>18</v>
      </c>
      <c r="O1035" t="s">
        <v>41</v>
      </c>
      <c r="P1035">
        <v>399</v>
      </c>
      <c r="Q1035">
        <v>2</v>
      </c>
      <c r="R1035">
        <v>798</v>
      </c>
    </row>
    <row r="1036" spans="9:18" x14ac:dyDescent="0.25">
      <c r="I1036" s="3" t="s">
        <v>1081</v>
      </c>
      <c r="J1036" s="4">
        <v>43427</v>
      </c>
      <c r="K1036">
        <v>4</v>
      </c>
      <c r="L1036" t="s">
        <v>51</v>
      </c>
      <c r="M1036" t="s">
        <v>17</v>
      </c>
      <c r="N1036" t="s">
        <v>18</v>
      </c>
      <c r="O1036" t="s">
        <v>41</v>
      </c>
      <c r="P1036">
        <v>399</v>
      </c>
      <c r="Q1036">
        <v>6</v>
      </c>
      <c r="R1036">
        <v>2394</v>
      </c>
    </row>
    <row r="1037" spans="9:18" x14ac:dyDescent="0.25">
      <c r="I1037" s="3" t="s">
        <v>1082</v>
      </c>
      <c r="J1037" s="4">
        <v>43427</v>
      </c>
      <c r="K1037">
        <v>13</v>
      </c>
      <c r="L1037" t="s">
        <v>33</v>
      </c>
      <c r="M1037" t="s">
        <v>12</v>
      </c>
      <c r="N1037" t="s">
        <v>13</v>
      </c>
      <c r="O1037" t="s">
        <v>41</v>
      </c>
      <c r="P1037">
        <v>399</v>
      </c>
      <c r="Q1037">
        <v>9</v>
      </c>
      <c r="R1037">
        <v>3591</v>
      </c>
    </row>
    <row r="1038" spans="9:18" x14ac:dyDescent="0.25">
      <c r="I1038" s="3" t="s">
        <v>1083</v>
      </c>
      <c r="J1038" s="4">
        <v>43427</v>
      </c>
      <c r="K1038">
        <v>12</v>
      </c>
      <c r="L1038" t="s">
        <v>66</v>
      </c>
      <c r="M1038" t="s">
        <v>12</v>
      </c>
      <c r="N1038" t="s">
        <v>13</v>
      </c>
      <c r="O1038" t="s">
        <v>19</v>
      </c>
      <c r="P1038">
        <v>289</v>
      </c>
      <c r="Q1038">
        <v>6</v>
      </c>
      <c r="R1038">
        <v>1734</v>
      </c>
    </row>
    <row r="1039" spans="9:18" x14ac:dyDescent="0.25">
      <c r="I1039" s="3" t="s">
        <v>1084</v>
      </c>
      <c r="J1039" s="4">
        <v>43427</v>
      </c>
      <c r="K1039">
        <v>17</v>
      </c>
      <c r="L1039" t="s">
        <v>35</v>
      </c>
      <c r="M1039" t="s">
        <v>36</v>
      </c>
      <c r="N1039" t="s">
        <v>28</v>
      </c>
      <c r="O1039" t="s">
        <v>14</v>
      </c>
      <c r="P1039">
        <v>199</v>
      </c>
      <c r="Q1039">
        <v>3</v>
      </c>
      <c r="R1039">
        <v>597</v>
      </c>
    </row>
    <row r="1040" spans="9:18" x14ac:dyDescent="0.25">
      <c r="I1040" s="3" t="s">
        <v>1085</v>
      </c>
      <c r="J1040" s="4">
        <v>43428</v>
      </c>
      <c r="K1040">
        <v>13</v>
      </c>
      <c r="L1040" t="s">
        <v>33</v>
      </c>
      <c r="M1040" t="s">
        <v>63</v>
      </c>
      <c r="N1040" t="s">
        <v>13</v>
      </c>
      <c r="O1040" t="s">
        <v>19</v>
      </c>
      <c r="P1040">
        <v>289</v>
      </c>
      <c r="Q1040">
        <v>1</v>
      </c>
      <c r="R1040">
        <v>289</v>
      </c>
    </row>
    <row r="1041" spans="9:18" x14ac:dyDescent="0.25">
      <c r="I1041" s="3" t="s">
        <v>1086</v>
      </c>
      <c r="J1041" s="4">
        <v>43428</v>
      </c>
      <c r="K1041">
        <v>7</v>
      </c>
      <c r="L1041" t="s">
        <v>88</v>
      </c>
      <c r="M1041" t="s">
        <v>46</v>
      </c>
      <c r="N1041" t="s">
        <v>23</v>
      </c>
      <c r="O1041" t="s">
        <v>14</v>
      </c>
      <c r="P1041">
        <v>199</v>
      </c>
      <c r="Q1041">
        <v>5</v>
      </c>
      <c r="R1041">
        <v>995</v>
      </c>
    </row>
    <row r="1042" spans="9:18" x14ac:dyDescent="0.25">
      <c r="I1042" s="3" t="s">
        <v>1087</v>
      </c>
      <c r="J1042" s="4">
        <v>43428</v>
      </c>
      <c r="K1042">
        <v>18</v>
      </c>
      <c r="L1042" t="s">
        <v>26</v>
      </c>
      <c r="M1042" t="s">
        <v>36</v>
      </c>
      <c r="N1042" t="s">
        <v>28</v>
      </c>
      <c r="O1042" t="s">
        <v>24</v>
      </c>
      <c r="P1042">
        <v>159</v>
      </c>
      <c r="Q1042">
        <v>2</v>
      </c>
      <c r="R1042">
        <v>318</v>
      </c>
    </row>
    <row r="1043" spans="9:18" x14ac:dyDescent="0.25">
      <c r="I1043" s="3" t="s">
        <v>1088</v>
      </c>
      <c r="J1043" s="4">
        <v>43428</v>
      </c>
      <c r="K1043">
        <v>14</v>
      </c>
      <c r="L1043" t="s">
        <v>38</v>
      </c>
      <c r="M1043" t="s">
        <v>63</v>
      </c>
      <c r="N1043" t="s">
        <v>13</v>
      </c>
      <c r="O1043" t="s">
        <v>19</v>
      </c>
      <c r="P1043">
        <v>289</v>
      </c>
      <c r="Q1043">
        <v>2</v>
      </c>
      <c r="R1043">
        <v>578</v>
      </c>
    </row>
    <row r="1044" spans="9:18" x14ac:dyDescent="0.25">
      <c r="I1044" s="3" t="s">
        <v>1089</v>
      </c>
      <c r="J1044" s="4">
        <v>43428</v>
      </c>
      <c r="K1044">
        <v>3</v>
      </c>
      <c r="L1044" t="s">
        <v>43</v>
      </c>
      <c r="M1044" t="s">
        <v>68</v>
      </c>
      <c r="N1044" t="s">
        <v>18</v>
      </c>
      <c r="O1044" t="s">
        <v>31</v>
      </c>
      <c r="P1044">
        <v>69</v>
      </c>
      <c r="Q1044">
        <v>4</v>
      </c>
      <c r="R1044">
        <v>276</v>
      </c>
    </row>
    <row r="1045" spans="9:18" x14ac:dyDescent="0.25">
      <c r="I1045" s="3" t="s">
        <v>1090</v>
      </c>
      <c r="J1045" s="4">
        <v>43428</v>
      </c>
      <c r="K1045">
        <v>9</v>
      </c>
      <c r="L1045" t="s">
        <v>21</v>
      </c>
      <c r="M1045" t="s">
        <v>46</v>
      </c>
      <c r="N1045" t="s">
        <v>23</v>
      </c>
      <c r="O1045" t="s">
        <v>41</v>
      </c>
      <c r="P1045">
        <v>399</v>
      </c>
      <c r="Q1045">
        <v>1</v>
      </c>
      <c r="R1045">
        <v>399</v>
      </c>
    </row>
    <row r="1046" spans="9:18" x14ac:dyDescent="0.25">
      <c r="I1046" s="3" t="s">
        <v>1091</v>
      </c>
      <c r="J1046" s="4">
        <v>43428</v>
      </c>
      <c r="K1046">
        <v>11</v>
      </c>
      <c r="L1046" t="s">
        <v>11</v>
      </c>
      <c r="M1046" t="s">
        <v>63</v>
      </c>
      <c r="N1046" t="s">
        <v>13</v>
      </c>
      <c r="O1046" t="s">
        <v>41</v>
      </c>
      <c r="P1046">
        <v>399</v>
      </c>
      <c r="Q1046">
        <v>3</v>
      </c>
      <c r="R1046">
        <v>1197</v>
      </c>
    </row>
    <row r="1047" spans="9:18" x14ac:dyDescent="0.25">
      <c r="I1047" s="3" t="s">
        <v>1092</v>
      </c>
      <c r="J1047" s="4">
        <v>43429</v>
      </c>
      <c r="K1047">
        <v>4</v>
      </c>
      <c r="L1047" t="s">
        <v>51</v>
      </c>
      <c r="M1047" t="s">
        <v>68</v>
      </c>
      <c r="N1047" t="s">
        <v>18</v>
      </c>
      <c r="O1047" t="s">
        <v>41</v>
      </c>
      <c r="P1047">
        <v>399</v>
      </c>
      <c r="Q1047">
        <v>5</v>
      </c>
      <c r="R1047">
        <v>1995</v>
      </c>
    </row>
    <row r="1048" spans="9:18" x14ac:dyDescent="0.25">
      <c r="I1048" s="3" t="s">
        <v>1093</v>
      </c>
      <c r="J1048" s="4">
        <v>43430</v>
      </c>
      <c r="K1048">
        <v>6</v>
      </c>
      <c r="L1048" t="s">
        <v>48</v>
      </c>
      <c r="M1048" t="s">
        <v>46</v>
      </c>
      <c r="N1048" t="s">
        <v>23</v>
      </c>
      <c r="O1048" t="s">
        <v>19</v>
      </c>
      <c r="P1048">
        <v>289</v>
      </c>
      <c r="Q1048">
        <v>1</v>
      </c>
      <c r="R1048">
        <v>289</v>
      </c>
    </row>
    <row r="1049" spans="9:18" x14ac:dyDescent="0.25">
      <c r="I1049" s="3" t="s">
        <v>1094</v>
      </c>
      <c r="J1049" s="4">
        <v>43430</v>
      </c>
      <c r="K1049">
        <v>13</v>
      </c>
      <c r="L1049" t="s">
        <v>33</v>
      </c>
      <c r="M1049" t="s">
        <v>63</v>
      </c>
      <c r="N1049" t="s">
        <v>13</v>
      </c>
      <c r="O1049" t="s">
        <v>19</v>
      </c>
      <c r="P1049">
        <v>289</v>
      </c>
      <c r="Q1049">
        <v>7</v>
      </c>
      <c r="R1049">
        <v>2023</v>
      </c>
    </row>
    <row r="1050" spans="9:18" x14ac:dyDescent="0.25">
      <c r="I1050" s="3" t="s">
        <v>1095</v>
      </c>
      <c r="J1050" s="4">
        <v>43431</v>
      </c>
      <c r="K1050">
        <v>2</v>
      </c>
      <c r="L1050" t="s">
        <v>106</v>
      </c>
      <c r="M1050" t="s">
        <v>17</v>
      </c>
      <c r="N1050" t="s">
        <v>18</v>
      </c>
      <c r="O1050" t="s">
        <v>41</v>
      </c>
      <c r="P1050">
        <v>399</v>
      </c>
      <c r="Q1050">
        <v>8</v>
      </c>
      <c r="R1050">
        <v>3192</v>
      </c>
    </row>
    <row r="1051" spans="9:18" x14ac:dyDescent="0.25">
      <c r="I1051" s="3" t="s">
        <v>1096</v>
      </c>
      <c r="J1051" s="4">
        <v>43431</v>
      </c>
      <c r="K1051">
        <v>4</v>
      </c>
      <c r="L1051" t="s">
        <v>51</v>
      </c>
      <c r="M1051" t="s">
        <v>68</v>
      </c>
      <c r="N1051" t="s">
        <v>18</v>
      </c>
      <c r="O1051" t="s">
        <v>41</v>
      </c>
      <c r="P1051">
        <v>399</v>
      </c>
      <c r="Q1051">
        <v>6</v>
      </c>
      <c r="R1051">
        <v>2394</v>
      </c>
    </row>
    <row r="1052" spans="9:18" x14ac:dyDescent="0.25">
      <c r="I1052" s="3" t="s">
        <v>1097</v>
      </c>
      <c r="J1052" s="4">
        <v>43431</v>
      </c>
      <c r="K1052">
        <v>1</v>
      </c>
      <c r="L1052" t="s">
        <v>16</v>
      </c>
      <c r="M1052" t="s">
        <v>68</v>
      </c>
      <c r="N1052" t="s">
        <v>18</v>
      </c>
      <c r="O1052" t="s">
        <v>31</v>
      </c>
      <c r="P1052">
        <v>69</v>
      </c>
      <c r="Q1052">
        <v>9</v>
      </c>
      <c r="R1052">
        <v>621</v>
      </c>
    </row>
    <row r="1053" spans="9:18" x14ac:dyDescent="0.25">
      <c r="I1053" s="3" t="s">
        <v>1098</v>
      </c>
      <c r="J1053" s="4">
        <v>43432</v>
      </c>
      <c r="K1053">
        <v>10</v>
      </c>
      <c r="L1053" t="s">
        <v>58</v>
      </c>
      <c r="M1053" t="s">
        <v>22</v>
      </c>
      <c r="N1053" t="s">
        <v>23</v>
      </c>
      <c r="O1053" t="s">
        <v>31</v>
      </c>
      <c r="P1053">
        <v>69</v>
      </c>
      <c r="Q1053">
        <v>7</v>
      </c>
      <c r="R1053">
        <v>483</v>
      </c>
    </row>
    <row r="1054" spans="9:18" x14ac:dyDescent="0.25">
      <c r="I1054" s="3" t="s">
        <v>1099</v>
      </c>
      <c r="J1054" s="4">
        <v>43432</v>
      </c>
      <c r="K1054">
        <v>15</v>
      </c>
      <c r="L1054" t="s">
        <v>118</v>
      </c>
      <c r="M1054" t="s">
        <v>63</v>
      </c>
      <c r="N1054" t="s">
        <v>13</v>
      </c>
      <c r="O1054" t="s">
        <v>31</v>
      </c>
      <c r="P1054">
        <v>69</v>
      </c>
      <c r="Q1054">
        <v>1</v>
      </c>
      <c r="R1054">
        <v>69</v>
      </c>
    </row>
    <row r="1055" spans="9:18" x14ac:dyDescent="0.25">
      <c r="I1055" s="3" t="s">
        <v>1100</v>
      </c>
      <c r="J1055" s="4">
        <v>43432</v>
      </c>
      <c r="K1055">
        <v>6</v>
      </c>
      <c r="L1055" t="s">
        <v>48</v>
      </c>
      <c r="M1055" t="s">
        <v>46</v>
      </c>
      <c r="N1055" t="s">
        <v>23</v>
      </c>
      <c r="O1055" t="s">
        <v>24</v>
      </c>
      <c r="P1055">
        <v>159</v>
      </c>
      <c r="Q1055">
        <v>2</v>
      </c>
      <c r="R1055">
        <v>318</v>
      </c>
    </row>
    <row r="1056" spans="9:18" x14ac:dyDescent="0.25">
      <c r="I1056" s="3" t="s">
        <v>1101</v>
      </c>
      <c r="J1056" s="4">
        <v>43432</v>
      </c>
      <c r="K1056">
        <v>11</v>
      </c>
      <c r="L1056" t="s">
        <v>11</v>
      </c>
      <c r="M1056" t="s">
        <v>12</v>
      </c>
      <c r="N1056" t="s">
        <v>13</v>
      </c>
      <c r="O1056" t="s">
        <v>19</v>
      </c>
      <c r="P1056">
        <v>289</v>
      </c>
      <c r="Q1056">
        <v>8</v>
      </c>
      <c r="R1056">
        <v>2312</v>
      </c>
    </row>
    <row r="1057" spans="9:18" x14ac:dyDescent="0.25">
      <c r="I1057" s="3" t="s">
        <v>1102</v>
      </c>
      <c r="J1057" s="4">
        <v>43432</v>
      </c>
      <c r="K1057">
        <v>4</v>
      </c>
      <c r="L1057" t="s">
        <v>51</v>
      </c>
      <c r="M1057" t="s">
        <v>17</v>
      </c>
      <c r="N1057" t="s">
        <v>18</v>
      </c>
      <c r="O1057" t="s">
        <v>19</v>
      </c>
      <c r="P1057">
        <v>289</v>
      </c>
      <c r="Q1057">
        <v>7</v>
      </c>
      <c r="R1057">
        <v>2023</v>
      </c>
    </row>
    <row r="1058" spans="9:18" x14ac:dyDescent="0.25">
      <c r="I1058" s="3" t="s">
        <v>1103</v>
      </c>
      <c r="J1058" s="4">
        <v>43433</v>
      </c>
      <c r="K1058">
        <v>8</v>
      </c>
      <c r="L1058" t="s">
        <v>45</v>
      </c>
      <c r="M1058" t="s">
        <v>46</v>
      </c>
      <c r="N1058" t="s">
        <v>23</v>
      </c>
      <c r="O1058" t="s">
        <v>14</v>
      </c>
      <c r="P1058">
        <v>199</v>
      </c>
      <c r="Q1058">
        <v>3</v>
      </c>
      <c r="R1058">
        <v>597</v>
      </c>
    </row>
    <row r="1059" spans="9:18" x14ac:dyDescent="0.25">
      <c r="I1059" s="3" t="s">
        <v>1104</v>
      </c>
      <c r="J1059" s="4">
        <v>43433</v>
      </c>
      <c r="K1059">
        <v>9</v>
      </c>
      <c r="L1059" t="s">
        <v>21</v>
      </c>
      <c r="M1059" t="s">
        <v>46</v>
      </c>
      <c r="N1059" t="s">
        <v>23</v>
      </c>
      <c r="O1059" t="s">
        <v>41</v>
      </c>
      <c r="P1059">
        <v>399</v>
      </c>
      <c r="Q1059">
        <v>6</v>
      </c>
      <c r="R1059">
        <v>2394</v>
      </c>
    </row>
    <row r="1060" spans="9:18" x14ac:dyDescent="0.25">
      <c r="I1060" s="3" t="s">
        <v>1105</v>
      </c>
      <c r="J1060" s="4">
        <v>43433</v>
      </c>
      <c r="K1060">
        <v>12</v>
      </c>
      <c r="L1060" t="s">
        <v>66</v>
      </c>
      <c r="M1060" t="s">
        <v>63</v>
      </c>
      <c r="N1060" t="s">
        <v>13</v>
      </c>
      <c r="O1060" t="s">
        <v>19</v>
      </c>
      <c r="P1060">
        <v>289</v>
      </c>
      <c r="Q1060">
        <v>9</v>
      </c>
      <c r="R1060">
        <v>2601</v>
      </c>
    </row>
    <row r="1061" spans="9:18" x14ac:dyDescent="0.25">
      <c r="I1061" s="3" t="s">
        <v>1106</v>
      </c>
      <c r="J1061" s="4">
        <v>43434</v>
      </c>
      <c r="K1061">
        <v>2</v>
      </c>
      <c r="L1061" t="s">
        <v>106</v>
      </c>
      <c r="M1061" t="s">
        <v>17</v>
      </c>
      <c r="N1061" t="s">
        <v>18</v>
      </c>
      <c r="O1061" t="s">
        <v>24</v>
      </c>
      <c r="P1061">
        <v>159</v>
      </c>
      <c r="Q1061">
        <v>1</v>
      </c>
      <c r="R1061">
        <v>159</v>
      </c>
    </row>
    <row r="1062" spans="9:18" x14ac:dyDescent="0.25">
      <c r="I1062" s="3" t="s">
        <v>1107</v>
      </c>
      <c r="J1062" s="4">
        <v>43435</v>
      </c>
      <c r="K1062">
        <v>8</v>
      </c>
      <c r="L1062" t="s">
        <v>45</v>
      </c>
      <c r="M1062" t="s">
        <v>46</v>
      </c>
      <c r="N1062" t="s">
        <v>23</v>
      </c>
      <c r="O1062" t="s">
        <v>41</v>
      </c>
      <c r="P1062">
        <v>399</v>
      </c>
      <c r="Q1062">
        <v>5</v>
      </c>
      <c r="R1062">
        <v>1995</v>
      </c>
    </row>
    <row r="1063" spans="9:18" x14ac:dyDescent="0.25">
      <c r="I1063" s="3" t="s">
        <v>1108</v>
      </c>
      <c r="J1063" s="4">
        <v>43435</v>
      </c>
      <c r="K1063">
        <v>17</v>
      </c>
      <c r="L1063" t="s">
        <v>35</v>
      </c>
      <c r="M1063" t="s">
        <v>36</v>
      </c>
      <c r="N1063" t="s">
        <v>28</v>
      </c>
      <c r="O1063" t="s">
        <v>19</v>
      </c>
      <c r="P1063">
        <v>289</v>
      </c>
      <c r="Q1063">
        <v>0</v>
      </c>
      <c r="R1063">
        <v>0</v>
      </c>
    </row>
    <row r="1064" spans="9:18" x14ac:dyDescent="0.25">
      <c r="I1064" s="3" t="s">
        <v>1109</v>
      </c>
      <c r="J1064" s="4">
        <v>43436</v>
      </c>
      <c r="K1064">
        <v>7</v>
      </c>
      <c r="L1064" t="s">
        <v>88</v>
      </c>
      <c r="M1064" t="s">
        <v>46</v>
      </c>
      <c r="N1064" t="s">
        <v>23</v>
      </c>
      <c r="O1064" t="s">
        <v>41</v>
      </c>
      <c r="P1064">
        <v>399</v>
      </c>
      <c r="Q1064">
        <v>3</v>
      </c>
      <c r="R1064">
        <v>1197</v>
      </c>
    </row>
    <row r="1065" spans="9:18" x14ac:dyDescent="0.25">
      <c r="I1065" s="3" t="s">
        <v>1110</v>
      </c>
      <c r="J1065" s="4">
        <v>43437</v>
      </c>
      <c r="K1065">
        <v>1</v>
      </c>
      <c r="L1065" t="s">
        <v>16</v>
      </c>
      <c r="M1065" t="s">
        <v>68</v>
      </c>
      <c r="N1065" t="s">
        <v>18</v>
      </c>
      <c r="O1065" t="s">
        <v>19</v>
      </c>
      <c r="P1065">
        <v>289</v>
      </c>
      <c r="Q1065">
        <v>4</v>
      </c>
      <c r="R1065">
        <v>1156</v>
      </c>
    </row>
    <row r="1066" spans="9:18" x14ac:dyDescent="0.25">
      <c r="I1066" s="3" t="s">
        <v>1111</v>
      </c>
      <c r="J1066" s="4">
        <v>43437</v>
      </c>
      <c r="K1066">
        <v>19</v>
      </c>
      <c r="L1066" t="s">
        <v>56</v>
      </c>
      <c r="M1066" t="s">
        <v>27</v>
      </c>
      <c r="N1066" t="s">
        <v>28</v>
      </c>
      <c r="O1066" t="s">
        <v>19</v>
      </c>
      <c r="P1066">
        <v>289</v>
      </c>
      <c r="Q1066">
        <v>2</v>
      </c>
      <c r="R1066">
        <v>578</v>
      </c>
    </row>
    <row r="1067" spans="9:18" x14ac:dyDescent="0.25">
      <c r="I1067" s="3" t="s">
        <v>1112</v>
      </c>
      <c r="J1067" s="4">
        <v>43438</v>
      </c>
      <c r="K1067">
        <v>2</v>
      </c>
      <c r="L1067" t="s">
        <v>106</v>
      </c>
      <c r="M1067" t="s">
        <v>17</v>
      </c>
      <c r="N1067" t="s">
        <v>18</v>
      </c>
      <c r="O1067" t="s">
        <v>31</v>
      </c>
      <c r="P1067">
        <v>69</v>
      </c>
      <c r="Q1067">
        <v>7</v>
      </c>
      <c r="R1067">
        <v>483</v>
      </c>
    </row>
    <row r="1068" spans="9:18" x14ac:dyDescent="0.25">
      <c r="I1068" s="3" t="s">
        <v>1113</v>
      </c>
      <c r="J1068" s="4">
        <v>43438</v>
      </c>
      <c r="K1068">
        <v>16</v>
      </c>
      <c r="L1068" t="s">
        <v>30</v>
      </c>
      <c r="M1068" t="s">
        <v>36</v>
      </c>
      <c r="N1068" t="s">
        <v>28</v>
      </c>
      <c r="O1068" t="s">
        <v>41</v>
      </c>
      <c r="P1068">
        <v>399</v>
      </c>
      <c r="Q1068">
        <v>0</v>
      </c>
      <c r="R1068">
        <v>0</v>
      </c>
    </row>
    <row r="1069" spans="9:18" x14ac:dyDescent="0.25">
      <c r="I1069" s="3" t="s">
        <v>1114</v>
      </c>
      <c r="J1069" s="4">
        <v>43439</v>
      </c>
      <c r="K1069">
        <v>5</v>
      </c>
      <c r="L1069" t="s">
        <v>60</v>
      </c>
      <c r="M1069" t="s">
        <v>68</v>
      </c>
      <c r="N1069" t="s">
        <v>18</v>
      </c>
      <c r="O1069" t="s">
        <v>41</v>
      </c>
      <c r="P1069">
        <v>399</v>
      </c>
      <c r="Q1069">
        <v>4</v>
      </c>
      <c r="R1069">
        <v>1596</v>
      </c>
    </row>
    <row r="1070" spans="9:18" x14ac:dyDescent="0.25">
      <c r="I1070" s="3" t="s">
        <v>1115</v>
      </c>
      <c r="J1070" s="4">
        <v>43440</v>
      </c>
      <c r="K1070">
        <v>4</v>
      </c>
      <c r="L1070" t="s">
        <v>51</v>
      </c>
      <c r="M1070" t="s">
        <v>17</v>
      </c>
      <c r="N1070" t="s">
        <v>18</v>
      </c>
      <c r="O1070" t="s">
        <v>14</v>
      </c>
      <c r="P1070">
        <v>199</v>
      </c>
      <c r="Q1070">
        <v>2</v>
      </c>
      <c r="R1070">
        <v>398</v>
      </c>
    </row>
    <row r="1071" spans="9:18" x14ac:dyDescent="0.25">
      <c r="I1071" s="3" t="s">
        <v>1116</v>
      </c>
      <c r="J1071" s="4">
        <v>43440</v>
      </c>
      <c r="K1071">
        <v>14</v>
      </c>
      <c r="L1071" t="s">
        <v>38</v>
      </c>
      <c r="M1071" t="s">
        <v>12</v>
      </c>
      <c r="N1071" t="s">
        <v>13</v>
      </c>
      <c r="O1071" t="s">
        <v>14</v>
      </c>
      <c r="P1071">
        <v>199</v>
      </c>
      <c r="Q1071">
        <v>3</v>
      </c>
      <c r="R1071">
        <v>597</v>
      </c>
    </row>
    <row r="1072" spans="9:18" x14ac:dyDescent="0.25">
      <c r="I1072" s="3" t="s">
        <v>1117</v>
      </c>
      <c r="J1072" s="4">
        <v>43440</v>
      </c>
      <c r="K1072">
        <v>4</v>
      </c>
      <c r="L1072" t="s">
        <v>51</v>
      </c>
      <c r="M1072" t="s">
        <v>17</v>
      </c>
      <c r="N1072" t="s">
        <v>18</v>
      </c>
      <c r="O1072" t="s">
        <v>14</v>
      </c>
      <c r="P1072">
        <v>199</v>
      </c>
      <c r="Q1072">
        <v>5</v>
      </c>
      <c r="R1072">
        <v>995</v>
      </c>
    </row>
    <row r="1073" spans="9:18" x14ac:dyDescent="0.25">
      <c r="I1073" s="3" t="s">
        <v>1118</v>
      </c>
      <c r="J1073" s="4">
        <v>43441</v>
      </c>
      <c r="K1073">
        <v>4</v>
      </c>
      <c r="L1073" t="s">
        <v>51</v>
      </c>
      <c r="M1073" t="s">
        <v>17</v>
      </c>
      <c r="N1073" t="s">
        <v>18</v>
      </c>
      <c r="O1073" t="s">
        <v>31</v>
      </c>
      <c r="P1073">
        <v>69</v>
      </c>
      <c r="Q1073">
        <v>7</v>
      </c>
      <c r="R1073">
        <v>483</v>
      </c>
    </row>
    <row r="1074" spans="9:18" x14ac:dyDescent="0.25">
      <c r="I1074" s="3" t="s">
        <v>1119</v>
      </c>
      <c r="J1074" s="4">
        <v>43441</v>
      </c>
      <c r="K1074">
        <v>9</v>
      </c>
      <c r="L1074" t="s">
        <v>21</v>
      </c>
      <c r="M1074" t="s">
        <v>22</v>
      </c>
      <c r="N1074" t="s">
        <v>23</v>
      </c>
      <c r="O1074" t="s">
        <v>19</v>
      </c>
      <c r="P1074">
        <v>289</v>
      </c>
      <c r="Q1074">
        <v>7</v>
      </c>
      <c r="R1074">
        <v>2023</v>
      </c>
    </row>
    <row r="1075" spans="9:18" x14ac:dyDescent="0.25">
      <c r="I1075" s="3" t="s">
        <v>1120</v>
      </c>
      <c r="J1075" s="4">
        <v>43442</v>
      </c>
      <c r="K1075">
        <v>10</v>
      </c>
      <c r="L1075" t="s">
        <v>58</v>
      </c>
      <c r="M1075" t="s">
        <v>22</v>
      </c>
      <c r="N1075" t="s">
        <v>23</v>
      </c>
      <c r="O1075" t="s">
        <v>31</v>
      </c>
      <c r="P1075">
        <v>69</v>
      </c>
      <c r="Q1075">
        <v>7</v>
      </c>
      <c r="R1075">
        <v>483</v>
      </c>
    </row>
    <row r="1076" spans="9:18" x14ac:dyDescent="0.25">
      <c r="I1076" s="3" t="s">
        <v>1121</v>
      </c>
      <c r="J1076" s="4">
        <v>43442</v>
      </c>
      <c r="K1076">
        <v>4</v>
      </c>
      <c r="L1076" t="s">
        <v>51</v>
      </c>
      <c r="M1076" t="s">
        <v>17</v>
      </c>
      <c r="N1076" t="s">
        <v>18</v>
      </c>
      <c r="O1076" t="s">
        <v>31</v>
      </c>
      <c r="P1076">
        <v>69</v>
      </c>
      <c r="Q1076">
        <v>5</v>
      </c>
      <c r="R1076">
        <v>345</v>
      </c>
    </row>
    <row r="1077" spans="9:18" x14ac:dyDescent="0.25">
      <c r="I1077" s="3" t="s">
        <v>1122</v>
      </c>
      <c r="J1077" s="4">
        <v>43443</v>
      </c>
      <c r="K1077">
        <v>20</v>
      </c>
      <c r="L1077" t="s">
        <v>40</v>
      </c>
      <c r="M1077" t="s">
        <v>27</v>
      </c>
      <c r="N1077" t="s">
        <v>28</v>
      </c>
      <c r="O1077" t="s">
        <v>19</v>
      </c>
      <c r="P1077">
        <v>289</v>
      </c>
      <c r="Q1077">
        <v>8</v>
      </c>
      <c r="R1077">
        <v>2312</v>
      </c>
    </row>
    <row r="1078" spans="9:18" x14ac:dyDescent="0.25">
      <c r="I1078" s="3" t="s">
        <v>1123</v>
      </c>
      <c r="J1078" s="4">
        <v>43444</v>
      </c>
      <c r="K1078">
        <v>11</v>
      </c>
      <c r="L1078" t="s">
        <v>11</v>
      </c>
      <c r="M1078" t="s">
        <v>12</v>
      </c>
      <c r="N1078" t="s">
        <v>13</v>
      </c>
      <c r="O1078" t="s">
        <v>19</v>
      </c>
      <c r="P1078">
        <v>289</v>
      </c>
      <c r="Q1078">
        <v>9</v>
      </c>
      <c r="R1078">
        <v>2601</v>
      </c>
    </row>
    <row r="1079" spans="9:18" x14ac:dyDescent="0.25">
      <c r="I1079" s="3" t="s">
        <v>1124</v>
      </c>
      <c r="J1079" s="4">
        <v>43445</v>
      </c>
      <c r="K1079">
        <v>13</v>
      </c>
      <c r="L1079" t="s">
        <v>33</v>
      </c>
      <c r="M1079" t="s">
        <v>12</v>
      </c>
      <c r="N1079" t="s">
        <v>13</v>
      </c>
      <c r="O1079" t="s">
        <v>19</v>
      </c>
      <c r="P1079">
        <v>289</v>
      </c>
      <c r="Q1079">
        <v>8</v>
      </c>
      <c r="R1079">
        <v>2312</v>
      </c>
    </row>
    <row r="1080" spans="9:18" x14ac:dyDescent="0.25">
      <c r="I1080" s="3" t="s">
        <v>1125</v>
      </c>
      <c r="J1080" s="4">
        <v>43445</v>
      </c>
      <c r="K1080">
        <v>10</v>
      </c>
      <c r="L1080" t="s">
        <v>58</v>
      </c>
      <c r="M1080" t="s">
        <v>22</v>
      </c>
      <c r="N1080" t="s">
        <v>23</v>
      </c>
      <c r="O1080" t="s">
        <v>31</v>
      </c>
      <c r="P1080">
        <v>69</v>
      </c>
      <c r="Q1080">
        <v>6</v>
      </c>
      <c r="R1080">
        <v>414</v>
      </c>
    </row>
    <row r="1081" spans="9:18" x14ac:dyDescent="0.25">
      <c r="I1081" s="3" t="s">
        <v>1126</v>
      </c>
      <c r="J1081" s="4">
        <v>43445</v>
      </c>
      <c r="K1081">
        <v>19</v>
      </c>
      <c r="L1081" t="s">
        <v>56</v>
      </c>
      <c r="M1081" t="s">
        <v>27</v>
      </c>
      <c r="N1081" t="s">
        <v>28</v>
      </c>
      <c r="O1081" t="s">
        <v>19</v>
      </c>
      <c r="P1081">
        <v>289</v>
      </c>
      <c r="Q1081">
        <v>9</v>
      </c>
      <c r="R1081">
        <v>2601</v>
      </c>
    </row>
    <row r="1082" spans="9:18" x14ac:dyDescent="0.25">
      <c r="I1082" s="3" t="s">
        <v>1127</v>
      </c>
      <c r="J1082" s="4">
        <v>43446</v>
      </c>
      <c r="K1082">
        <v>14</v>
      </c>
      <c r="L1082" t="s">
        <v>38</v>
      </c>
      <c r="M1082" t="s">
        <v>12</v>
      </c>
      <c r="N1082" t="s">
        <v>13</v>
      </c>
      <c r="O1082" t="s">
        <v>19</v>
      </c>
      <c r="P1082">
        <v>289</v>
      </c>
      <c r="Q1082">
        <v>5</v>
      </c>
      <c r="R1082">
        <v>1445</v>
      </c>
    </row>
    <row r="1083" spans="9:18" x14ac:dyDescent="0.25">
      <c r="I1083" s="3" t="s">
        <v>1128</v>
      </c>
      <c r="J1083" s="4">
        <v>43447</v>
      </c>
      <c r="K1083">
        <v>16</v>
      </c>
      <c r="L1083" t="s">
        <v>30</v>
      </c>
      <c r="M1083" t="s">
        <v>27</v>
      </c>
      <c r="N1083" t="s">
        <v>28</v>
      </c>
      <c r="O1083" t="s">
        <v>24</v>
      </c>
      <c r="P1083">
        <v>159</v>
      </c>
      <c r="Q1083">
        <v>0</v>
      </c>
      <c r="R1083">
        <v>0</v>
      </c>
    </row>
    <row r="1084" spans="9:18" x14ac:dyDescent="0.25">
      <c r="I1084" s="3" t="s">
        <v>1129</v>
      </c>
      <c r="J1084" s="4">
        <v>43447</v>
      </c>
      <c r="K1084">
        <v>13</v>
      </c>
      <c r="L1084" t="s">
        <v>33</v>
      </c>
      <c r="M1084" t="s">
        <v>12</v>
      </c>
      <c r="N1084" t="s">
        <v>13</v>
      </c>
      <c r="O1084" t="s">
        <v>19</v>
      </c>
      <c r="P1084">
        <v>289</v>
      </c>
      <c r="Q1084">
        <v>5</v>
      </c>
      <c r="R1084">
        <v>1445</v>
      </c>
    </row>
    <row r="1085" spans="9:18" x14ac:dyDescent="0.25">
      <c r="I1085" s="3" t="s">
        <v>1130</v>
      </c>
      <c r="J1085" s="4">
        <v>43447</v>
      </c>
      <c r="K1085">
        <v>2</v>
      </c>
      <c r="L1085" t="s">
        <v>106</v>
      </c>
      <c r="M1085" t="s">
        <v>17</v>
      </c>
      <c r="N1085" t="s">
        <v>18</v>
      </c>
      <c r="O1085" t="s">
        <v>14</v>
      </c>
      <c r="P1085">
        <v>199</v>
      </c>
      <c r="Q1085">
        <v>4</v>
      </c>
      <c r="R1085">
        <v>796</v>
      </c>
    </row>
    <row r="1086" spans="9:18" x14ac:dyDescent="0.25">
      <c r="I1086" s="3" t="s">
        <v>1131</v>
      </c>
      <c r="J1086" s="4">
        <v>43447</v>
      </c>
      <c r="K1086">
        <v>5</v>
      </c>
      <c r="L1086" t="s">
        <v>60</v>
      </c>
      <c r="M1086" t="s">
        <v>68</v>
      </c>
      <c r="N1086" t="s">
        <v>18</v>
      </c>
      <c r="O1086" t="s">
        <v>14</v>
      </c>
      <c r="P1086">
        <v>199</v>
      </c>
      <c r="Q1086">
        <v>9</v>
      </c>
      <c r="R1086">
        <v>1791</v>
      </c>
    </row>
    <row r="1087" spans="9:18" x14ac:dyDescent="0.25">
      <c r="I1087" s="3" t="s">
        <v>1132</v>
      </c>
      <c r="J1087" s="4">
        <v>43447</v>
      </c>
      <c r="K1087">
        <v>11</v>
      </c>
      <c r="L1087" t="s">
        <v>11</v>
      </c>
      <c r="M1087" t="s">
        <v>63</v>
      </c>
      <c r="N1087" t="s">
        <v>13</v>
      </c>
      <c r="O1087" t="s">
        <v>31</v>
      </c>
      <c r="P1087">
        <v>69</v>
      </c>
      <c r="Q1087">
        <v>1</v>
      </c>
      <c r="R1087">
        <v>69</v>
      </c>
    </row>
    <row r="1088" spans="9:18" x14ac:dyDescent="0.25">
      <c r="I1088" s="3" t="s">
        <v>1133</v>
      </c>
      <c r="J1088" s="4">
        <v>43447</v>
      </c>
      <c r="K1088">
        <v>3</v>
      </c>
      <c r="L1088" t="s">
        <v>43</v>
      </c>
      <c r="M1088" t="s">
        <v>17</v>
      </c>
      <c r="N1088" t="s">
        <v>18</v>
      </c>
      <c r="O1088" t="s">
        <v>31</v>
      </c>
      <c r="P1088">
        <v>69</v>
      </c>
      <c r="Q1088">
        <v>5</v>
      </c>
      <c r="R1088">
        <v>345</v>
      </c>
    </row>
    <row r="1089" spans="9:18" x14ac:dyDescent="0.25">
      <c r="I1089" s="3" t="s">
        <v>1134</v>
      </c>
      <c r="J1089" s="4">
        <v>43447</v>
      </c>
      <c r="K1089">
        <v>11</v>
      </c>
      <c r="L1089" t="s">
        <v>11</v>
      </c>
      <c r="M1089" t="s">
        <v>63</v>
      </c>
      <c r="N1089" t="s">
        <v>13</v>
      </c>
      <c r="O1089" t="s">
        <v>24</v>
      </c>
      <c r="P1089">
        <v>159</v>
      </c>
      <c r="Q1089">
        <v>3</v>
      </c>
      <c r="R1089">
        <v>477</v>
      </c>
    </row>
    <row r="1090" spans="9:18" x14ac:dyDescent="0.25">
      <c r="I1090" s="3" t="s">
        <v>1135</v>
      </c>
      <c r="J1090" s="4">
        <v>43447</v>
      </c>
      <c r="K1090">
        <v>1</v>
      </c>
      <c r="L1090" t="s">
        <v>16</v>
      </c>
      <c r="M1090" t="s">
        <v>17</v>
      </c>
      <c r="N1090" t="s">
        <v>18</v>
      </c>
      <c r="O1090" t="s">
        <v>41</v>
      </c>
      <c r="P1090">
        <v>399</v>
      </c>
      <c r="Q1090">
        <v>1</v>
      </c>
      <c r="R1090">
        <v>399</v>
      </c>
    </row>
    <row r="1091" spans="9:18" x14ac:dyDescent="0.25">
      <c r="I1091" s="3" t="s">
        <v>1136</v>
      </c>
      <c r="J1091" s="4">
        <v>43448</v>
      </c>
      <c r="K1091">
        <v>18</v>
      </c>
      <c r="L1091" t="s">
        <v>26</v>
      </c>
      <c r="M1091" t="s">
        <v>27</v>
      </c>
      <c r="N1091" t="s">
        <v>28</v>
      </c>
      <c r="O1091" t="s">
        <v>19</v>
      </c>
      <c r="P1091">
        <v>289</v>
      </c>
      <c r="Q1091">
        <v>9</v>
      </c>
      <c r="R1091">
        <v>2601</v>
      </c>
    </row>
    <row r="1092" spans="9:18" x14ac:dyDescent="0.25">
      <c r="I1092" s="3" t="s">
        <v>1137</v>
      </c>
      <c r="J1092" s="4">
        <v>43449</v>
      </c>
      <c r="K1092">
        <v>15</v>
      </c>
      <c r="L1092" t="s">
        <v>118</v>
      </c>
      <c r="M1092" t="s">
        <v>63</v>
      </c>
      <c r="N1092" t="s">
        <v>13</v>
      </c>
      <c r="O1092" t="s">
        <v>19</v>
      </c>
      <c r="P1092">
        <v>289</v>
      </c>
      <c r="Q1092">
        <v>9</v>
      </c>
      <c r="R1092">
        <v>2601</v>
      </c>
    </row>
    <row r="1093" spans="9:18" x14ac:dyDescent="0.25">
      <c r="I1093" s="3" t="s">
        <v>1138</v>
      </c>
      <c r="J1093" s="4">
        <v>43449</v>
      </c>
      <c r="K1093">
        <v>8</v>
      </c>
      <c r="L1093" t="s">
        <v>45</v>
      </c>
      <c r="M1093" t="s">
        <v>22</v>
      </c>
      <c r="N1093" t="s">
        <v>23</v>
      </c>
      <c r="O1093" t="s">
        <v>19</v>
      </c>
      <c r="P1093">
        <v>289</v>
      </c>
      <c r="Q1093">
        <v>2</v>
      </c>
      <c r="R1093">
        <v>578</v>
      </c>
    </row>
    <row r="1094" spans="9:18" x14ac:dyDescent="0.25">
      <c r="I1094" s="3" t="s">
        <v>1139</v>
      </c>
      <c r="J1094" s="4">
        <v>43450</v>
      </c>
      <c r="K1094">
        <v>18</v>
      </c>
      <c r="L1094" t="s">
        <v>26</v>
      </c>
      <c r="M1094" t="s">
        <v>27</v>
      </c>
      <c r="N1094" t="s">
        <v>28</v>
      </c>
      <c r="O1094" t="s">
        <v>24</v>
      </c>
      <c r="P1094">
        <v>159</v>
      </c>
      <c r="Q1094">
        <v>4</v>
      </c>
      <c r="R1094">
        <v>636</v>
      </c>
    </row>
    <row r="1095" spans="9:18" x14ac:dyDescent="0.25">
      <c r="I1095" s="3" t="s">
        <v>1140</v>
      </c>
      <c r="J1095" s="4">
        <v>43450</v>
      </c>
      <c r="K1095">
        <v>5</v>
      </c>
      <c r="L1095" t="s">
        <v>60</v>
      </c>
      <c r="M1095" t="s">
        <v>68</v>
      </c>
      <c r="N1095" t="s">
        <v>18</v>
      </c>
      <c r="O1095" t="s">
        <v>31</v>
      </c>
      <c r="P1095">
        <v>69</v>
      </c>
      <c r="Q1095">
        <v>1</v>
      </c>
      <c r="R1095">
        <v>69</v>
      </c>
    </row>
    <row r="1096" spans="9:18" x14ac:dyDescent="0.25">
      <c r="I1096" s="3" t="s">
        <v>1141</v>
      </c>
      <c r="J1096" s="4">
        <v>43450</v>
      </c>
      <c r="K1096">
        <v>20</v>
      </c>
      <c r="L1096" t="s">
        <v>40</v>
      </c>
      <c r="M1096" t="s">
        <v>36</v>
      </c>
      <c r="N1096" t="s">
        <v>28</v>
      </c>
      <c r="O1096" t="s">
        <v>19</v>
      </c>
      <c r="P1096">
        <v>289</v>
      </c>
      <c r="Q1096">
        <v>3</v>
      </c>
      <c r="R1096">
        <v>867</v>
      </c>
    </row>
    <row r="1097" spans="9:18" x14ac:dyDescent="0.25">
      <c r="I1097" s="3" t="s">
        <v>1142</v>
      </c>
      <c r="J1097" s="4">
        <v>43451</v>
      </c>
      <c r="K1097">
        <v>12</v>
      </c>
      <c r="L1097" t="s">
        <v>66</v>
      </c>
      <c r="M1097" t="s">
        <v>12</v>
      </c>
      <c r="N1097" t="s">
        <v>13</v>
      </c>
      <c r="O1097" t="s">
        <v>41</v>
      </c>
      <c r="P1097">
        <v>399</v>
      </c>
      <c r="Q1097">
        <v>5</v>
      </c>
      <c r="R1097">
        <v>1995</v>
      </c>
    </row>
    <row r="1098" spans="9:18" x14ac:dyDescent="0.25">
      <c r="I1098" s="3" t="s">
        <v>1143</v>
      </c>
      <c r="J1098" s="4">
        <v>43451</v>
      </c>
      <c r="K1098">
        <v>1</v>
      </c>
      <c r="L1098" t="s">
        <v>16</v>
      </c>
      <c r="M1098" t="s">
        <v>17</v>
      </c>
      <c r="N1098" t="s">
        <v>18</v>
      </c>
      <c r="O1098" t="s">
        <v>31</v>
      </c>
      <c r="P1098">
        <v>69</v>
      </c>
      <c r="Q1098">
        <v>6</v>
      </c>
      <c r="R1098">
        <v>414</v>
      </c>
    </row>
    <row r="1099" spans="9:18" x14ac:dyDescent="0.25">
      <c r="I1099" s="3" t="s">
        <v>1144</v>
      </c>
      <c r="J1099" s="4">
        <v>43452</v>
      </c>
      <c r="K1099">
        <v>10</v>
      </c>
      <c r="L1099" t="s">
        <v>58</v>
      </c>
      <c r="M1099" t="s">
        <v>22</v>
      </c>
      <c r="N1099" t="s">
        <v>23</v>
      </c>
      <c r="O1099" t="s">
        <v>14</v>
      </c>
      <c r="P1099">
        <v>199</v>
      </c>
      <c r="Q1099">
        <v>3</v>
      </c>
      <c r="R1099">
        <v>597</v>
      </c>
    </row>
    <row r="1100" spans="9:18" x14ac:dyDescent="0.25">
      <c r="I1100" s="3" t="s">
        <v>1145</v>
      </c>
      <c r="J1100" s="4">
        <v>43452</v>
      </c>
      <c r="K1100">
        <v>3</v>
      </c>
      <c r="L1100" t="s">
        <v>43</v>
      </c>
      <c r="M1100" t="s">
        <v>17</v>
      </c>
      <c r="N1100" t="s">
        <v>18</v>
      </c>
      <c r="O1100" t="s">
        <v>31</v>
      </c>
      <c r="P1100">
        <v>69</v>
      </c>
      <c r="Q1100">
        <v>2</v>
      </c>
      <c r="R1100">
        <v>138</v>
      </c>
    </row>
    <row r="1101" spans="9:18" x14ac:dyDescent="0.25">
      <c r="I1101" s="3" t="s">
        <v>1146</v>
      </c>
      <c r="J1101" s="4">
        <v>43452</v>
      </c>
      <c r="K1101">
        <v>8</v>
      </c>
      <c r="L1101" t="s">
        <v>45</v>
      </c>
      <c r="M1101" t="s">
        <v>46</v>
      </c>
      <c r="N1101" t="s">
        <v>23</v>
      </c>
      <c r="O1101" t="s">
        <v>24</v>
      </c>
      <c r="P1101">
        <v>159</v>
      </c>
      <c r="Q1101">
        <v>3</v>
      </c>
      <c r="R1101">
        <v>477</v>
      </c>
    </row>
    <row r="1102" spans="9:18" x14ac:dyDescent="0.25">
      <c r="I1102" s="3" t="s">
        <v>1147</v>
      </c>
      <c r="J1102" s="4">
        <v>43452</v>
      </c>
      <c r="K1102">
        <v>8</v>
      </c>
      <c r="L1102" t="s">
        <v>45</v>
      </c>
      <c r="M1102" t="s">
        <v>22</v>
      </c>
      <c r="N1102" t="s">
        <v>23</v>
      </c>
      <c r="O1102" t="s">
        <v>31</v>
      </c>
      <c r="P1102">
        <v>69</v>
      </c>
      <c r="Q1102">
        <v>9</v>
      </c>
      <c r="R1102">
        <v>621</v>
      </c>
    </row>
    <row r="1103" spans="9:18" x14ac:dyDescent="0.25">
      <c r="I1103" s="3" t="s">
        <v>1148</v>
      </c>
      <c r="J1103" s="4">
        <v>43452</v>
      </c>
      <c r="K1103">
        <v>12</v>
      </c>
      <c r="L1103" t="s">
        <v>66</v>
      </c>
      <c r="M1103" t="s">
        <v>12</v>
      </c>
      <c r="N1103" t="s">
        <v>13</v>
      </c>
      <c r="O1103" t="s">
        <v>41</v>
      </c>
      <c r="P1103">
        <v>399</v>
      </c>
      <c r="Q1103">
        <v>3</v>
      </c>
      <c r="R1103">
        <v>1197</v>
      </c>
    </row>
    <row r="1104" spans="9:18" x14ac:dyDescent="0.25">
      <c r="I1104" s="3" t="s">
        <v>1149</v>
      </c>
      <c r="J1104" s="4">
        <v>43452</v>
      </c>
      <c r="K1104">
        <v>5</v>
      </c>
      <c r="L1104" t="s">
        <v>60</v>
      </c>
      <c r="M1104" t="s">
        <v>68</v>
      </c>
      <c r="N1104" t="s">
        <v>18</v>
      </c>
      <c r="O1104" t="s">
        <v>41</v>
      </c>
      <c r="P1104">
        <v>399</v>
      </c>
      <c r="Q1104">
        <v>0</v>
      </c>
      <c r="R1104">
        <v>0</v>
      </c>
    </row>
    <row r="1105" spans="9:18" x14ac:dyDescent="0.25">
      <c r="I1105" s="3" t="s">
        <v>1150</v>
      </c>
      <c r="J1105" s="4">
        <v>43452</v>
      </c>
      <c r="K1105">
        <v>12</v>
      </c>
      <c r="L1105" t="s">
        <v>66</v>
      </c>
      <c r="M1105" t="s">
        <v>63</v>
      </c>
      <c r="N1105" t="s">
        <v>13</v>
      </c>
      <c r="O1105" t="s">
        <v>14</v>
      </c>
      <c r="P1105">
        <v>199</v>
      </c>
      <c r="Q1105">
        <v>2</v>
      </c>
      <c r="R1105">
        <v>398</v>
      </c>
    </row>
    <row r="1106" spans="9:18" x14ac:dyDescent="0.25">
      <c r="I1106" s="3" t="s">
        <v>1151</v>
      </c>
      <c r="J1106" s="4">
        <v>43452</v>
      </c>
      <c r="K1106">
        <v>12</v>
      </c>
      <c r="L1106" t="s">
        <v>66</v>
      </c>
      <c r="M1106" t="s">
        <v>12</v>
      </c>
      <c r="N1106" t="s">
        <v>13</v>
      </c>
      <c r="O1106" t="s">
        <v>24</v>
      </c>
      <c r="P1106">
        <v>159</v>
      </c>
      <c r="Q1106">
        <v>7</v>
      </c>
      <c r="R1106">
        <v>1113</v>
      </c>
    </row>
    <row r="1107" spans="9:18" x14ac:dyDescent="0.25">
      <c r="I1107" s="3" t="s">
        <v>1152</v>
      </c>
      <c r="J1107" s="4">
        <v>43452</v>
      </c>
      <c r="K1107">
        <v>20</v>
      </c>
      <c r="L1107" t="s">
        <v>40</v>
      </c>
      <c r="M1107" t="s">
        <v>27</v>
      </c>
      <c r="N1107" t="s">
        <v>28</v>
      </c>
      <c r="O1107" t="s">
        <v>19</v>
      </c>
      <c r="P1107">
        <v>289</v>
      </c>
      <c r="Q1107">
        <v>4</v>
      </c>
      <c r="R1107">
        <v>1156</v>
      </c>
    </row>
    <row r="1108" spans="9:18" x14ac:dyDescent="0.25">
      <c r="I1108" s="3" t="s">
        <v>1153</v>
      </c>
      <c r="J1108" s="4">
        <v>43452</v>
      </c>
      <c r="K1108">
        <v>7</v>
      </c>
      <c r="L1108" t="s">
        <v>88</v>
      </c>
      <c r="M1108" t="s">
        <v>46</v>
      </c>
      <c r="N1108" t="s">
        <v>23</v>
      </c>
      <c r="O1108" t="s">
        <v>14</v>
      </c>
      <c r="P1108">
        <v>199</v>
      </c>
      <c r="Q1108">
        <v>9</v>
      </c>
      <c r="R1108">
        <v>1791</v>
      </c>
    </row>
    <row r="1109" spans="9:18" x14ac:dyDescent="0.25">
      <c r="I1109" s="3" t="s">
        <v>1154</v>
      </c>
      <c r="J1109" s="4">
        <v>43452</v>
      </c>
      <c r="K1109">
        <v>14</v>
      </c>
      <c r="L1109" t="s">
        <v>38</v>
      </c>
      <c r="M1109" t="s">
        <v>12</v>
      </c>
      <c r="N1109" t="s">
        <v>13</v>
      </c>
      <c r="O1109" t="s">
        <v>41</v>
      </c>
      <c r="P1109">
        <v>399</v>
      </c>
      <c r="Q1109">
        <v>5</v>
      </c>
      <c r="R1109">
        <v>1995</v>
      </c>
    </row>
    <row r="1110" spans="9:18" x14ac:dyDescent="0.25">
      <c r="I1110" s="3" t="s">
        <v>1155</v>
      </c>
      <c r="J1110" s="4">
        <v>43453</v>
      </c>
      <c r="K1110">
        <v>11</v>
      </c>
      <c r="L1110" t="s">
        <v>11</v>
      </c>
      <c r="M1110" t="s">
        <v>12</v>
      </c>
      <c r="N1110" t="s">
        <v>13</v>
      </c>
      <c r="O1110" t="s">
        <v>24</v>
      </c>
      <c r="P1110">
        <v>159</v>
      </c>
      <c r="Q1110">
        <v>2</v>
      </c>
      <c r="R1110">
        <v>318</v>
      </c>
    </row>
    <row r="1111" spans="9:18" x14ac:dyDescent="0.25">
      <c r="I1111" s="3" t="s">
        <v>1156</v>
      </c>
      <c r="J1111" s="4">
        <v>43453</v>
      </c>
      <c r="K1111">
        <v>10</v>
      </c>
      <c r="L1111" t="s">
        <v>58</v>
      </c>
      <c r="M1111" t="s">
        <v>46</v>
      </c>
      <c r="N1111" t="s">
        <v>23</v>
      </c>
      <c r="O1111" t="s">
        <v>24</v>
      </c>
      <c r="P1111">
        <v>159</v>
      </c>
      <c r="Q1111">
        <v>9</v>
      </c>
      <c r="R1111">
        <v>1431</v>
      </c>
    </row>
    <row r="1112" spans="9:18" x14ac:dyDescent="0.25">
      <c r="I1112" s="3" t="s">
        <v>1157</v>
      </c>
      <c r="J1112" s="4">
        <v>43454</v>
      </c>
      <c r="K1112">
        <v>4</v>
      </c>
      <c r="L1112" t="s">
        <v>51</v>
      </c>
      <c r="M1112" t="s">
        <v>17</v>
      </c>
      <c r="N1112" t="s">
        <v>18</v>
      </c>
      <c r="O1112" t="s">
        <v>41</v>
      </c>
      <c r="P1112">
        <v>399</v>
      </c>
      <c r="Q1112">
        <v>8</v>
      </c>
      <c r="R1112">
        <v>3192</v>
      </c>
    </row>
    <row r="1113" spans="9:18" x14ac:dyDescent="0.25">
      <c r="I1113" s="3" t="s">
        <v>1158</v>
      </c>
      <c r="J1113" s="4">
        <v>43454</v>
      </c>
      <c r="K1113">
        <v>10</v>
      </c>
      <c r="L1113" t="s">
        <v>58</v>
      </c>
      <c r="M1113" t="s">
        <v>22</v>
      </c>
      <c r="N1113" t="s">
        <v>23</v>
      </c>
      <c r="O1113" t="s">
        <v>31</v>
      </c>
      <c r="P1113">
        <v>69</v>
      </c>
      <c r="Q1113">
        <v>6</v>
      </c>
      <c r="R1113">
        <v>414</v>
      </c>
    </row>
    <row r="1114" spans="9:18" x14ac:dyDescent="0.25">
      <c r="I1114" s="3" t="s">
        <v>1159</v>
      </c>
      <c r="J1114" s="4">
        <v>43454</v>
      </c>
      <c r="K1114">
        <v>19</v>
      </c>
      <c r="L1114" t="s">
        <v>56</v>
      </c>
      <c r="M1114" t="s">
        <v>27</v>
      </c>
      <c r="N1114" t="s">
        <v>28</v>
      </c>
      <c r="O1114" t="s">
        <v>31</v>
      </c>
      <c r="P1114">
        <v>69</v>
      </c>
      <c r="Q1114">
        <v>7</v>
      </c>
      <c r="R1114">
        <v>483</v>
      </c>
    </row>
    <row r="1115" spans="9:18" x14ac:dyDescent="0.25">
      <c r="I1115" s="3" t="s">
        <v>1160</v>
      </c>
      <c r="J1115" s="4">
        <v>43454</v>
      </c>
      <c r="K1115">
        <v>13</v>
      </c>
      <c r="L1115" t="s">
        <v>33</v>
      </c>
      <c r="M1115" t="s">
        <v>12</v>
      </c>
      <c r="N1115" t="s">
        <v>13</v>
      </c>
      <c r="O1115" t="s">
        <v>31</v>
      </c>
      <c r="P1115">
        <v>69</v>
      </c>
      <c r="Q1115">
        <v>8</v>
      </c>
      <c r="R1115">
        <v>552</v>
      </c>
    </row>
    <row r="1116" spans="9:18" x14ac:dyDescent="0.25">
      <c r="I1116" s="3" t="s">
        <v>1161</v>
      </c>
      <c r="J1116" s="4">
        <v>43454</v>
      </c>
      <c r="K1116">
        <v>20</v>
      </c>
      <c r="L1116" t="s">
        <v>40</v>
      </c>
      <c r="M1116" t="s">
        <v>36</v>
      </c>
      <c r="N1116" t="s">
        <v>28</v>
      </c>
      <c r="O1116" t="s">
        <v>14</v>
      </c>
      <c r="P1116">
        <v>199</v>
      </c>
      <c r="Q1116">
        <v>1</v>
      </c>
      <c r="R1116">
        <v>199</v>
      </c>
    </row>
    <row r="1117" spans="9:18" x14ac:dyDescent="0.25">
      <c r="I1117" s="3" t="s">
        <v>1162</v>
      </c>
      <c r="J1117" s="4">
        <v>43454</v>
      </c>
      <c r="K1117">
        <v>14</v>
      </c>
      <c r="L1117" t="s">
        <v>38</v>
      </c>
      <c r="M1117" t="s">
        <v>12</v>
      </c>
      <c r="N1117" t="s">
        <v>13</v>
      </c>
      <c r="O1117" t="s">
        <v>24</v>
      </c>
      <c r="P1117">
        <v>159</v>
      </c>
      <c r="Q1117">
        <v>9</v>
      </c>
      <c r="R1117">
        <v>1431</v>
      </c>
    </row>
    <row r="1118" spans="9:18" x14ac:dyDescent="0.25">
      <c r="I1118" s="3" t="s">
        <v>1163</v>
      </c>
      <c r="J1118" s="4">
        <v>43454</v>
      </c>
      <c r="K1118">
        <v>9</v>
      </c>
      <c r="L1118" t="s">
        <v>21</v>
      </c>
      <c r="M1118" t="s">
        <v>22</v>
      </c>
      <c r="N1118" t="s">
        <v>23</v>
      </c>
      <c r="O1118" t="s">
        <v>19</v>
      </c>
      <c r="P1118">
        <v>289</v>
      </c>
      <c r="Q1118">
        <v>5</v>
      </c>
      <c r="R1118">
        <v>1445</v>
      </c>
    </row>
    <row r="1119" spans="9:18" x14ac:dyDescent="0.25">
      <c r="I1119" s="3" t="s">
        <v>1164</v>
      </c>
      <c r="J1119" s="4">
        <v>43454</v>
      </c>
      <c r="K1119">
        <v>18</v>
      </c>
      <c r="L1119" t="s">
        <v>26</v>
      </c>
      <c r="M1119" t="s">
        <v>27</v>
      </c>
      <c r="N1119" t="s">
        <v>28</v>
      </c>
      <c r="O1119" t="s">
        <v>41</v>
      </c>
      <c r="P1119">
        <v>399</v>
      </c>
      <c r="Q1119">
        <v>7</v>
      </c>
      <c r="R1119">
        <v>2793</v>
      </c>
    </row>
    <row r="1120" spans="9:18" x14ac:dyDescent="0.25">
      <c r="I1120" s="3" t="s">
        <v>1165</v>
      </c>
      <c r="J1120" s="4">
        <v>43454</v>
      </c>
      <c r="K1120">
        <v>10</v>
      </c>
      <c r="L1120" t="s">
        <v>58</v>
      </c>
      <c r="M1120" t="s">
        <v>22</v>
      </c>
      <c r="N1120" t="s">
        <v>23</v>
      </c>
      <c r="O1120" t="s">
        <v>14</v>
      </c>
      <c r="P1120">
        <v>199</v>
      </c>
      <c r="Q1120">
        <v>6</v>
      </c>
      <c r="R1120">
        <v>1194</v>
      </c>
    </row>
    <row r="1121" spans="9:18" x14ac:dyDescent="0.25">
      <c r="I1121" s="3" t="s">
        <v>1166</v>
      </c>
      <c r="J1121" s="4">
        <v>43455</v>
      </c>
      <c r="K1121">
        <v>1</v>
      </c>
      <c r="L1121" t="s">
        <v>16</v>
      </c>
      <c r="M1121" t="s">
        <v>68</v>
      </c>
      <c r="N1121" t="s">
        <v>18</v>
      </c>
      <c r="O1121" t="s">
        <v>24</v>
      </c>
      <c r="P1121">
        <v>159</v>
      </c>
      <c r="Q1121">
        <v>8</v>
      </c>
      <c r="R1121">
        <v>1272</v>
      </c>
    </row>
    <row r="1122" spans="9:18" x14ac:dyDescent="0.25">
      <c r="I1122" s="3" t="s">
        <v>1167</v>
      </c>
      <c r="J1122" s="4">
        <v>43456</v>
      </c>
      <c r="K1122">
        <v>14</v>
      </c>
      <c r="L1122" t="s">
        <v>38</v>
      </c>
      <c r="M1122" t="s">
        <v>63</v>
      </c>
      <c r="N1122" t="s">
        <v>13</v>
      </c>
      <c r="O1122" t="s">
        <v>41</v>
      </c>
      <c r="P1122">
        <v>399</v>
      </c>
      <c r="Q1122">
        <v>7</v>
      </c>
      <c r="R1122">
        <v>2793</v>
      </c>
    </row>
    <row r="1123" spans="9:18" x14ac:dyDescent="0.25">
      <c r="I1123" s="3" t="s">
        <v>1168</v>
      </c>
      <c r="J1123" s="4">
        <v>43457</v>
      </c>
      <c r="K1123">
        <v>6</v>
      </c>
      <c r="L1123" t="s">
        <v>48</v>
      </c>
      <c r="M1123" t="s">
        <v>46</v>
      </c>
      <c r="N1123" t="s">
        <v>23</v>
      </c>
      <c r="O1123" t="s">
        <v>24</v>
      </c>
      <c r="P1123">
        <v>159</v>
      </c>
      <c r="Q1123">
        <v>2</v>
      </c>
      <c r="R1123">
        <v>318</v>
      </c>
    </row>
    <row r="1124" spans="9:18" x14ac:dyDescent="0.25">
      <c r="I1124" s="3" t="s">
        <v>1169</v>
      </c>
      <c r="J1124" s="4">
        <v>43457</v>
      </c>
      <c r="K1124">
        <v>9</v>
      </c>
      <c r="L1124" t="s">
        <v>21</v>
      </c>
      <c r="M1124" t="s">
        <v>22</v>
      </c>
      <c r="N1124" t="s">
        <v>23</v>
      </c>
      <c r="O1124" t="s">
        <v>24</v>
      </c>
      <c r="P1124">
        <v>159</v>
      </c>
      <c r="Q1124">
        <v>9</v>
      </c>
      <c r="R1124">
        <v>1431</v>
      </c>
    </row>
    <row r="1125" spans="9:18" x14ac:dyDescent="0.25">
      <c r="I1125" s="3" t="s">
        <v>1170</v>
      </c>
      <c r="J1125" s="4">
        <v>43457</v>
      </c>
      <c r="K1125">
        <v>14</v>
      </c>
      <c r="L1125" t="s">
        <v>38</v>
      </c>
      <c r="M1125" t="s">
        <v>12</v>
      </c>
      <c r="N1125" t="s">
        <v>13</v>
      </c>
      <c r="O1125" t="s">
        <v>24</v>
      </c>
      <c r="P1125">
        <v>159</v>
      </c>
      <c r="Q1125">
        <v>2</v>
      </c>
      <c r="R1125">
        <v>318</v>
      </c>
    </row>
    <row r="1126" spans="9:18" x14ac:dyDescent="0.25">
      <c r="I1126" s="3" t="s">
        <v>1171</v>
      </c>
      <c r="J1126" s="4">
        <v>43457</v>
      </c>
      <c r="K1126">
        <v>19</v>
      </c>
      <c r="L1126" t="s">
        <v>56</v>
      </c>
      <c r="M1126" t="s">
        <v>27</v>
      </c>
      <c r="N1126" t="s">
        <v>28</v>
      </c>
      <c r="O1126" t="s">
        <v>31</v>
      </c>
      <c r="P1126">
        <v>69</v>
      </c>
      <c r="Q1126">
        <v>5</v>
      </c>
      <c r="R1126">
        <v>345</v>
      </c>
    </row>
    <row r="1127" spans="9:18" x14ac:dyDescent="0.25">
      <c r="I1127" s="3" t="s">
        <v>1172</v>
      </c>
      <c r="J1127" s="4">
        <v>43457</v>
      </c>
      <c r="K1127">
        <v>11</v>
      </c>
      <c r="L1127" t="s">
        <v>11</v>
      </c>
      <c r="M1127" t="s">
        <v>12</v>
      </c>
      <c r="N1127" t="s">
        <v>13</v>
      </c>
      <c r="O1127" t="s">
        <v>19</v>
      </c>
      <c r="P1127">
        <v>289</v>
      </c>
      <c r="Q1127">
        <v>9</v>
      </c>
      <c r="R1127">
        <v>2601</v>
      </c>
    </row>
    <row r="1128" spans="9:18" x14ac:dyDescent="0.25">
      <c r="I1128" s="3" t="s">
        <v>1173</v>
      </c>
      <c r="J1128" s="4">
        <v>43457</v>
      </c>
      <c r="K1128">
        <v>17</v>
      </c>
      <c r="L1128" t="s">
        <v>35</v>
      </c>
      <c r="M1128" t="s">
        <v>36</v>
      </c>
      <c r="N1128" t="s">
        <v>28</v>
      </c>
      <c r="O1128" t="s">
        <v>14</v>
      </c>
      <c r="P1128">
        <v>199</v>
      </c>
      <c r="Q1128">
        <v>9</v>
      </c>
      <c r="R1128">
        <v>1791</v>
      </c>
    </row>
    <row r="1129" spans="9:18" x14ac:dyDescent="0.25">
      <c r="I1129" s="3" t="s">
        <v>1174</v>
      </c>
      <c r="J1129" s="4">
        <v>43458</v>
      </c>
      <c r="K1129">
        <v>9</v>
      </c>
      <c r="L1129" t="s">
        <v>21</v>
      </c>
      <c r="M1129" t="s">
        <v>46</v>
      </c>
      <c r="N1129" t="s">
        <v>23</v>
      </c>
      <c r="O1129" t="s">
        <v>41</v>
      </c>
      <c r="P1129">
        <v>399</v>
      </c>
      <c r="Q1129">
        <v>2</v>
      </c>
      <c r="R1129">
        <v>798</v>
      </c>
    </row>
    <row r="1130" spans="9:18" x14ac:dyDescent="0.25">
      <c r="I1130" s="3" t="s">
        <v>1175</v>
      </c>
      <c r="J1130" s="4">
        <v>43458</v>
      </c>
      <c r="K1130">
        <v>13</v>
      </c>
      <c r="L1130" t="s">
        <v>33</v>
      </c>
      <c r="M1130" t="s">
        <v>12</v>
      </c>
      <c r="N1130" t="s">
        <v>13</v>
      </c>
      <c r="O1130" t="s">
        <v>24</v>
      </c>
      <c r="P1130">
        <v>159</v>
      </c>
      <c r="Q1130">
        <v>2</v>
      </c>
      <c r="R1130">
        <v>318</v>
      </c>
    </row>
    <row r="1131" spans="9:18" x14ac:dyDescent="0.25">
      <c r="I1131" s="3" t="s">
        <v>1176</v>
      </c>
      <c r="J1131" s="4">
        <v>43459</v>
      </c>
      <c r="K1131">
        <v>18</v>
      </c>
      <c r="L1131" t="s">
        <v>26</v>
      </c>
      <c r="M1131" t="s">
        <v>36</v>
      </c>
      <c r="N1131" t="s">
        <v>28</v>
      </c>
      <c r="O1131" t="s">
        <v>14</v>
      </c>
      <c r="P1131">
        <v>199</v>
      </c>
      <c r="Q1131">
        <v>8</v>
      </c>
      <c r="R1131">
        <v>1592</v>
      </c>
    </row>
    <row r="1132" spans="9:18" x14ac:dyDescent="0.25">
      <c r="I1132" s="3" t="s">
        <v>1177</v>
      </c>
      <c r="J1132" s="4">
        <v>43459</v>
      </c>
      <c r="K1132">
        <v>4</v>
      </c>
      <c r="L1132" t="s">
        <v>51</v>
      </c>
      <c r="M1132" t="s">
        <v>68</v>
      </c>
      <c r="N1132" t="s">
        <v>18</v>
      </c>
      <c r="O1132" t="s">
        <v>31</v>
      </c>
      <c r="P1132">
        <v>69</v>
      </c>
      <c r="Q1132">
        <v>7</v>
      </c>
      <c r="R1132">
        <v>483</v>
      </c>
    </row>
    <row r="1133" spans="9:18" x14ac:dyDescent="0.25">
      <c r="I1133" s="3" t="s">
        <v>1178</v>
      </c>
      <c r="J1133" s="4">
        <v>43459</v>
      </c>
      <c r="K1133">
        <v>17</v>
      </c>
      <c r="L1133" t="s">
        <v>35</v>
      </c>
      <c r="M1133" t="s">
        <v>27</v>
      </c>
      <c r="N1133" t="s">
        <v>28</v>
      </c>
      <c r="O1133" t="s">
        <v>14</v>
      </c>
      <c r="P1133">
        <v>199</v>
      </c>
      <c r="Q1133">
        <v>3</v>
      </c>
      <c r="R1133">
        <v>597</v>
      </c>
    </row>
    <row r="1134" spans="9:18" x14ac:dyDescent="0.25">
      <c r="I1134" s="3" t="s">
        <v>1179</v>
      </c>
      <c r="J1134" s="4">
        <v>43459</v>
      </c>
      <c r="K1134">
        <v>8</v>
      </c>
      <c r="L1134" t="s">
        <v>45</v>
      </c>
      <c r="M1134" t="s">
        <v>46</v>
      </c>
      <c r="N1134" t="s">
        <v>23</v>
      </c>
      <c r="O1134" t="s">
        <v>31</v>
      </c>
      <c r="P1134">
        <v>69</v>
      </c>
      <c r="Q1134">
        <v>2</v>
      </c>
      <c r="R1134">
        <v>138</v>
      </c>
    </row>
    <row r="1135" spans="9:18" x14ac:dyDescent="0.25">
      <c r="I1135" s="3" t="s">
        <v>1180</v>
      </c>
      <c r="J1135" s="4">
        <v>43459</v>
      </c>
      <c r="K1135">
        <v>12</v>
      </c>
      <c r="L1135" t="s">
        <v>66</v>
      </c>
      <c r="M1135" t="s">
        <v>63</v>
      </c>
      <c r="N1135" t="s">
        <v>13</v>
      </c>
      <c r="O1135" t="s">
        <v>24</v>
      </c>
      <c r="P1135">
        <v>159</v>
      </c>
      <c r="Q1135">
        <v>5</v>
      </c>
      <c r="R1135">
        <v>795</v>
      </c>
    </row>
    <row r="1136" spans="9:18" x14ac:dyDescent="0.25">
      <c r="I1136" s="3" t="s">
        <v>1181</v>
      </c>
      <c r="J1136" s="4">
        <v>43459</v>
      </c>
      <c r="K1136">
        <v>5</v>
      </c>
      <c r="L1136" t="s">
        <v>60</v>
      </c>
      <c r="M1136" t="s">
        <v>17</v>
      </c>
      <c r="N1136" t="s">
        <v>18</v>
      </c>
      <c r="O1136" t="s">
        <v>19</v>
      </c>
      <c r="P1136">
        <v>289</v>
      </c>
      <c r="Q1136">
        <v>4</v>
      </c>
      <c r="R1136">
        <v>1156</v>
      </c>
    </row>
    <row r="1137" spans="9:18" x14ac:dyDescent="0.25">
      <c r="I1137" s="3" t="s">
        <v>1182</v>
      </c>
      <c r="J1137" s="4">
        <v>43459</v>
      </c>
      <c r="K1137">
        <v>16</v>
      </c>
      <c r="L1137" t="s">
        <v>30</v>
      </c>
      <c r="M1137" t="s">
        <v>27</v>
      </c>
      <c r="N1137" t="s">
        <v>28</v>
      </c>
      <c r="O1137" t="s">
        <v>24</v>
      </c>
      <c r="P1137">
        <v>159</v>
      </c>
      <c r="Q1137">
        <v>4</v>
      </c>
      <c r="R1137">
        <v>636</v>
      </c>
    </row>
    <row r="1138" spans="9:18" x14ac:dyDescent="0.25">
      <c r="I1138" s="3" t="s">
        <v>1183</v>
      </c>
      <c r="J1138" s="4">
        <v>43459</v>
      </c>
      <c r="K1138">
        <v>3</v>
      </c>
      <c r="L1138" t="s">
        <v>43</v>
      </c>
      <c r="M1138" t="s">
        <v>68</v>
      </c>
      <c r="N1138" t="s">
        <v>18</v>
      </c>
      <c r="O1138" t="s">
        <v>19</v>
      </c>
      <c r="P1138">
        <v>289</v>
      </c>
      <c r="Q1138">
        <v>6</v>
      </c>
      <c r="R1138">
        <v>1734</v>
      </c>
    </row>
    <row r="1139" spans="9:18" x14ac:dyDescent="0.25">
      <c r="I1139" s="3" t="s">
        <v>1184</v>
      </c>
      <c r="J1139" s="4">
        <v>43459</v>
      </c>
      <c r="K1139">
        <v>14</v>
      </c>
      <c r="L1139" t="s">
        <v>38</v>
      </c>
      <c r="M1139" t="s">
        <v>12</v>
      </c>
      <c r="N1139" t="s">
        <v>13</v>
      </c>
      <c r="O1139" t="s">
        <v>24</v>
      </c>
      <c r="P1139">
        <v>159</v>
      </c>
      <c r="Q1139">
        <v>0</v>
      </c>
      <c r="R1139">
        <v>0</v>
      </c>
    </row>
    <row r="1140" spans="9:18" x14ac:dyDescent="0.25">
      <c r="I1140" s="3" t="s">
        <v>1185</v>
      </c>
      <c r="J1140" s="4">
        <v>43460</v>
      </c>
      <c r="K1140">
        <v>11</v>
      </c>
      <c r="L1140" t="s">
        <v>11</v>
      </c>
      <c r="M1140" t="s">
        <v>12</v>
      </c>
      <c r="N1140" t="s">
        <v>13</v>
      </c>
      <c r="O1140" t="s">
        <v>19</v>
      </c>
      <c r="P1140">
        <v>289</v>
      </c>
      <c r="Q1140">
        <v>2</v>
      </c>
      <c r="R1140">
        <v>578</v>
      </c>
    </row>
    <row r="1141" spans="9:18" x14ac:dyDescent="0.25">
      <c r="I1141" s="3" t="s">
        <v>1186</v>
      </c>
      <c r="J1141" s="4">
        <v>43461</v>
      </c>
      <c r="K1141">
        <v>6</v>
      </c>
      <c r="L1141" t="s">
        <v>48</v>
      </c>
      <c r="M1141" t="s">
        <v>46</v>
      </c>
      <c r="N1141" t="s">
        <v>23</v>
      </c>
      <c r="O1141" t="s">
        <v>24</v>
      </c>
      <c r="P1141">
        <v>159</v>
      </c>
      <c r="Q1141">
        <v>1</v>
      </c>
      <c r="R1141">
        <v>159</v>
      </c>
    </row>
    <row r="1142" spans="9:18" x14ac:dyDescent="0.25">
      <c r="I1142" s="3" t="s">
        <v>1187</v>
      </c>
      <c r="J1142" s="4">
        <v>43461</v>
      </c>
      <c r="K1142">
        <v>15</v>
      </c>
      <c r="L1142" t="s">
        <v>118</v>
      </c>
      <c r="M1142" t="s">
        <v>12</v>
      </c>
      <c r="N1142" t="s">
        <v>13</v>
      </c>
      <c r="O1142" t="s">
        <v>24</v>
      </c>
      <c r="P1142">
        <v>159</v>
      </c>
      <c r="Q1142">
        <v>0</v>
      </c>
      <c r="R1142">
        <v>0</v>
      </c>
    </row>
    <row r="1143" spans="9:18" x14ac:dyDescent="0.25">
      <c r="I1143" s="3" t="s">
        <v>1188</v>
      </c>
      <c r="J1143" s="4">
        <v>43461</v>
      </c>
      <c r="K1143">
        <v>16</v>
      </c>
      <c r="L1143" t="s">
        <v>30</v>
      </c>
      <c r="M1143" t="s">
        <v>27</v>
      </c>
      <c r="N1143" t="s">
        <v>28</v>
      </c>
      <c r="O1143" t="s">
        <v>41</v>
      </c>
      <c r="P1143">
        <v>399</v>
      </c>
      <c r="Q1143">
        <v>8</v>
      </c>
      <c r="R1143">
        <v>3192</v>
      </c>
    </row>
    <row r="1144" spans="9:18" x14ac:dyDescent="0.25">
      <c r="I1144" s="3" t="s">
        <v>1189</v>
      </c>
      <c r="J1144" s="4">
        <v>43462</v>
      </c>
      <c r="K1144">
        <v>17</v>
      </c>
      <c r="L1144" t="s">
        <v>35</v>
      </c>
      <c r="M1144" t="s">
        <v>27</v>
      </c>
      <c r="N1144" t="s">
        <v>28</v>
      </c>
      <c r="O1144" t="s">
        <v>31</v>
      </c>
      <c r="P1144">
        <v>69</v>
      </c>
      <c r="Q1144">
        <v>6</v>
      </c>
      <c r="R1144">
        <v>414</v>
      </c>
    </row>
    <row r="1145" spans="9:18" x14ac:dyDescent="0.25">
      <c r="I1145" s="3" t="s">
        <v>1190</v>
      </c>
      <c r="J1145" s="4">
        <v>43463</v>
      </c>
      <c r="K1145">
        <v>11</v>
      </c>
      <c r="L1145" t="s">
        <v>11</v>
      </c>
      <c r="M1145" t="s">
        <v>12</v>
      </c>
      <c r="N1145" t="s">
        <v>13</v>
      </c>
      <c r="O1145" t="s">
        <v>41</v>
      </c>
      <c r="P1145">
        <v>399</v>
      </c>
      <c r="Q1145">
        <v>2</v>
      </c>
      <c r="R1145">
        <v>798</v>
      </c>
    </row>
    <row r="1146" spans="9:18" x14ac:dyDescent="0.25">
      <c r="I1146" s="3" t="s">
        <v>1191</v>
      </c>
      <c r="J1146" s="4">
        <v>43464</v>
      </c>
      <c r="K1146">
        <v>12</v>
      </c>
      <c r="L1146" t="s">
        <v>66</v>
      </c>
      <c r="M1146" t="s">
        <v>12</v>
      </c>
      <c r="N1146" t="s">
        <v>13</v>
      </c>
      <c r="O1146" t="s">
        <v>41</v>
      </c>
      <c r="P1146">
        <v>399</v>
      </c>
      <c r="Q1146">
        <v>8</v>
      </c>
      <c r="R1146">
        <v>3192</v>
      </c>
    </row>
    <row r="1147" spans="9:18" x14ac:dyDescent="0.25">
      <c r="I1147" s="3" t="s">
        <v>1192</v>
      </c>
      <c r="J1147" s="4">
        <v>43465</v>
      </c>
      <c r="K1147">
        <v>4</v>
      </c>
      <c r="L1147" t="s">
        <v>51</v>
      </c>
      <c r="M1147" t="s">
        <v>17</v>
      </c>
      <c r="N1147" t="s">
        <v>18</v>
      </c>
      <c r="O1147" t="s">
        <v>14</v>
      </c>
      <c r="P1147">
        <v>199</v>
      </c>
      <c r="Q1147">
        <v>8</v>
      </c>
      <c r="R1147">
        <v>1592</v>
      </c>
    </row>
    <row r="1148" spans="9:18" x14ac:dyDescent="0.25">
      <c r="I1148" s="3" t="s">
        <v>1193</v>
      </c>
      <c r="J1148" s="4">
        <v>43466</v>
      </c>
      <c r="K1148">
        <v>20</v>
      </c>
      <c r="L1148" t="s">
        <v>40</v>
      </c>
      <c r="M1148" t="s">
        <v>36</v>
      </c>
      <c r="N1148" t="s">
        <v>28</v>
      </c>
      <c r="O1148" t="s">
        <v>41</v>
      </c>
      <c r="P1148">
        <v>399</v>
      </c>
      <c r="Q1148">
        <v>4</v>
      </c>
      <c r="R1148">
        <v>1596</v>
      </c>
    </row>
    <row r="1149" spans="9:18" x14ac:dyDescent="0.25">
      <c r="I1149" s="3" t="s">
        <v>1194</v>
      </c>
      <c r="J1149" s="4">
        <v>43467</v>
      </c>
      <c r="K1149">
        <v>19</v>
      </c>
      <c r="L1149" t="s">
        <v>56</v>
      </c>
      <c r="M1149" t="s">
        <v>36</v>
      </c>
      <c r="N1149" t="s">
        <v>28</v>
      </c>
      <c r="O1149" t="s">
        <v>14</v>
      </c>
      <c r="P1149">
        <v>199</v>
      </c>
      <c r="Q1149">
        <v>0</v>
      </c>
      <c r="R1149">
        <v>0</v>
      </c>
    </row>
    <row r="1150" spans="9:18" x14ac:dyDescent="0.25">
      <c r="I1150" s="3" t="s">
        <v>1195</v>
      </c>
      <c r="J1150" s="4">
        <v>43467</v>
      </c>
      <c r="K1150">
        <v>10</v>
      </c>
      <c r="L1150" t="s">
        <v>58</v>
      </c>
      <c r="M1150" t="s">
        <v>22</v>
      </c>
      <c r="N1150" t="s">
        <v>23</v>
      </c>
      <c r="O1150" t="s">
        <v>24</v>
      </c>
      <c r="P1150">
        <v>159</v>
      </c>
      <c r="Q1150">
        <v>7</v>
      </c>
      <c r="R1150">
        <v>1113</v>
      </c>
    </row>
    <row r="1151" spans="9:18" x14ac:dyDescent="0.25">
      <c r="I1151" s="3" t="s">
        <v>1196</v>
      </c>
      <c r="J1151" s="4">
        <v>43467</v>
      </c>
      <c r="K1151">
        <v>5</v>
      </c>
      <c r="L1151" t="s">
        <v>60</v>
      </c>
      <c r="M1151" t="s">
        <v>68</v>
      </c>
      <c r="N1151" t="s">
        <v>18</v>
      </c>
      <c r="O1151" t="s">
        <v>24</v>
      </c>
      <c r="P1151">
        <v>159</v>
      </c>
      <c r="Q1151">
        <v>0</v>
      </c>
      <c r="R1151">
        <v>0</v>
      </c>
    </row>
    <row r="1152" spans="9:18" x14ac:dyDescent="0.25">
      <c r="I1152" s="3" t="s">
        <v>1197</v>
      </c>
      <c r="J1152" s="4">
        <v>43468</v>
      </c>
      <c r="K1152">
        <v>1</v>
      </c>
      <c r="L1152" t="s">
        <v>16</v>
      </c>
      <c r="M1152" t="s">
        <v>68</v>
      </c>
      <c r="N1152" t="s">
        <v>18</v>
      </c>
      <c r="O1152" t="s">
        <v>19</v>
      </c>
      <c r="P1152">
        <v>289</v>
      </c>
      <c r="Q1152">
        <v>4</v>
      </c>
      <c r="R1152">
        <v>1156</v>
      </c>
    </row>
    <row r="1153" spans="9:18" x14ac:dyDescent="0.25">
      <c r="I1153" s="3" t="s">
        <v>1198</v>
      </c>
      <c r="J1153" s="4">
        <v>43468</v>
      </c>
      <c r="K1153">
        <v>1</v>
      </c>
      <c r="L1153" t="s">
        <v>16</v>
      </c>
      <c r="M1153" t="s">
        <v>68</v>
      </c>
      <c r="N1153" t="s">
        <v>18</v>
      </c>
      <c r="O1153" t="s">
        <v>31</v>
      </c>
      <c r="P1153">
        <v>69</v>
      </c>
      <c r="Q1153">
        <v>7</v>
      </c>
      <c r="R1153">
        <v>483</v>
      </c>
    </row>
    <row r="1154" spans="9:18" x14ac:dyDescent="0.25">
      <c r="I1154" s="3" t="s">
        <v>1199</v>
      </c>
      <c r="J1154" s="4">
        <v>43469</v>
      </c>
      <c r="K1154">
        <v>20</v>
      </c>
      <c r="L1154" t="s">
        <v>40</v>
      </c>
      <c r="M1154" t="s">
        <v>36</v>
      </c>
      <c r="N1154" t="s">
        <v>28</v>
      </c>
      <c r="O1154" t="s">
        <v>24</v>
      </c>
      <c r="P1154">
        <v>159</v>
      </c>
      <c r="Q1154">
        <v>2</v>
      </c>
      <c r="R1154">
        <v>318</v>
      </c>
    </row>
    <row r="1155" spans="9:18" x14ac:dyDescent="0.25">
      <c r="I1155" s="3" t="s">
        <v>1200</v>
      </c>
      <c r="J1155" s="4">
        <v>43470</v>
      </c>
      <c r="K1155">
        <v>4</v>
      </c>
      <c r="L1155" t="s">
        <v>51</v>
      </c>
      <c r="M1155" t="s">
        <v>68</v>
      </c>
      <c r="N1155" t="s">
        <v>18</v>
      </c>
      <c r="O1155" t="s">
        <v>31</v>
      </c>
      <c r="P1155">
        <v>69</v>
      </c>
      <c r="Q1155">
        <v>1</v>
      </c>
      <c r="R1155">
        <v>69</v>
      </c>
    </row>
    <row r="1156" spans="9:18" x14ac:dyDescent="0.25">
      <c r="I1156" s="3" t="s">
        <v>1201</v>
      </c>
      <c r="J1156" s="4">
        <v>43470</v>
      </c>
      <c r="K1156">
        <v>12</v>
      </c>
      <c r="L1156" t="s">
        <v>66</v>
      </c>
      <c r="M1156" t="s">
        <v>12</v>
      </c>
      <c r="N1156" t="s">
        <v>13</v>
      </c>
      <c r="O1156" t="s">
        <v>31</v>
      </c>
      <c r="P1156">
        <v>69</v>
      </c>
      <c r="Q1156">
        <v>5</v>
      </c>
      <c r="R1156">
        <v>345</v>
      </c>
    </row>
    <row r="1157" spans="9:18" x14ac:dyDescent="0.25">
      <c r="I1157" s="3" t="s">
        <v>1202</v>
      </c>
      <c r="J1157" s="4">
        <v>43470</v>
      </c>
      <c r="K1157">
        <v>15</v>
      </c>
      <c r="L1157" t="s">
        <v>118</v>
      </c>
      <c r="M1157" t="s">
        <v>63</v>
      </c>
      <c r="N1157" t="s">
        <v>13</v>
      </c>
      <c r="O1157" t="s">
        <v>19</v>
      </c>
      <c r="P1157">
        <v>289</v>
      </c>
      <c r="Q1157">
        <v>0</v>
      </c>
      <c r="R1157">
        <v>0</v>
      </c>
    </row>
    <row r="1158" spans="9:18" x14ac:dyDescent="0.25">
      <c r="I1158" s="3" t="s">
        <v>1203</v>
      </c>
      <c r="J1158" s="4">
        <v>43470</v>
      </c>
      <c r="K1158">
        <v>17</v>
      </c>
      <c r="L1158" t="s">
        <v>35</v>
      </c>
      <c r="M1158" t="s">
        <v>27</v>
      </c>
      <c r="N1158" t="s">
        <v>28</v>
      </c>
      <c r="O1158" t="s">
        <v>31</v>
      </c>
      <c r="P1158">
        <v>69</v>
      </c>
      <c r="Q1158">
        <v>6</v>
      </c>
      <c r="R1158">
        <v>414</v>
      </c>
    </row>
    <row r="1159" spans="9:18" x14ac:dyDescent="0.25">
      <c r="I1159" s="3" t="s">
        <v>1204</v>
      </c>
      <c r="J1159" s="4">
        <v>43470</v>
      </c>
      <c r="K1159">
        <v>17</v>
      </c>
      <c r="L1159" t="s">
        <v>35</v>
      </c>
      <c r="M1159" t="s">
        <v>27</v>
      </c>
      <c r="N1159" t="s">
        <v>28</v>
      </c>
      <c r="O1159" t="s">
        <v>14</v>
      </c>
      <c r="P1159">
        <v>199</v>
      </c>
      <c r="Q1159">
        <v>6</v>
      </c>
      <c r="R1159">
        <v>1194</v>
      </c>
    </row>
    <row r="1160" spans="9:18" x14ac:dyDescent="0.25">
      <c r="I1160" s="3" t="s">
        <v>1205</v>
      </c>
      <c r="J1160" s="4">
        <v>43471</v>
      </c>
      <c r="K1160">
        <v>7</v>
      </c>
      <c r="L1160" t="s">
        <v>88</v>
      </c>
      <c r="M1160" t="s">
        <v>46</v>
      </c>
      <c r="N1160" t="s">
        <v>23</v>
      </c>
      <c r="O1160" t="s">
        <v>24</v>
      </c>
      <c r="P1160">
        <v>159</v>
      </c>
      <c r="Q1160">
        <v>1</v>
      </c>
      <c r="R1160">
        <v>159</v>
      </c>
    </row>
    <row r="1161" spans="9:18" x14ac:dyDescent="0.25">
      <c r="I1161" s="3" t="s">
        <v>1206</v>
      </c>
      <c r="J1161" s="4">
        <v>43471</v>
      </c>
      <c r="K1161">
        <v>20</v>
      </c>
      <c r="L1161" t="s">
        <v>40</v>
      </c>
      <c r="M1161" t="s">
        <v>36</v>
      </c>
      <c r="N1161" t="s">
        <v>28</v>
      </c>
      <c r="O1161" t="s">
        <v>14</v>
      </c>
      <c r="P1161">
        <v>199</v>
      </c>
      <c r="Q1161">
        <v>0</v>
      </c>
      <c r="R1161">
        <v>0</v>
      </c>
    </row>
    <row r="1162" spans="9:18" x14ac:dyDescent="0.25">
      <c r="I1162" s="3" t="s">
        <v>1207</v>
      </c>
      <c r="J1162" s="4">
        <v>43471</v>
      </c>
      <c r="K1162">
        <v>10</v>
      </c>
      <c r="L1162" t="s">
        <v>58</v>
      </c>
      <c r="M1162" t="s">
        <v>46</v>
      </c>
      <c r="N1162" t="s">
        <v>23</v>
      </c>
      <c r="O1162" t="s">
        <v>19</v>
      </c>
      <c r="P1162">
        <v>289</v>
      </c>
      <c r="Q1162">
        <v>3</v>
      </c>
      <c r="R1162">
        <v>867</v>
      </c>
    </row>
    <row r="1163" spans="9:18" x14ac:dyDescent="0.25">
      <c r="I1163" s="3" t="s">
        <v>1208</v>
      </c>
      <c r="J1163" s="4">
        <v>43471</v>
      </c>
      <c r="K1163">
        <v>15</v>
      </c>
      <c r="L1163" t="s">
        <v>118</v>
      </c>
      <c r="M1163" t="s">
        <v>63</v>
      </c>
      <c r="N1163" t="s">
        <v>13</v>
      </c>
      <c r="O1163" t="s">
        <v>14</v>
      </c>
      <c r="P1163">
        <v>199</v>
      </c>
      <c r="Q1163">
        <v>7</v>
      </c>
      <c r="R1163">
        <v>1393</v>
      </c>
    </row>
    <row r="1164" spans="9:18" x14ac:dyDescent="0.25">
      <c r="I1164" s="3" t="s">
        <v>1209</v>
      </c>
      <c r="J1164" s="4">
        <v>43472</v>
      </c>
      <c r="K1164">
        <v>17</v>
      </c>
      <c r="L1164" t="s">
        <v>35</v>
      </c>
      <c r="M1164" t="s">
        <v>36</v>
      </c>
      <c r="N1164" t="s">
        <v>28</v>
      </c>
      <c r="O1164" t="s">
        <v>14</v>
      </c>
      <c r="P1164">
        <v>199</v>
      </c>
      <c r="Q1164">
        <v>0</v>
      </c>
      <c r="R1164">
        <v>0</v>
      </c>
    </row>
    <row r="1165" spans="9:18" x14ac:dyDescent="0.25">
      <c r="I1165" s="3" t="s">
        <v>1210</v>
      </c>
      <c r="J1165" s="4">
        <v>43472</v>
      </c>
      <c r="K1165">
        <v>7</v>
      </c>
      <c r="L1165" t="s">
        <v>88</v>
      </c>
      <c r="M1165" t="s">
        <v>22</v>
      </c>
      <c r="N1165" t="s">
        <v>23</v>
      </c>
      <c r="O1165" t="s">
        <v>31</v>
      </c>
      <c r="P1165">
        <v>69</v>
      </c>
      <c r="Q1165">
        <v>6</v>
      </c>
      <c r="R1165">
        <v>414</v>
      </c>
    </row>
    <row r="1166" spans="9:18" x14ac:dyDescent="0.25">
      <c r="I1166" s="3" t="s">
        <v>1211</v>
      </c>
      <c r="J1166" s="4">
        <v>43472</v>
      </c>
      <c r="K1166">
        <v>6</v>
      </c>
      <c r="L1166" t="s">
        <v>48</v>
      </c>
      <c r="M1166" t="s">
        <v>22</v>
      </c>
      <c r="N1166" t="s">
        <v>23</v>
      </c>
      <c r="O1166" t="s">
        <v>14</v>
      </c>
      <c r="P1166">
        <v>199</v>
      </c>
      <c r="Q1166">
        <v>1</v>
      </c>
      <c r="R1166">
        <v>199</v>
      </c>
    </row>
    <row r="1167" spans="9:18" x14ac:dyDescent="0.25">
      <c r="I1167" s="3" t="s">
        <v>1212</v>
      </c>
      <c r="J1167" s="4">
        <v>43472</v>
      </c>
      <c r="K1167">
        <v>13</v>
      </c>
      <c r="L1167" t="s">
        <v>33</v>
      </c>
      <c r="M1167" t="s">
        <v>63</v>
      </c>
      <c r="N1167" t="s">
        <v>13</v>
      </c>
      <c r="O1167" t="s">
        <v>19</v>
      </c>
      <c r="P1167">
        <v>289</v>
      </c>
      <c r="Q1167">
        <v>9</v>
      </c>
      <c r="R1167">
        <v>2601</v>
      </c>
    </row>
    <row r="1168" spans="9:18" x14ac:dyDescent="0.25">
      <c r="I1168" s="3" t="s">
        <v>1213</v>
      </c>
      <c r="J1168" s="4">
        <v>43473</v>
      </c>
      <c r="K1168">
        <v>13</v>
      </c>
      <c r="L1168" t="s">
        <v>33</v>
      </c>
      <c r="M1168" t="s">
        <v>63</v>
      </c>
      <c r="N1168" t="s">
        <v>13</v>
      </c>
      <c r="O1168" t="s">
        <v>31</v>
      </c>
      <c r="P1168">
        <v>69</v>
      </c>
      <c r="Q1168">
        <v>9</v>
      </c>
      <c r="R1168">
        <v>621</v>
      </c>
    </row>
    <row r="1169" spans="9:18" x14ac:dyDescent="0.25">
      <c r="I1169" s="3" t="s">
        <v>1214</v>
      </c>
      <c r="J1169" s="4">
        <v>43473</v>
      </c>
      <c r="K1169">
        <v>3</v>
      </c>
      <c r="L1169" t="s">
        <v>43</v>
      </c>
      <c r="M1169" t="s">
        <v>68</v>
      </c>
      <c r="N1169" t="s">
        <v>18</v>
      </c>
      <c r="O1169" t="s">
        <v>24</v>
      </c>
      <c r="P1169">
        <v>159</v>
      </c>
      <c r="Q1169">
        <v>6</v>
      </c>
      <c r="R1169">
        <v>954</v>
      </c>
    </row>
    <row r="1170" spans="9:18" x14ac:dyDescent="0.25">
      <c r="I1170" s="3" t="s">
        <v>1215</v>
      </c>
      <c r="J1170" s="4">
        <v>43473</v>
      </c>
      <c r="K1170">
        <v>13</v>
      </c>
      <c r="L1170" t="s">
        <v>33</v>
      </c>
      <c r="M1170" t="s">
        <v>63</v>
      </c>
      <c r="N1170" t="s">
        <v>13</v>
      </c>
      <c r="O1170" t="s">
        <v>31</v>
      </c>
      <c r="P1170">
        <v>69</v>
      </c>
      <c r="Q1170">
        <v>6</v>
      </c>
      <c r="R1170">
        <v>414</v>
      </c>
    </row>
    <row r="1171" spans="9:18" x14ac:dyDescent="0.25">
      <c r="I1171" s="3" t="s">
        <v>1216</v>
      </c>
      <c r="J1171" s="4">
        <v>43474</v>
      </c>
      <c r="K1171">
        <v>3</v>
      </c>
      <c r="L1171" t="s">
        <v>43</v>
      </c>
      <c r="M1171" t="s">
        <v>68</v>
      </c>
      <c r="N1171" t="s">
        <v>18</v>
      </c>
      <c r="O1171" t="s">
        <v>24</v>
      </c>
      <c r="P1171">
        <v>159</v>
      </c>
      <c r="Q1171">
        <v>0</v>
      </c>
      <c r="R1171">
        <v>0</v>
      </c>
    </row>
    <row r="1172" spans="9:18" x14ac:dyDescent="0.25">
      <c r="I1172" s="3" t="s">
        <v>1217</v>
      </c>
      <c r="J1172" s="4">
        <v>43475</v>
      </c>
      <c r="K1172">
        <v>14</v>
      </c>
      <c r="L1172" t="s">
        <v>38</v>
      </c>
      <c r="M1172" t="s">
        <v>12</v>
      </c>
      <c r="N1172" t="s">
        <v>13</v>
      </c>
      <c r="O1172" t="s">
        <v>14</v>
      </c>
      <c r="P1172">
        <v>199</v>
      </c>
      <c r="Q1172">
        <v>7</v>
      </c>
      <c r="R1172">
        <v>1393</v>
      </c>
    </row>
    <row r="1173" spans="9:18" x14ac:dyDescent="0.25">
      <c r="I1173" s="3" t="s">
        <v>1218</v>
      </c>
      <c r="J1173" s="4">
        <v>43475</v>
      </c>
      <c r="K1173">
        <v>11</v>
      </c>
      <c r="L1173" t="s">
        <v>11</v>
      </c>
      <c r="M1173" t="s">
        <v>63</v>
      </c>
      <c r="N1173" t="s">
        <v>13</v>
      </c>
      <c r="O1173" t="s">
        <v>24</v>
      </c>
      <c r="P1173">
        <v>159</v>
      </c>
      <c r="Q1173">
        <v>4</v>
      </c>
      <c r="R1173">
        <v>636</v>
      </c>
    </row>
    <row r="1174" spans="9:18" x14ac:dyDescent="0.25">
      <c r="I1174" s="3" t="s">
        <v>1219</v>
      </c>
      <c r="J1174" s="4">
        <v>43475</v>
      </c>
      <c r="K1174">
        <v>6</v>
      </c>
      <c r="L1174" t="s">
        <v>48</v>
      </c>
      <c r="M1174" t="s">
        <v>46</v>
      </c>
      <c r="N1174" t="s">
        <v>23</v>
      </c>
      <c r="O1174" t="s">
        <v>14</v>
      </c>
      <c r="P1174">
        <v>199</v>
      </c>
      <c r="Q1174">
        <v>2</v>
      </c>
      <c r="R1174">
        <v>398</v>
      </c>
    </row>
    <row r="1175" spans="9:18" x14ac:dyDescent="0.25">
      <c r="I1175" s="3" t="s">
        <v>1220</v>
      </c>
      <c r="J1175" s="4">
        <v>43476</v>
      </c>
      <c r="K1175">
        <v>11</v>
      </c>
      <c r="L1175" t="s">
        <v>11</v>
      </c>
      <c r="M1175" t="s">
        <v>12</v>
      </c>
      <c r="N1175" t="s">
        <v>13</v>
      </c>
      <c r="O1175" t="s">
        <v>14</v>
      </c>
      <c r="P1175">
        <v>199</v>
      </c>
      <c r="Q1175">
        <v>6</v>
      </c>
      <c r="R1175">
        <v>1194</v>
      </c>
    </row>
    <row r="1176" spans="9:18" x14ac:dyDescent="0.25">
      <c r="I1176" s="3" t="s">
        <v>1221</v>
      </c>
      <c r="J1176" s="4">
        <v>43477</v>
      </c>
      <c r="K1176">
        <v>16</v>
      </c>
      <c r="L1176" t="s">
        <v>30</v>
      </c>
      <c r="M1176" t="s">
        <v>36</v>
      </c>
      <c r="N1176" t="s">
        <v>28</v>
      </c>
      <c r="O1176" t="s">
        <v>31</v>
      </c>
      <c r="P1176">
        <v>69</v>
      </c>
      <c r="Q1176">
        <v>1</v>
      </c>
      <c r="R1176">
        <v>69</v>
      </c>
    </row>
    <row r="1177" spans="9:18" x14ac:dyDescent="0.25">
      <c r="I1177" s="3" t="s">
        <v>1222</v>
      </c>
      <c r="J1177" s="4">
        <v>43477</v>
      </c>
      <c r="K1177">
        <v>8</v>
      </c>
      <c r="L1177" t="s">
        <v>45</v>
      </c>
      <c r="M1177" t="s">
        <v>22</v>
      </c>
      <c r="N1177" t="s">
        <v>23</v>
      </c>
      <c r="O1177" t="s">
        <v>31</v>
      </c>
      <c r="P1177">
        <v>69</v>
      </c>
      <c r="Q1177">
        <v>1</v>
      </c>
      <c r="R1177">
        <v>69</v>
      </c>
    </row>
    <row r="1178" spans="9:18" x14ac:dyDescent="0.25">
      <c r="I1178" s="3" t="s">
        <v>1223</v>
      </c>
      <c r="J1178" s="4">
        <v>43477</v>
      </c>
      <c r="K1178">
        <v>5</v>
      </c>
      <c r="L1178" t="s">
        <v>60</v>
      </c>
      <c r="M1178" t="s">
        <v>68</v>
      </c>
      <c r="N1178" t="s">
        <v>18</v>
      </c>
      <c r="O1178" t="s">
        <v>14</v>
      </c>
      <c r="P1178">
        <v>199</v>
      </c>
      <c r="Q1178">
        <v>9</v>
      </c>
      <c r="R1178">
        <v>1791</v>
      </c>
    </row>
    <row r="1179" spans="9:18" x14ac:dyDescent="0.25">
      <c r="I1179" s="3" t="s">
        <v>1224</v>
      </c>
      <c r="J1179" s="4">
        <v>43477</v>
      </c>
      <c r="K1179">
        <v>19</v>
      </c>
      <c r="L1179" t="s">
        <v>56</v>
      </c>
      <c r="M1179" t="s">
        <v>27</v>
      </c>
      <c r="N1179" t="s">
        <v>28</v>
      </c>
      <c r="O1179" t="s">
        <v>41</v>
      </c>
      <c r="P1179">
        <v>399</v>
      </c>
      <c r="Q1179">
        <v>5</v>
      </c>
      <c r="R1179">
        <v>1995</v>
      </c>
    </row>
    <row r="1180" spans="9:18" x14ac:dyDescent="0.25">
      <c r="I1180" s="3" t="s">
        <v>1225</v>
      </c>
      <c r="J1180" s="4">
        <v>43477</v>
      </c>
      <c r="K1180">
        <v>10</v>
      </c>
      <c r="L1180" t="s">
        <v>58</v>
      </c>
      <c r="M1180" t="s">
        <v>46</v>
      </c>
      <c r="N1180" t="s">
        <v>23</v>
      </c>
      <c r="O1180" t="s">
        <v>41</v>
      </c>
      <c r="P1180">
        <v>399</v>
      </c>
      <c r="Q1180">
        <v>7</v>
      </c>
      <c r="R1180">
        <v>2793</v>
      </c>
    </row>
    <row r="1181" spans="9:18" x14ac:dyDescent="0.25">
      <c r="I1181" s="3" t="s">
        <v>1226</v>
      </c>
      <c r="J1181" s="4">
        <v>43477</v>
      </c>
      <c r="K1181">
        <v>14</v>
      </c>
      <c r="L1181" t="s">
        <v>38</v>
      </c>
      <c r="M1181" t="s">
        <v>12</v>
      </c>
      <c r="N1181" t="s">
        <v>13</v>
      </c>
      <c r="O1181" t="s">
        <v>31</v>
      </c>
      <c r="P1181">
        <v>69</v>
      </c>
      <c r="Q1181">
        <v>8</v>
      </c>
      <c r="R1181">
        <v>552</v>
      </c>
    </row>
    <row r="1182" spans="9:18" x14ac:dyDescent="0.25">
      <c r="I1182" s="3" t="s">
        <v>1227</v>
      </c>
      <c r="J1182" s="4">
        <v>43477</v>
      </c>
      <c r="K1182">
        <v>11</v>
      </c>
      <c r="L1182" t="s">
        <v>11</v>
      </c>
      <c r="M1182" t="s">
        <v>63</v>
      </c>
      <c r="N1182" t="s">
        <v>13</v>
      </c>
      <c r="O1182" t="s">
        <v>41</v>
      </c>
      <c r="P1182">
        <v>399</v>
      </c>
      <c r="Q1182">
        <v>4</v>
      </c>
      <c r="R1182">
        <v>1596</v>
      </c>
    </row>
    <row r="1183" spans="9:18" x14ac:dyDescent="0.25">
      <c r="I1183" s="3" t="s">
        <v>1228</v>
      </c>
      <c r="J1183" s="4">
        <v>43478</v>
      </c>
      <c r="K1183">
        <v>15</v>
      </c>
      <c r="L1183" t="s">
        <v>118</v>
      </c>
      <c r="M1183" t="s">
        <v>63</v>
      </c>
      <c r="N1183" t="s">
        <v>13</v>
      </c>
      <c r="O1183" t="s">
        <v>19</v>
      </c>
      <c r="P1183">
        <v>289</v>
      </c>
      <c r="Q1183">
        <v>2</v>
      </c>
      <c r="R1183">
        <v>578</v>
      </c>
    </row>
    <row r="1184" spans="9:18" x14ac:dyDescent="0.25">
      <c r="I1184" s="3" t="s">
        <v>1229</v>
      </c>
      <c r="J1184" s="4">
        <v>43478</v>
      </c>
      <c r="K1184">
        <v>3</v>
      </c>
      <c r="L1184" t="s">
        <v>43</v>
      </c>
      <c r="M1184" t="s">
        <v>68</v>
      </c>
      <c r="N1184" t="s">
        <v>18</v>
      </c>
      <c r="O1184" t="s">
        <v>41</v>
      </c>
      <c r="P1184">
        <v>399</v>
      </c>
      <c r="Q1184">
        <v>7</v>
      </c>
      <c r="R1184">
        <v>2793</v>
      </c>
    </row>
    <row r="1185" spans="9:18" x14ac:dyDescent="0.25">
      <c r="I1185" s="3" t="s">
        <v>1230</v>
      </c>
      <c r="J1185" s="4">
        <v>43478</v>
      </c>
      <c r="K1185">
        <v>15</v>
      </c>
      <c r="L1185" t="s">
        <v>118</v>
      </c>
      <c r="M1185" t="s">
        <v>63</v>
      </c>
      <c r="N1185" t="s">
        <v>13</v>
      </c>
      <c r="O1185" t="s">
        <v>14</v>
      </c>
      <c r="P1185">
        <v>199</v>
      </c>
      <c r="Q1185">
        <v>3</v>
      </c>
      <c r="R1185">
        <v>597</v>
      </c>
    </row>
    <row r="1186" spans="9:18" x14ac:dyDescent="0.25">
      <c r="I1186" s="3" t="s">
        <v>1231</v>
      </c>
      <c r="J1186" s="4">
        <v>43478</v>
      </c>
      <c r="K1186">
        <v>13</v>
      </c>
      <c r="L1186" t="s">
        <v>33</v>
      </c>
      <c r="M1186" t="s">
        <v>12</v>
      </c>
      <c r="N1186" t="s">
        <v>13</v>
      </c>
      <c r="O1186" t="s">
        <v>24</v>
      </c>
      <c r="P1186">
        <v>159</v>
      </c>
      <c r="Q1186">
        <v>0</v>
      </c>
      <c r="R1186">
        <v>0</v>
      </c>
    </row>
    <row r="1187" spans="9:18" x14ac:dyDescent="0.25">
      <c r="I1187" s="3" t="s">
        <v>1232</v>
      </c>
      <c r="J1187" s="4">
        <v>43478</v>
      </c>
      <c r="K1187">
        <v>3</v>
      </c>
      <c r="L1187" t="s">
        <v>43</v>
      </c>
      <c r="M1187" t="s">
        <v>68</v>
      </c>
      <c r="N1187" t="s">
        <v>18</v>
      </c>
      <c r="O1187" t="s">
        <v>24</v>
      </c>
      <c r="P1187">
        <v>159</v>
      </c>
      <c r="Q1187">
        <v>4</v>
      </c>
      <c r="R1187">
        <v>636</v>
      </c>
    </row>
    <row r="1188" spans="9:18" x14ac:dyDescent="0.25">
      <c r="I1188" s="3" t="s">
        <v>1233</v>
      </c>
      <c r="J1188" s="4">
        <v>43478</v>
      </c>
      <c r="K1188">
        <v>4</v>
      </c>
      <c r="L1188" t="s">
        <v>51</v>
      </c>
      <c r="M1188" t="s">
        <v>68</v>
      </c>
      <c r="N1188" t="s">
        <v>18</v>
      </c>
      <c r="O1188" t="s">
        <v>41</v>
      </c>
      <c r="P1188">
        <v>399</v>
      </c>
      <c r="Q1188">
        <v>2</v>
      </c>
      <c r="R1188">
        <v>798</v>
      </c>
    </row>
    <row r="1189" spans="9:18" x14ac:dyDescent="0.25">
      <c r="I1189" s="3" t="s">
        <v>1234</v>
      </c>
      <c r="J1189" s="4">
        <v>43478</v>
      </c>
      <c r="K1189">
        <v>8</v>
      </c>
      <c r="L1189" t="s">
        <v>45</v>
      </c>
      <c r="M1189" t="s">
        <v>22</v>
      </c>
      <c r="N1189" t="s">
        <v>23</v>
      </c>
      <c r="O1189" t="s">
        <v>24</v>
      </c>
      <c r="P1189">
        <v>159</v>
      </c>
      <c r="Q1189">
        <v>6</v>
      </c>
      <c r="R1189">
        <v>954</v>
      </c>
    </row>
    <row r="1190" spans="9:18" x14ac:dyDescent="0.25">
      <c r="I1190" s="3" t="s">
        <v>1235</v>
      </c>
      <c r="J1190" s="4">
        <v>43478</v>
      </c>
      <c r="K1190">
        <v>12</v>
      </c>
      <c r="L1190" t="s">
        <v>66</v>
      </c>
      <c r="M1190" t="s">
        <v>12</v>
      </c>
      <c r="N1190" t="s">
        <v>13</v>
      </c>
      <c r="O1190" t="s">
        <v>31</v>
      </c>
      <c r="P1190">
        <v>69</v>
      </c>
      <c r="Q1190">
        <v>4</v>
      </c>
      <c r="R1190">
        <v>276</v>
      </c>
    </row>
    <row r="1191" spans="9:18" x14ac:dyDescent="0.25">
      <c r="I1191" s="3" t="s">
        <v>1236</v>
      </c>
      <c r="J1191" s="4">
        <v>43478</v>
      </c>
      <c r="K1191">
        <v>2</v>
      </c>
      <c r="L1191" t="s">
        <v>106</v>
      </c>
      <c r="M1191" t="s">
        <v>17</v>
      </c>
      <c r="N1191" t="s">
        <v>18</v>
      </c>
      <c r="O1191" t="s">
        <v>41</v>
      </c>
      <c r="P1191">
        <v>399</v>
      </c>
      <c r="Q1191">
        <v>4</v>
      </c>
      <c r="R1191">
        <v>1596</v>
      </c>
    </row>
    <row r="1192" spans="9:18" x14ac:dyDescent="0.25">
      <c r="I1192" s="3" t="s">
        <v>1237</v>
      </c>
      <c r="J1192" s="4">
        <v>43478</v>
      </c>
      <c r="K1192">
        <v>18</v>
      </c>
      <c r="L1192" t="s">
        <v>26</v>
      </c>
      <c r="M1192" t="s">
        <v>36</v>
      </c>
      <c r="N1192" t="s">
        <v>28</v>
      </c>
      <c r="O1192" t="s">
        <v>41</v>
      </c>
      <c r="P1192">
        <v>399</v>
      </c>
      <c r="Q1192">
        <v>1</v>
      </c>
      <c r="R1192">
        <v>399</v>
      </c>
    </row>
    <row r="1193" spans="9:18" x14ac:dyDescent="0.25">
      <c r="I1193" s="3" t="s">
        <v>1238</v>
      </c>
      <c r="J1193" s="4">
        <v>43479</v>
      </c>
      <c r="K1193">
        <v>10</v>
      </c>
      <c r="L1193" t="s">
        <v>58</v>
      </c>
      <c r="M1193" t="s">
        <v>46</v>
      </c>
      <c r="N1193" t="s">
        <v>23</v>
      </c>
      <c r="O1193" t="s">
        <v>24</v>
      </c>
      <c r="P1193">
        <v>159</v>
      </c>
      <c r="Q1193">
        <v>3</v>
      </c>
      <c r="R1193">
        <v>477</v>
      </c>
    </row>
    <row r="1194" spans="9:18" x14ac:dyDescent="0.25">
      <c r="I1194" s="3" t="s">
        <v>1239</v>
      </c>
      <c r="J1194" s="4">
        <v>43479</v>
      </c>
      <c r="K1194">
        <v>3</v>
      </c>
      <c r="L1194" t="s">
        <v>43</v>
      </c>
      <c r="M1194" t="s">
        <v>68</v>
      </c>
      <c r="N1194" t="s">
        <v>18</v>
      </c>
      <c r="O1194" t="s">
        <v>31</v>
      </c>
      <c r="P1194">
        <v>69</v>
      </c>
      <c r="Q1194">
        <v>0</v>
      </c>
      <c r="R1194">
        <v>0</v>
      </c>
    </row>
    <row r="1195" spans="9:18" x14ac:dyDescent="0.25">
      <c r="I1195" s="3" t="s">
        <v>1240</v>
      </c>
      <c r="J1195" s="4">
        <v>43479</v>
      </c>
      <c r="K1195">
        <v>12</v>
      </c>
      <c r="L1195" t="s">
        <v>66</v>
      </c>
      <c r="M1195" t="s">
        <v>63</v>
      </c>
      <c r="N1195" t="s">
        <v>13</v>
      </c>
      <c r="O1195" t="s">
        <v>19</v>
      </c>
      <c r="P1195">
        <v>289</v>
      </c>
      <c r="Q1195">
        <v>7</v>
      </c>
      <c r="R1195">
        <v>2023</v>
      </c>
    </row>
    <row r="1196" spans="9:18" x14ac:dyDescent="0.25">
      <c r="I1196" s="3" t="s">
        <v>1241</v>
      </c>
      <c r="J1196" s="4">
        <v>43479</v>
      </c>
      <c r="K1196">
        <v>19</v>
      </c>
      <c r="L1196" t="s">
        <v>56</v>
      </c>
      <c r="M1196" t="s">
        <v>27</v>
      </c>
      <c r="N1196" t="s">
        <v>28</v>
      </c>
      <c r="O1196" t="s">
        <v>41</v>
      </c>
      <c r="P1196">
        <v>399</v>
      </c>
      <c r="Q1196">
        <v>8</v>
      </c>
      <c r="R1196">
        <v>3192</v>
      </c>
    </row>
    <row r="1197" spans="9:18" x14ac:dyDescent="0.25">
      <c r="I1197" s="3" t="s">
        <v>1242</v>
      </c>
      <c r="J1197" s="4">
        <v>43480</v>
      </c>
      <c r="K1197">
        <v>16</v>
      </c>
      <c r="L1197" t="s">
        <v>30</v>
      </c>
      <c r="M1197" t="s">
        <v>36</v>
      </c>
      <c r="N1197" t="s">
        <v>28</v>
      </c>
      <c r="O1197" t="s">
        <v>19</v>
      </c>
      <c r="P1197">
        <v>289</v>
      </c>
      <c r="Q1197">
        <v>9</v>
      </c>
      <c r="R1197">
        <v>2601</v>
      </c>
    </row>
    <row r="1198" spans="9:18" x14ac:dyDescent="0.25">
      <c r="I1198" s="3" t="s">
        <v>1243</v>
      </c>
      <c r="J1198" s="4">
        <v>43481</v>
      </c>
      <c r="K1198">
        <v>6</v>
      </c>
      <c r="L1198" t="s">
        <v>48</v>
      </c>
      <c r="M1198" t="s">
        <v>22</v>
      </c>
      <c r="N1198" t="s">
        <v>23</v>
      </c>
      <c r="O1198" t="s">
        <v>14</v>
      </c>
      <c r="P1198">
        <v>199</v>
      </c>
      <c r="Q1198">
        <v>2</v>
      </c>
      <c r="R1198">
        <v>398</v>
      </c>
    </row>
    <row r="1199" spans="9:18" x14ac:dyDescent="0.25">
      <c r="I1199" s="3" t="s">
        <v>1244</v>
      </c>
      <c r="J1199" s="4">
        <v>43481</v>
      </c>
      <c r="K1199">
        <v>16</v>
      </c>
      <c r="L1199" t="s">
        <v>30</v>
      </c>
      <c r="M1199" t="s">
        <v>36</v>
      </c>
      <c r="N1199" t="s">
        <v>28</v>
      </c>
      <c r="O1199" t="s">
        <v>31</v>
      </c>
      <c r="P1199">
        <v>69</v>
      </c>
      <c r="Q1199">
        <v>9</v>
      </c>
      <c r="R1199">
        <v>621</v>
      </c>
    </row>
    <row r="1200" spans="9:18" x14ac:dyDescent="0.25">
      <c r="I1200" s="3" t="s">
        <v>1245</v>
      </c>
      <c r="J1200" s="4">
        <v>43481</v>
      </c>
      <c r="K1200">
        <v>16</v>
      </c>
      <c r="L1200" t="s">
        <v>30</v>
      </c>
      <c r="M1200" t="s">
        <v>36</v>
      </c>
      <c r="N1200" t="s">
        <v>28</v>
      </c>
      <c r="O1200" t="s">
        <v>31</v>
      </c>
      <c r="P1200">
        <v>69</v>
      </c>
      <c r="Q1200">
        <v>5</v>
      </c>
      <c r="R1200">
        <v>345</v>
      </c>
    </row>
    <row r="1201" spans="9:18" x14ac:dyDescent="0.25">
      <c r="I1201" s="3" t="s">
        <v>1246</v>
      </c>
      <c r="J1201" s="4">
        <v>43481</v>
      </c>
      <c r="K1201">
        <v>16</v>
      </c>
      <c r="L1201" t="s">
        <v>30</v>
      </c>
      <c r="M1201" t="s">
        <v>27</v>
      </c>
      <c r="N1201" t="s">
        <v>28</v>
      </c>
      <c r="O1201" t="s">
        <v>31</v>
      </c>
      <c r="P1201">
        <v>69</v>
      </c>
      <c r="Q1201">
        <v>2</v>
      </c>
      <c r="R1201">
        <v>138</v>
      </c>
    </row>
    <row r="1202" spans="9:18" x14ac:dyDescent="0.25">
      <c r="I1202" s="3" t="s">
        <v>1247</v>
      </c>
      <c r="J1202" s="4">
        <v>43482</v>
      </c>
      <c r="K1202">
        <v>16</v>
      </c>
      <c r="L1202" t="s">
        <v>30</v>
      </c>
      <c r="M1202" t="s">
        <v>27</v>
      </c>
      <c r="N1202" t="s">
        <v>28</v>
      </c>
      <c r="O1202" t="s">
        <v>31</v>
      </c>
      <c r="P1202">
        <v>69</v>
      </c>
      <c r="Q1202">
        <v>1</v>
      </c>
      <c r="R1202">
        <v>69</v>
      </c>
    </row>
    <row r="1203" spans="9:18" x14ac:dyDescent="0.25">
      <c r="I1203" s="3" t="s">
        <v>1248</v>
      </c>
      <c r="J1203" s="4">
        <v>43482</v>
      </c>
      <c r="K1203">
        <v>18</v>
      </c>
      <c r="L1203" t="s">
        <v>26</v>
      </c>
      <c r="M1203" t="s">
        <v>36</v>
      </c>
      <c r="N1203" t="s">
        <v>28</v>
      </c>
      <c r="O1203" t="s">
        <v>19</v>
      </c>
      <c r="P1203">
        <v>289</v>
      </c>
      <c r="Q1203">
        <v>2</v>
      </c>
      <c r="R1203">
        <v>578</v>
      </c>
    </row>
    <row r="1204" spans="9:18" x14ac:dyDescent="0.25">
      <c r="I1204" s="3" t="s">
        <v>1249</v>
      </c>
      <c r="J1204" s="4">
        <v>43482</v>
      </c>
      <c r="K1204">
        <v>14</v>
      </c>
      <c r="L1204" t="s">
        <v>38</v>
      </c>
      <c r="M1204" t="s">
        <v>12</v>
      </c>
      <c r="N1204" t="s">
        <v>13</v>
      </c>
      <c r="O1204" t="s">
        <v>41</v>
      </c>
      <c r="P1204">
        <v>399</v>
      </c>
      <c r="Q1204">
        <v>2</v>
      </c>
      <c r="R1204">
        <v>798</v>
      </c>
    </row>
    <row r="1205" spans="9:18" x14ac:dyDescent="0.25">
      <c r="I1205" s="3" t="s">
        <v>1250</v>
      </c>
      <c r="J1205" s="4">
        <v>43482</v>
      </c>
      <c r="K1205">
        <v>5</v>
      </c>
      <c r="L1205" t="s">
        <v>60</v>
      </c>
      <c r="M1205" t="s">
        <v>17</v>
      </c>
      <c r="N1205" t="s">
        <v>18</v>
      </c>
      <c r="O1205" t="s">
        <v>31</v>
      </c>
      <c r="P1205">
        <v>69</v>
      </c>
      <c r="Q1205">
        <v>3</v>
      </c>
      <c r="R1205">
        <v>207</v>
      </c>
    </row>
    <row r="1206" spans="9:18" x14ac:dyDescent="0.25">
      <c r="I1206" s="3" t="s">
        <v>1251</v>
      </c>
      <c r="J1206" s="4">
        <v>43482</v>
      </c>
      <c r="K1206">
        <v>7</v>
      </c>
      <c r="L1206" t="s">
        <v>88</v>
      </c>
      <c r="M1206" t="s">
        <v>22</v>
      </c>
      <c r="N1206" t="s">
        <v>23</v>
      </c>
      <c r="O1206" t="s">
        <v>19</v>
      </c>
      <c r="P1206">
        <v>289</v>
      </c>
      <c r="Q1206">
        <v>5</v>
      </c>
      <c r="R1206">
        <v>1445</v>
      </c>
    </row>
    <row r="1207" spans="9:18" x14ac:dyDescent="0.25">
      <c r="I1207" s="3" t="s">
        <v>1252</v>
      </c>
      <c r="J1207" s="4">
        <v>43482</v>
      </c>
      <c r="K1207">
        <v>17</v>
      </c>
      <c r="L1207" t="s">
        <v>35</v>
      </c>
      <c r="M1207" t="s">
        <v>27</v>
      </c>
      <c r="N1207" t="s">
        <v>28</v>
      </c>
      <c r="O1207" t="s">
        <v>31</v>
      </c>
      <c r="P1207">
        <v>69</v>
      </c>
      <c r="Q1207">
        <v>6</v>
      </c>
      <c r="R1207">
        <v>414</v>
      </c>
    </row>
    <row r="1208" spans="9:18" x14ac:dyDescent="0.25">
      <c r="I1208" s="3" t="s">
        <v>1253</v>
      </c>
      <c r="J1208" s="4">
        <v>43482</v>
      </c>
      <c r="K1208">
        <v>10</v>
      </c>
      <c r="L1208" t="s">
        <v>58</v>
      </c>
      <c r="M1208" t="s">
        <v>46</v>
      </c>
      <c r="N1208" t="s">
        <v>23</v>
      </c>
      <c r="O1208" t="s">
        <v>24</v>
      </c>
      <c r="P1208">
        <v>159</v>
      </c>
      <c r="Q1208">
        <v>3</v>
      </c>
      <c r="R1208">
        <v>477</v>
      </c>
    </row>
    <row r="1209" spans="9:18" x14ac:dyDescent="0.25">
      <c r="I1209" s="3" t="s">
        <v>1254</v>
      </c>
      <c r="J1209" s="4">
        <v>43483</v>
      </c>
      <c r="K1209">
        <v>7</v>
      </c>
      <c r="L1209" t="s">
        <v>88</v>
      </c>
      <c r="M1209" t="s">
        <v>22</v>
      </c>
      <c r="N1209" t="s">
        <v>23</v>
      </c>
      <c r="O1209" t="s">
        <v>41</v>
      </c>
      <c r="P1209">
        <v>399</v>
      </c>
      <c r="Q1209">
        <v>6</v>
      </c>
      <c r="R1209">
        <v>2394</v>
      </c>
    </row>
    <row r="1210" spans="9:18" x14ac:dyDescent="0.25">
      <c r="I1210" s="3" t="s">
        <v>1255</v>
      </c>
      <c r="J1210" s="4">
        <v>43483</v>
      </c>
      <c r="K1210">
        <v>12</v>
      </c>
      <c r="L1210" t="s">
        <v>66</v>
      </c>
      <c r="M1210" t="s">
        <v>63</v>
      </c>
      <c r="N1210" t="s">
        <v>13</v>
      </c>
      <c r="O1210" t="s">
        <v>41</v>
      </c>
      <c r="P1210">
        <v>399</v>
      </c>
      <c r="Q1210">
        <v>3</v>
      </c>
      <c r="R1210">
        <v>1197</v>
      </c>
    </row>
    <row r="1211" spans="9:18" x14ac:dyDescent="0.25">
      <c r="I1211" s="3" t="s">
        <v>1256</v>
      </c>
      <c r="J1211" s="4">
        <v>43483</v>
      </c>
      <c r="K1211">
        <v>11</v>
      </c>
      <c r="L1211" t="s">
        <v>11</v>
      </c>
      <c r="M1211" t="s">
        <v>63</v>
      </c>
      <c r="N1211" t="s">
        <v>13</v>
      </c>
      <c r="O1211" t="s">
        <v>14</v>
      </c>
      <c r="P1211">
        <v>199</v>
      </c>
      <c r="Q1211">
        <v>7</v>
      </c>
      <c r="R1211">
        <v>1393</v>
      </c>
    </row>
    <row r="1212" spans="9:18" x14ac:dyDescent="0.25">
      <c r="I1212" s="3" t="s">
        <v>1257</v>
      </c>
      <c r="J1212" s="4">
        <v>43484</v>
      </c>
      <c r="K1212">
        <v>9</v>
      </c>
      <c r="L1212" t="s">
        <v>21</v>
      </c>
      <c r="M1212" t="s">
        <v>46</v>
      </c>
      <c r="N1212" t="s">
        <v>23</v>
      </c>
      <c r="O1212" t="s">
        <v>24</v>
      </c>
      <c r="P1212">
        <v>159</v>
      </c>
      <c r="Q1212">
        <v>7</v>
      </c>
      <c r="R1212">
        <v>1113</v>
      </c>
    </row>
    <row r="1213" spans="9:18" x14ac:dyDescent="0.25">
      <c r="I1213" s="3" t="s">
        <v>1258</v>
      </c>
      <c r="J1213" s="4">
        <v>43485</v>
      </c>
      <c r="K1213">
        <v>14</v>
      </c>
      <c r="L1213" t="s">
        <v>38</v>
      </c>
      <c r="M1213" t="s">
        <v>12</v>
      </c>
      <c r="N1213" t="s">
        <v>13</v>
      </c>
      <c r="O1213" t="s">
        <v>24</v>
      </c>
      <c r="P1213">
        <v>159</v>
      </c>
      <c r="Q1213">
        <v>1</v>
      </c>
      <c r="R1213">
        <v>159</v>
      </c>
    </row>
    <row r="1214" spans="9:18" x14ac:dyDescent="0.25">
      <c r="I1214" s="3" t="s">
        <v>1259</v>
      </c>
      <c r="J1214" s="4">
        <v>43485</v>
      </c>
      <c r="K1214">
        <v>16</v>
      </c>
      <c r="L1214" t="s">
        <v>30</v>
      </c>
      <c r="M1214" t="s">
        <v>27</v>
      </c>
      <c r="N1214" t="s">
        <v>28</v>
      </c>
      <c r="O1214" t="s">
        <v>31</v>
      </c>
      <c r="P1214">
        <v>69</v>
      </c>
      <c r="Q1214">
        <v>2</v>
      </c>
      <c r="R1214">
        <v>138</v>
      </c>
    </row>
    <row r="1215" spans="9:18" x14ac:dyDescent="0.25">
      <c r="I1215" s="3" t="s">
        <v>1260</v>
      </c>
      <c r="J1215" s="4">
        <v>43486</v>
      </c>
      <c r="K1215">
        <v>8</v>
      </c>
      <c r="L1215" t="s">
        <v>45</v>
      </c>
      <c r="M1215" t="s">
        <v>46</v>
      </c>
      <c r="N1215" t="s">
        <v>23</v>
      </c>
      <c r="O1215" t="s">
        <v>19</v>
      </c>
      <c r="P1215">
        <v>289</v>
      </c>
      <c r="Q1215">
        <v>4</v>
      </c>
      <c r="R1215">
        <v>1156</v>
      </c>
    </row>
    <row r="1216" spans="9:18" x14ac:dyDescent="0.25">
      <c r="I1216" s="3" t="s">
        <v>1261</v>
      </c>
      <c r="J1216" s="4">
        <v>43486</v>
      </c>
      <c r="K1216">
        <v>4</v>
      </c>
      <c r="L1216" t="s">
        <v>51</v>
      </c>
      <c r="M1216" t="s">
        <v>17</v>
      </c>
      <c r="N1216" t="s">
        <v>18</v>
      </c>
      <c r="O1216" t="s">
        <v>31</v>
      </c>
      <c r="P1216">
        <v>69</v>
      </c>
      <c r="Q1216">
        <v>6</v>
      </c>
      <c r="R1216">
        <v>414</v>
      </c>
    </row>
    <row r="1217" spans="9:18" x14ac:dyDescent="0.25">
      <c r="I1217" s="3" t="s">
        <v>1262</v>
      </c>
      <c r="J1217" s="4">
        <v>43486</v>
      </c>
      <c r="K1217">
        <v>10</v>
      </c>
      <c r="L1217" t="s">
        <v>58</v>
      </c>
      <c r="M1217" t="s">
        <v>46</v>
      </c>
      <c r="N1217" t="s">
        <v>23</v>
      </c>
      <c r="O1217" t="s">
        <v>24</v>
      </c>
      <c r="P1217">
        <v>159</v>
      </c>
      <c r="Q1217">
        <v>1</v>
      </c>
      <c r="R1217">
        <v>159</v>
      </c>
    </row>
    <row r="1218" spans="9:18" x14ac:dyDescent="0.25">
      <c r="I1218" s="3" t="s">
        <v>1263</v>
      </c>
      <c r="J1218" s="4">
        <v>43486</v>
      </c>
      <c r="K1218">
        <v>4</v>
      </c>
      <c r="L1218" t="s">
        <v>51</v>
      </c>
      <c r="M1218" t="s">
        <v>68</v>
      </c>
      <c r="N1218" t="s">
        <v>18</v>
      </c>
      <c r="O1218" t="s">
        <v>24</v>
      </c>
      <c r="P1218">
        <v>159</v>
      </c>
      <c r="Q1218">
        <v>4</v>
      </c>
      <c r="R1218">
        <v>636</v>
      </c>
    </row>
    <row r="1219" spans="9:18" x14ac:dyDescent="0.25">
      <c r="I1219" s="3" t="s">
        <v>1264</v>
      </c>
      <c r="J1219" s="4">
        <v>43487</v>
      </c>
      <c r="K1219">
        <v>12</v>
      </c>
      <c r="L1219" t="s">
        <v>66</v>
      </c>
      <c r="M1219" t="s">
        <v>12</v>
      </c>
      <c r="N1219" t="s">
        <v>13</v>
      </c>
      <c r="O1219" t="s">
        <v>31</v>
      </c>
      <c r="P1219">
        <v>69</v>
      </c>
      <c r="Q1219">
        <v>7</v>
      </c>
      <c r="R1219">
        <v>483</v>
      </c>
    </row>
    <row r="1220" spans="9:18" x14ac:dyDescent="0.25">
      <c r="I1220" s="3" t="s">
        <v>1265</v>
      </c>
      <c r="J1220" s="4">
        <v>43487</v>
      </c>
      <c r="K1220">
        <v>2</v>
      </c>
      <c r="L1220" t="s">
        <v>106</v>
      </c>
      <c r="M1220" t="s">
        <v>68</v>
      </c>
      <c r="N1220" t="s">
        <v>18</v>
      </c>
      <c r="O1220" t="s">
        <v>19</v>
      </c>
      <c r="P1220">
        <v>289</v>
      </c>
      <c r="Q1220">
        <v>5</v>
      </c>
      <c r="R1220">
        <v>1445</v>
      </c>
    </row>
    <row r="1221" spans="9:18" x14ac:dyDescent="0.25">
      <c r="I1221" s="3" t="s">
        <v>1266</v>
      </c>
      <c r="J1221" s="4">
        <v>43487</v>
      </c>
      <c r="K1221">
        <v>7</v>
      </c>
      <c r="L1221" t="s">
        <v>88</v>
      </c>
      <c r="M1221" t="s">
        <v>22</v>
      </c>
      <c r="N1221" t="s">
        <v>23</v>
      </c>
      <c r="O1221" t="s">
        <v>19</v>
      </c>
      <c r="P1221">
        <v>289</v>
      </c>
      <c r="Q1221">
        <v>7</v>
      </c>
      <c r="R1221">
        <v>2023</v>
      </c>
    </row>
    <row r="1222" spans="9:18" x14ac:dyDescent="0.25">
      <c r="I1222" s="3" t="s">
        <v>1267</v>
      </c>
      <c r="J1222" s="4">
        <v>43488</v>
      </c>
      <c r="K1222">
        <v>10</v>
      </c>
      <c r="L1222" t="s">
        <v>58</v>
      </c>
      <c r="M1222" t="s">
        <v>46</v>
      </c>
      <c r="N1222" t="s">
        <v>23</v>
      </c>
      <c r="O1222" t="s">
        <v>24</v>
      </c>
      <c r="P1222">
        <v>159</v>
      </c>
      <c r="Q1222">
        <v>6</v>
      </c>
      <c r="R1222">
        <v>954</v>
      </c>
    </row>
    <row r="1223" spans="9:18" x14ac:dyDescent="0.25">
      <c r="I1223" s="3" t="s">
        <v>1268</v>
      </c>
      <c r="J1223" s="4">
        <v>43489</v>
      </c>
      <c r="K1223">
        <v>8</v>
      </c>
      <c r="L1223" t="s">
        <v>45</v>
      </c>
      <c r="M1223" t="s">
        <v>22</v>
      </c>
      <c r="N1223" t="s">
        <v>23</v>
      </c>
      <c r="O1223" t="s">
        <v>24</v>
      </c>
      <c r="P1223">
        <v>159</v>
      </c>
      <c r="Q1223">
        <v>4</v>
      </c>
      <c r="R1223">
        <v>636</v>
      </c>
    </row>
    <row r="1224" spans="9:18" x14ac:dyDescent="0.25">
      <c r="I1224" s="3" t="s">
        <v>1269</v>
      </c>
      <c r="J1224" s="4">
        <v>43490</v>
      </c>
      <c r="K1224">
        <v>18</v>
      </c>
      <c r="L1224" t="s">
        <v>26</v>
      </c>
      <c r="M1224" t="s">
        <v>36</v>
      </c>
      <c r="N1224" t="s">
        <v>28</v>
      </c>
      <c r="O1224" t="s">
        <v>41</v>
      </c>
      <c r="P1224">
        <v>399</v>
      </c>
      <c r="Q1224">
        <v>9</v>
      </c>
      <c r="R1224">
        <v>3591</v>
      </c>
    </row>
    <row r="1225" spans="9:18" x14ac:dyDescent="0.25">
      <c r="I1225" s="3" t="s">
        <v>1270</v>
      </c>
      <c r="J1225" s="4">
        <v>43491</v>
      </c>
      <c r="K1225">
        <v>4</v>
      </c>
      <c r="L1225" t="s">
        <v>51</v>
      </c>
      <c r="M1225" t="s">
        <v>17</v>
      </c>
      <c r="N1225" t="s">
        <v>18</v>
      </c>
      <c r="O1225" t="s">
        <v>14</v>
      </c>
      <c r="P1225">
        <v>199</v>
      </c>
      <c r="Q1225">
        <v>5</v>
      </c>
      <c r="R1225">
        <v>995</v>
      </c>
    </row>
    <row r="1226" spans="9:18" x14ac:dyDescent="0.25">
      <c r="I1226" s="3" t="s">
        <v>1271</v>
      </c>
      <c r="J1226" s="4">
        <v>43491</v>
      </c>
      <c r="K1226">
        <v>7</v>
      </c>
      <c r="L1226" t="s">
        <v>88</v>
      </c>
      <c r="M1226" t="s">
        <v>46</v>
      </c>
      <c r="N1226" t="s">
        <v>23</v>
      </c>
      <c r="O1226" t="s">
        <v>41</v>
      </c>
      <c r="P1226">
        <v>399</v>
      </c>
      <c r="Q1226">
        <v>8</v>
      </c>
      <c r="R1226">
        <v>3192</v>
      </c>
    </row>
    <row r="1227" spans="9:18" x14ac:dyDescent="0.25">
      <c r="I1227" s="3" t="s">
        <v>1272</v>
      </c>
      <c r="J1227" s="4">
        <v>43491</v>
      </c>
      <c r="K1227">
        <v>1</v>
      </c>
      <c r="L1227" t="s">
        <v>16</v>
      </c>
      <c r="M1227" t="s">
        <v>68</v>
      </c>
      <c r="N1227" t="s">
        <v>18</v>
      </c>
      <c r="O1227" t="s">
        <v>41</v>
      </c>
      <c r="P1227">
        <v>399</v>
      </c>
      <c r="Q1227">
        <v>4</v>
      </c>
      <c r="R1227">
        <v>1596</v>
      </c>
    </row>
    <row r="1228" spans="9:18" x14ac:dyDescent="0.25">
      <c r="I1228" s="3" t="s">
        <v>1273</v>
      </c>
      <c r="J1228" s="4">
        <v>43491</v>
      </c>
      <c r="K1228">
        <v>10</v>
      </c>
      <c r="L1228" t="s">
        <v>58</v>
      </c>
      <c r="M1228" t="s">
        <v>22</v>
      </c>
      <c r="N1228" t="s">
        <v>23</v>
      </c>
      <c r="O1228" t="s">
        <v>41</v>
      </c>
      <c r="P1228">
        <v>399</v>
      </c>
      <c r="Q1228">
        <v>4</v>
      </c>
      <c r="R1228">
        <v>1596</v>
      </c>
    </row>
    <row r="1229" spans="9:18" x14ac:dyDescent="0.25">
      <c r="I1229" s="3" t="s">
        <v>1274</v>
      </c>
      <c r="J1229" s="4">
        <v>43492</v>
      </c>
      <c r="K1229">
        <v>17</v>
      </c>
      <c r="L1229" t="s">
        <v>35</v>
      </c>
      <c r="M1229" t="s">
        <v>27</v>
      </c>
      <c r="N1229" t="s">
        <v>28</v>
      </c>
      <c r="O1229" t="s">
        <v>19</v>
      </c>
      <c r="P1229">
        <v>289</v>
      </c>
      <c r="Q1229">
        <v>2</v>
      </c>
      <c r="R1229">
        <v>578</v>
      </c>
    </row>
    <row r="1230" spans="9:18" x14ac:dyDescent="0.25">
      <c r="I1230" s="3" t="s">
        <v>1275</v>
      </c>
      <c r="J1230" s="4">
        <v>43493</v>
      </c>
      <c r="K1230">
        <v>12</v>
      </c>
      <c r="L1230" t="s">
        <v>66</v>
      </c>
      <c r="M1230" t="s">
        <v>63</v>
      </c>
      <c r="N1230" t="s">
        <v>13</v>
      </c>
      <c r="O1230" t="s">
        <v>14</v>
      </c>
      <c r="P1230">
        <v>199</v>
      </c>
      <c r="Q1230">
        <v>4</v>
      </c>
      <c r="R1230">
        <v>796</v>
      </c>
    </row>
    <row r="1231" spans="9:18" x14ac:dyDescent="0.25">
      <c r="I1231" s="3" t="s">
        <v>1276</v>
      </c>
      <c r="J1231" s="4">
        <v>43493</v>
      </c>
      <c r="K1231">
        <v>3</v>
      </c>
      <c r="L1231" t="s">
        <v>43</v>
      </c>
      <c r="M1231" t="s">
        <v>17</v>
      </c>
      <c r="N1231" t="s">
        <v>18</v>
      </c>
      <c r="O1231" t="s">
        <v>41</v>
      </c>
      <c r="P1231">
        <v>399</v>
      </c>
      <c r="Q1231">
        <v>5</v>
      </c>
      <c r="R1231">
        <v>1995</v>
      </c>
    </row>
    <row r="1232" spans="9:18" x14ac:dyDescent="0.25">
      <c r="I1232" s="3" t="s">
        <v>1277</v>
      </c>
      <c r="J1232" s="4">
        <v>43493</v>
      </c>
      <c r="K1232">
        <v>2</v>
      </c>
      <c r="L1232" t="s">
        <v>106</v>
      </c>
      <c r="M1232" t="s">
        <v>68</v>
      </c>
      <c r="N1232" t="s">
        <v>18</v>
      </c>
      <c r="O1232" t="s">
        <v>31</v>
      </c>
      <c r="P1232">
        <v>69</v>
      </c>
      <c r="Q1232">
        <v>3</v>
      </c>
      <c r="R1232">
        <v>207</v>
      </c>
    </row>
    <row r="1233" spans="9:18" x14ac:dyDescent="0.25">
      <c r="I1233" s="3" t="s">
        <v>1278</v>
      </c>
      <c r="J1233" s="4">
        <v>43493</v>
      </c>
      <c r="K1233">
        <v>4</v>
      </c>
      <c r="L1233" t="s">
        <v>51</v>
      </c>
      <c r="M1233" t="s">
        <v>17</v>
      </c>
      <c r="N1233" t="s">
        <v>18</v>
      </c>
      <c r="O1233" t="s">
        <v>24</v>
      </c>
      <c r="P1233">
        <v>159</v>
      </c>
      <c r="Q1233">
        <v>7</v>
      </c>
      <c r="R1233">
        <v>1113</v>
      </c>
    </row>
    <row r="1234" spans="9:18" x14ac:dyDescent="0.25">
      <c r="I1234" s="3" t="s">
        <v>1279</v>
      </c>
      <c r="J1234" s="4">
        <v>43493</v>
      </c>
      <c r="K1234">
        <v>5</v>
      </c>
      <c r="L1234" t="s">
        <v>60</v>
      </c>
      <c r="M1234" t="s">
        <v>17</v>
      </c>
      <c r="N1234" t="s">
        <v>18</v>
      </c>
      <c r="O1234" t="s">
        <v>31</v>
      </c>
      <c r="P1234">
        <v>69</v>
      </c>
      <c r="Q1234">
        <v>2</v>
      </c>
      <c r="R1234">
        <v>138</v>
      </c>
    </row>
    <row r="1235" spans="9:18" x14ac:dyDescent="0.25">
      <c r="I1235" s="3" t="s">
        <v>1280</v>
      </c>
      <c r="J1235" s="4">
        <v>43494</v>
      </c>
      <c r="K1235">
        <v>9</v>
      </c>
      <c r="L1235" t="s">
        <v>21</v>
      </c>
      <c r="M1235" t="s">
        <v>46</v>
      </c>
      <c r="N1235" t="s">
        <v>23</v>
      </c>
      <c r="O1235" t="s">
        <v>24</v>
      </c>
      <c r="P1235">
        <v>159</v>
      </c>
      <c r="Q1235">
        <v>3</v>
      </c>
      <c r="R1235">
        <v>477</v>
      </c>
    </row>
    <row r="1236" spans="9:18" x14ac:dyDescent="0.25">
      <c r="I1236" s="3" t="s">
        <v>1281</v>
      </c>
      <c r="J1236" s="4">
        <v>43494</v>
      </c>
      <c r="K1236">
        <v>9</v>
      </c>
      <c r="L1236" t="s">
        <v>21</v>
      </c>
      <c r="M1236" t="s">
        <v>46</v>
      </c>
      <c r="N1236" t="s">
        <v>23</v>
      </c>
      <c r="O1236" t="s">
        <v>19</v>
      </c>
      <c r="P1236">
        <v>289</v>
      </c>
      <c r="Q1236">
        <v>1</v>
      </c>
      <c r="R1236">
        <v>289</v>
      </c>
    </row>
    <row r="1237" spans="9:18" x14ac:dyDescent="0.25">
      <c r="I1237" s="3" t="s">
        <v>1282</v>
      </c>
      <c r="J1237" s="4">
        <v>43495</v>
      </c>
      <c r="K1237">
        <v>3</v>
      </c>
      <c r="L1237" t="s">
        <v>43</v>
      </c>
      <c r="M1237" t="s">
        <v>68</v>
      </c>
      <c r="N1237" t="s">
        <v>18</v>
      </c>
      <c r="O1237" t="s">
        <v>24</v>
      </c>
      <c r="P1237">
        <v>159</v>
      </c>
      <c r="Q1237">
        <v>9</v>
      </c>
      <c r="R1237">
        <v>1431</v>
      </c>
    </row>
    <row r="1238" spans="9:18" x14ac:dyDescent="0.25">
      <c r="I1238" s="3" t="s">
        <v>1283</v>
      </c>
      <c r="J1238" s="4">
        <v>43496</v>
      </c>
      <c r="K1238">
        <v>2</v>
      </c>
      <c r="L1238" t="s">
        <v>106</v>
      </c>
      <c r="M1238" t="s">
        <v>68</v>
      </c>
      <c r="N1238" t="s">
        <v>18</v>
      </c>
      <c r="O1238" t="s">
        <v>41</v>
      </c>
      <c r="P1238">
        <v>399</v>
      </c>
      <c r="Q1238">
        <v>7</v>
      </c>
      <c r="R1238">
        <v>2793</v>
      </c>
    </row>
    <row r="1239" spans="9:18" x14ac:dyDescent="0.25">
      <c r="I1239" s="3" t="s">
        <v>1284</v>
      </c>
      <c r="J1239" s="4">
        <v>43497</v>
      </c>
      <c r="K1239">
        <v>13</v>
      </c>
      <c r="L1239" t="s">
        <v>33</v>
      </c>
      <c r="M1239" t="s">
        <v>63</v>
      </c>
      <c r="N1239" t="s">
        <v>13</v>
      </c>
      <c r="O1239" t="s">
        <v>19</v>
      </c>
      <c r="P1239">
        <v>289</v>
      </c>
      <c r="Q1239">
        <v>9</v>
      </c>
      <c r="R1239">
        <v>2601</v>
      </c>
    </row>
    <row r="1240" spans="9:18" x14ac:dyDescent="0.25">
      <c r="I1240" s="3" t="s">
        <v>1285</v>
      </c>
      <c r="J1240" s="4">
        <v>43498</v>
      </c>
      <c r="K1240">
        <v>8</v>
      </c>
      <c r="L1240" t="s">
        <v>45</v>
      </c>
      <c r="M1240" t="s">
        <v>22</v>
      </c>
      <c r="N1240" t="s">
        <v>23</v>
      </c>
      <c r="O1240" t="s">
        <v>19</v>
      </c>
      <c r="P1240">
        <v>289</v>
      </c>
      <c r="Q1240">
        <v>3</v>
      </c>
      <c r="R1240">
        <v>867</v>
      </c>
    </row>
    <row r="1241" spans="9:18" x14ac:dyDescent="0.25">
      <c r="I1241" s="3" t="s">
        <v>1286</v>
      </c>
      <c r="J1241" s="4">
        <v>43499</v>
      </c>
      <c r="K1241">
        <v>12</v>
      </c>
      <c r="L1241" t="s">
        <v>66</v>
      </c>
      <c r="M1241" t="s">
        <v>12</v>
      </c>
      <c r="N1241" t="s">
        <v>13</v>
      </c>
      <c r="O1241" t="s">
        <v>14</v>
      </c>
      <c r="P1241">
        <v>199</v>
      </c>
      <c r="Q1241">
        <v>3</v>
      </c>
      <c r="R1241">
        <v>597</v>
      </c>
    </row>
    <row r="1242" spans="9:18" x14ac:dyDescent="0.25">
      <c r="I1242" s="3" t="s">
        <v>1287</v>
      </c>
      <c r="J1242" s="4">
        <v>43499</v>
      </c>
      <c r="K1242">
        <v>6</v>
      </c>
      <c r="L1242" t="s">
        <v>48</v>
      </c>
      <c r="M1242" t="s">
        <v>46</v>
      </c>
      <c r="N1242" t="s">
        <v>23</v>
      </c>
      <c r="O1242" t="s">
        <v>31</v>
      </c>
      <c r="P1242">
        <v>69</v>
      </c>
      <c r="Q1242">
        <v>5</v>
      </c>
      <c r="R1242">
        <v>345</v>
      </c>
    </row>
    <row r="1243" spans="9:18" x14ac:dyDescent="0.25">
      <c r="I1243" s="3" t="s">
        <v>1288</v>
      </c>
      <c r="J1243" s="4">
        <v>43500</v>
      </c>
      <c r="K1243">
        <v>9</v>
      </c>
      <c r="L1243" t="s">
        <v>21</v>
      </c>
      <c r="M1243" t="s">
        <v>46</v>
      </c>
      <c r="N1243" t="s">
        <v>23</v>
      </c>
      <c r="O1243" t="s">
        <v>19</v>
      </c>
      <c r="P1243">
        <v>289</v>
      </c>
      <c r="Q1243">
        <v>0</v>
      </c>
      <c r="R1243">
        <v>0</v>
      </c>
    </row>
    <row r="1244" spans="9:18" x14ac:dyDescent="0.25">
      <c r="I1244" s="3" t="s">
        <v>1289</v>
      </c>
      <c r="J1244" s="4">
        <v>43501</v>
      </c>
      <c r="K1244">
        <v>16</v>
      </c>
      <c r="L1244" t="s">
        <v>30</v>
      </c>
      <c r="M1244" t="s">
        <v>36</v>
      </c>
      <c r="N1244" t="s">
        <v>28</v>
      </c>
      <c r="O1244" t="s">
        <v>19</v>
      </c>
      <c r="P1244">
        <v>289</v>
      </c>
      <c r="Q1244">
        <v>9</v>
      </c>
      <c r="R1244">
        <v>2601</v>
      </c>
    </row>
    <row r="1245" spans="9:18" x14ac:dyDescent="0.25">
      <c r="I1245" s="3" t="s">
        <v>1290</v>
      </c>
      <c r="J1245" s="4">
        <v>43501</v>
      </c>
      <c r="K1245">
        <v>16</v>
      </c>
      <c r="L1245" t="s">
        <v>30</v>
      </c>
      <c r="M1245" t="s">
        <v>27</v>
      </c>
      <c r="N1245" t="s">
        <v>28</v>
      </c>
      <c r="O1245" t="s">
        <v>19</v>
      </c>
      <c r="P1245">
        <v>289</v>
      </c>
      <c r="Q1245">
        <v>9</v>
      </c>
      <c r="R1245">
        <v>2601</v>
      </c>
    </row>
    <row r="1246" spans="9:18" x14ac:dyDescent="0.25">
      <c r="I1246" s="3" t="s">
        <v>1291</v>
      </c>
      <c r="J1246" s="4">
        <v>43501</v>
      </c>
      <c r="K1246">
        <v>8</v>
      </c>
      <c r="L1246" t="s">
        <v>45</v>
      </c>
      <c r="M1246" t="s">
        <v>22</v>
      </c>
      <c r="N1246" t="s">
        <v>23</v>
      </c>
      <c r="O1246" t="s">
        <v>14</v>
      </c>
      <c r="P1246">
        <v>199</v>
      </c>
      <c r="Q1246">
        <v>0</v>
      </c>
      <c r="R1246">
        <v>0</v>
      </c>
    </row>
    <row r="1247" spans="9:18" x14ac:dyDescent="0.25">
      <c r="I1247" s="3" t="s">
        <v>1292</v>
      </c>
      <c r="J1247" s="4">
        <v>43501</v>
      </c>
      <c r="K1247">
        <v>3</v>
      </c>
      <c r="L1247" t="s">
        <v>43</v>
      </c>
      <c r="M1247" t="s">
        <v>68</v>
      </c>
      <c r="N1247" t="s">
        <v>18</v>
      </c>
      <c r="O1247" t="s">
        <v>19</v>
      </c>
      <c r="P1247">
        <v>289</v>
      </c>
      <c r="Q1247">
        <v>9</v>
      </c>
      <c r="R1247">
        <v>2601</v>
      </c>
    </row>
    <row r="1248" spans="9:18" x14ac:dyDescent="0.25">
      <c r="I1248" s="3" t="s">
        <v>1293</v>
      </c>
      <c r="J1248" s="4">
        <v>43501</v>
      </c>
      <c r="K1248">
        <v>12</v>
      </c>
      <c r="L1248" t="s">
        <v>66</v>
      </c>
      <c r="M1248" t="s">
        <v>12</v>
      </c>
      <c r="N1248" t="s">
        <v>13</v>
      </c>
      <c r="O1248" t="s">
        <v>24</v>
      </c>
      <c r="P1248">
        <v>159</v>
      </c>
      <c r="Q1248">
        <v>2</v>
      </c>
      <c r="R1248">
        <v>318</v>
      </c>
    </row>
    <row r="1249" spans="9:18" x14ac:dyDescent="0.25">
      <c r="I1249" s="3" t="s">
        <v>1294</v>
      </c>
      <c r="J1249" s="4">
        <v>43501</v>
      </c>
      <c r="K1249">
        <v>11</v>
      </c>
      <c r="L1249" t="s">
        <v>11</v>
      </c>
      <c r="M1249" t="s">
        <v>12</v>
      </c>
      <c r="N1249" t="s">
        <v>13</v>
      </c>
      <c r="O1249" t="s">
        <v>31</v>
      </c>
      <c r="P1249">
        <v>69</v>
      </c>
      <c r="Q1249">
        <v>4</v>
      </c>
      <c r="R1249">
        <v>276</v>
      </c>
    </row>
    <row r="1250" spans="9:18" x14ac:dyDescent="0.25">
      <c r="I1250" s="3" t="s">
        <v>1295</v>
      </c>
      <c r="J1250" s="4">
        <v>43501</v>
      </c>
      <c r="K1250">
        <v>9</v>
      </c>
      <c r="L1250" t="s">
        <v>21</v>
      </c>
      <c r="M1250" t="s">
        <v>46</v>
      </c>
      <c r="N1250" t="s">
        <v>23</v>
      </c>
      <c r="O1250" t="s">
        <v>41</v>
      </c>
      <c r="P1250">
        <v>399</v>
      </c>
      <c r="Q1250">
        <v>7</v>
      </c>
      <c r="R1250">
        <v>2793</v>
      </c>
    </row>
    <row r="1251" spans="9:18" x14ac:dyDescent="0.25">
      <c r="I1251" s="3" t="s">
        <v>1296</v>
      </c>
      <c r="J1251" s="4">
        <v>43501</v>
      </c>
      <c r="K1251">
        <v>3</v>
      </c>
      <c r="L1251" t="s">
        <v>43</v>
      </c>
      <c r="M1251" t="s">
        <v>17</v>
      </c>
      <c r="N1251" t="s">
        <v>18</v>
      </c>
      <c r="O1251" t="s">
        <v>31</v>
      </c>
      <c r="P1251">
        <v>69</v>
      </c>
      <c r="Q1251">
        <v>6</v>
      </c>
      <c r="R1251">
        <v>414</v>
      </c>
    </row>
    <row r="1252" spans="9:18" x14ac:dyDescent="0.25">
      <c r="I1252" s="3" t="s">
        <v>1297</v>
      </c>
      <c r="J1252" s="4">
        <v>43501</v>
      </c>
      <c r="K1252">
        <v>3</v>
      </c>
      <c r="L1252" t="s">
        <v>43</v>
      </c>
      <c r="M1252" t="s">
        <v>68</v>
      </c>
      <c r="N1252" t="s">
        <v>18</v>
      </c>
      <c r="O1252" t="s">
        <v>14</v>
      </c>
      <c r="P1252">
        <v>199</v>
      </c>
      <c r="Q1252">
        <v>1</v>
      </c>
      <c r="R1252">
        <v>199</v>
      </c>
    </row>
    <row r="1253" spans="9:18" x14ac:dyDescent="0.25">
      <c r="I1253" s="3" t="s">
        <v>1298</v>
      </c>
      <c r="J1253" s="4">
        <v>43502</v>
      </c>
      <c r="K1253">
        <v>9</v>
      </c>
      <c r="L1253" t="s">
        <v>21</v>
      </c>
      <c r="M1253" t="s">
        <v>22</v>
      </c>
      <c r="N1253" t="s">
        <v>23</v>
      </c>
      <c r="O1253" t="s">
        <v>19</v>
      </c>
      <c r="P1253">
        <v>289</v>
      </c>
      <c r="Q1253">
        <v>4</v>
      </c>
      <c r="R1253">
        <v>1156</v>
      </c>
    </row>
    <row r="1254" spans="9:18" x14ac:dyDescent="0.25">
      <c r="I1254" s="3" t="s">
        <v>1299</v>
      </c>
      <c r="J1254" s="4">
        <v>43502</v>
      </c>
      <c r="K1254">
        <v>12</v>
      </c>
      <c r="L1254" t="s">
        <v>66</v>
      </c>
      <c r="M1254" t="s">
        <v>63</v>
      </c>
      <c r="N1254" t="s">
        <v>13</v>
      </c>
      <c r="O1254" t="s">
        <v>24</v>
      </c>
      <c r="P1254">
        <v>159</v>
      </c>
      <c r="Q1254">
        <v>2</v>
      </c>
      <c r="R1254">
        <v>318</v>
      </c>
    </row>
    <row r="1255" spans="9:18" x14ac:dyDescent="0.25">
      <c r="I1255" s="3" t="s">
        <v>1300</v>
      </c>
      <c r="J1255" s="4">
        <v>43503</v>
      </c>
      <c r="K1255">
        <v>15</v>
      </c>
      <c r="L1255" t="s">
        <v>118</v>
      </c>
      <c r="M1255" t="s">
        <v>12</v>
      </c>
      <c r="N1255" t="s">
        <v>13</v>
      </c>
      <c r="O1255" t="s">
        <v>14</v>
      </c>
      <c r="P1255">
        <v>199</v>
      </c>
      <c r="Q1255">
        <v>8</v>
      </c>
      <c r="R1255">
        <v>1592</v>
      </c>
    </row>
    <row r="1256" spans="9:18" x14ac:dyDescent="0.25">
      <c r="I1256" s="3" t="s">
        <v>1301</v>
      </c>
      <c r="J1256" s="4">
        <v>43503</v>
      </c>
      <c r="K1256">
        <v>14</v>
      </c>
      <c r="L1256" t="s">
        <v>38</v>
      </c>
      <c r="M1256" t="s">
        <v>12</v>
      </c>
      <c r="N1256" t="s">
        <v>13</v>
      </c>
      <c r="O1256" t="s">
        <v>41</v>
      </c>
      <c r="P1256">
        <v>399</v>
      </c>
      <c r="Q1256">
        <v>4</v>
      </c>
      <c r="R1256">
        <v>1596</v>
      </c>
    </row>
    <row r="1257" spans="9:18" x14ac:dyDescent="0.25">
      <c r="I1257" s="3" t="s">
        <v>1302</v>
      </c>
      <c r="J1257" s="4">
        <v>43503</v>
      </c>
      <c r="K1257">
        <v>8</v>
      </c>
      <c r="L1257" t="s">
        <v>45</v>
      </c>
      <c r="M1257" t="s">
        <v>22</v>
      </c>
      <c r="N1257" t="s">
        <v>23</v>
      </c>
      <c r="O1257" t="s">
        <v>41</v>
      </c>
      <c r="P1257">
        <v>399</v>
      </c>
      <c r="Q1257">
        <v>9</v>
      </c>
      <c r="R1257">
        <v>3591</v>
      </c>
    </row>
    <row r="1258" spans="9:18" x14ac:dyDescent="0.25">
      <c r="I1258" s="3" t="s">
        <v>1303</v>
      </c>
      <c r="J1258" s="4">
        <v>43504</v>
      </c>
      <c r="K1258">
        <v>14</v>
      </c>
      <c r="L1258" t="s">
        <v>38</v>
      </c>
      <c r="M1258" t="s">
        <v>63</v>
      </c>
      <c r="N1258" t="s">
        <v>13</v>
      </c>
      <c r="O1258" t="s">
        <v>24</v>
      </c>
      <c r="P1258">
        <v>159</v>
      </c>
      <c r="Q1258">
        <v>8</v>
      </c>
      <c r="R1258">
        <v>1272</v>
      </c>
    </row>
    <row r="1259" spans="9:18" x14ac:dyDescent="0.25">
      <c r="I1259" s="3" t="s">
        <v>1304</v>
      </c>
      <c r="J1259" s="4">
        <v>43504</v>
      </c>
      <c r="K1259">
        <v>11</v>
      </c>
      <c r="L1259" t="s">
        <v>11</v>
      </c>
      <c r="M1259" t="s">
        <v>12</v>
      </c>
      <c r="N1259" t="s">
        <v>13</v>
      </c>
      <c r="O1259" t="s">
        <v>31</v>
      </c>
      <c r="P1259">
        <v>69</v>
      </c>
      <c r="Q1259">
        <v>6</v>
      </c>
      <c r="R1259">
        <v>414</v>
      </c>
    </row>
    <row r="1260" spans="9:18" x14ac:dyDescent="0.25">
      <c r="I1260" s="3" t="s">
        <v>1305</v>
      </c>
      <c r="J1260" s="4">
        <v>43505</v>
      </c>
      <c r="K1260">
        <v>7</v>
      </c>
      <c r="L1260" t="s">
        <v>88</v>
      </c>
      <c r="M1260" t="s">
        <v>22</v>
      </c>
      <c r="N1260" t="s">
        <v>23</v>
      </c>
      <c r="O1260" t="s">
        <v>41</v>
      </c>
      <c r="P1260">
        <v>399</v>
      </c>
      <c r="Q1260">
        <v>5</v>
      </c>
      <c r="R1260">
        <v>1995</v>
      </c>
    </row>
    <row r="1261" spans="9:18" x14ac:dyDescent="0.25">
      <c r="I1261" s="3" t="s">
        <v>1306</v>
      </c>
      <c r="J1261" s="4">
        <v>43505</v>
      </c>
      <c r="K1261">
        <v>8</v>
      </c>
      <c r="L1261" t="s">
        <v>45</v>
      </c>
      <c r="M1261" t="s">
        <v>46</v>
      </c>
      <c r="N1261" t="s">
        <v>23</v>
      </c>
      <c r="O1261" t="s">
        <v>14</v>
      </c>
      <c r="P1261">
        <v>199</v>
      </c>
      <c r="Q1261">
        <v>3</v>
      </c>
      <c r="R1261">
        <v>597</v>
      </c>
    </row>
    <row r="1262" spans="9:18" x14ac:dyDescent="0.25">
      <c r="I1262" s="3" t="s">
        <v>1307</v>
      </c>
      <c r="J1262" s="4">
        <v>43506</v>
      </c>
      <c r="K1262">
        <v>5</v>
      </c>
      <c r="L1262" t="s">
        <v>60</v>
      </c>
      <c r="M1262" t="s">
        <v>68</v>
      </c>
      <c r="N1262" t="s">
        <v>18</v>
      </c>
      <c r="O1262" t="s">
        <v>14</v>
      </c>
      <c r="P1262">
        <v>199</v>
      </c>
      <c r="Q1262">
        <v>5</v>
      </c>
      <c r="R1262">
        <v>995</v>
      </c>
    </row>
    <row r="1263" spans="9:18" x14ac:dyDescent="0.25">
      <c r="I1263" s="3" t="s">
        <v>1308</v>
      </c>
      <c r="J1263" s="4">
        <v>43506</v>
      </c>
      <c r="K1263">
        <v>13</v>
      </c>
      <c r="L1263" t="s">
        <v>33</v>
      </c>
      <c r="M1263" t="s">
        <v>63</v>
      </c>
      <c r="N1263" t="s">
        <v>13</v>
      </c>
      <c r="O1263" t="s">
        <v>24</v>
      </c>
      <c r="P1263">
        <v>159</v>
      </c>
      <c r="Q1263">
        <v>8</v>
      </c>
      <c r="R1263">
        <v>1272</v>
      </c>
    </row>
    <row r="1264" spans="9:18" x14ac:dyDescent="0.25">
      <c r="I1264" s="3" t="s">
        <v>1309</v>
      </c>
      <c r="J1264" s="4">
        <v>43507</v>
      </c>
      <c r="K1264">
        <v>20</v>
      </c>
      <c r="L1264" t="s">
        <v>40</v>
      </c>
      <c r="M1264" t="s">
        <v>27</v>
      </c>
      <c r="N1264" t="s">
        <v>28</v>
      </c>
      <c r="O1264" t="s">
        <v>41</v>
      </c>
      <c r="P1264">
        <v>399</v>
      </c>
      <c r="Q1264">
        <v>2</v>
      </c>
      <c r="R1264">
        <v>798</v>
      </c>
    </row>
    <row r="1265" spans="9:18" x14ac:dyDescent="0.25">
      <c r="I1265" s="3" t="s">
        <v>1310</v>
      </c>
      <c r="J1265" s="4">
        <v>43508</v>
      </c>
      <c r="K1265">
        <v>10</v>
      </c>
      <c r="L1265" t="s">
        <v>58</v>
      </c>
      <c r="M1265" t="s">
        <v>22</v>
      </c>
      <c r="N1265" t="s">
        <v>23</v>
      </c>
      <c r="O1265" t="s">
        <v>41</v>
      </c>
      <c r="P1265">
        <v>399</v>
      </c>
      <c r="Q1265">
        <v>5</v>
      </c>
      <c r="R1265">
        <v>1995</v>
      </c>
    </row>
    <row r="1266" spans="9:18" x14ac:dyDescent="0.25">
      <c r="I1266" s="3" t="s">
        <v>1311</v>
      </c>
      <c r="J1266" s="4">
        <v>43509</v>
      </c>
      <c r="K1266">
        <v>13</v>
      </c>
      <c r="L1266" t="s">
        <v>33</v>
      </c>
      <c r="M1266" t="s">
        <v>12</v>
      </c>
      <c r="N1266" t="s">
        <v>13</v>
      </c>
      <c r="O1266" t="s">
        <v>24</v>
      </c>
      <c r="P1266">
        <v>159</v>
      </c>
      <c r="Q1266">
        <v>3</v>
      </c>
      <c r="R1266">
        <v>477</v>
      </c>
    </row>
    <row r="1267" spans="9:18" x14ac:dyDescent="0.25">
      <c r="I1267" s="3" t="s">
        <v>1312</v>
      </c>
      <c r="J1267" s="4">
        <v>43509</v>
      </c>
      <c r="K1267">
        <v>8</v>
      </c>
      <c r="L1267" t="s">
        <v>45</v>
      </c>
      <c r="M1267" t="s">
        <v>46</v>
      </c>
      <c r="N1267" t="s">
        <v>23</v>
      </c>
      <c r="O1267" t="s">
        <v>14</v>
      </c>
      <c r="P1267">
        <v>199</v>
      </c>
      <c r="Q1267">
        <v>7</v>
      </c>
      <c r="R1267">
        <v>1393</v>
      </c>
    </row>
    <row r="1268" spans="9:18" x14ac:dyDescent="0.25">
      <c r="I1268" s="3" t="s">
        <v>1313</v>
      </c>
      <c r="J1268" s="4">
        <v>43509</v>
      </c>
      <c r="K1268">
        <v>17</v>
      </c>
      <c r="L1268" t="s">
        <v>35</v>
      </c>
      <c r="M1268" t="s">
        <v>27</v>
      </c>
      <c r="N1268" t="s">
        <v>28</v>
      </c>
      <c r="O1268" t="s">
        <v>14</v>
      </c>
      <c r="P1268">
        <v>199</v>
      </c>
      <c r="Q1268">
        <v>9</v>
      </c>
      <c r="R1268">
        <v>1791</v>
      </c>
    </row>
    <row r="1269" spans="9:18" x14ac:dyDescent="0.25">
      <c r="I1269" s="3" t="s">
        <v>1314</v>
      </c>
      <c r="J1269" s="4">
        <v>43510</v>
      </c>
      <c r="K1269">
        <v>2</v>
      </c>
      <c r="L1269" t="s">
        <v>106</v>
      </c>
      <c r="M1269" t="s">
        <v>17</v>
      </c>
      <c r="N1269" t="s">
        <v>18</v>
      </c>
      <c r="O1269" t="s">
        <v>31</v>
      </c>
      <c r="P1269">
        <v>69</v>
      </c>
      <c r="Q1269">
        <v>9</v>
      </c>
      <c r="R1269">
        <v>621</v>
      </c>
    </row>
    <row r="1270" spans="9:18" x14ac:dyDescent="0.25">
      <c r="I1270" s="3" t="s">
        <v>1315</v>
      </c>
      <c r="J1270" s="4">
        <v>43510</v>
      </c>
      <c r="K1270">
        <v>13</v>
      </c>
      <c r="L1270" t="s">
        <v>33</v>
      </c>
      <c r="M1270" t="s">
        <v>12</v>
      </c>
      <c r="N1270" t="s">
        <v>13</v>
      </c>
      <c r="O1270" t="s">
        <v>41</v>
      </c>
      <c r="P1270">
        <v>399</v>
      </c>
      <c r="Q1270">
        <v>6</v>
      </c>
      <c r="R1270">
        <v>2394</v>
      </c>
    </row>
    <row r="1271" spans="9:18" x14ac:dyDescent="0.25">
      <c r="I1271" s="3" t="s">
        <v>1316</v>
      </c>
      <c r="J1271" s="4">
        <v>43511</v>
      </c>
      <c r="K1271">
        <v>1</v>
      </c>
      <c r="L1271" t="s">
        <v>16</v>
      </c>
      <c r="M1271" t="s">
        <v>68</v>
      </c>
      <c r="N1271" t="s">
        <v>18</v>
      </c>
      <c r="O1271" t="s">
        <v>19</v>
      </c>
      <c r="P1271">
        <v>289</v>
      </c>
      <c r="Q1271">
        <v>7</v>
      </c>
      <c r="R1271">
        <v>2023</v>
      </c>
    </row>
    <row r="1272" spans="9:18" x14ac:dyDescent="0.25">
      <c r="I1272" s="3" t="s">
        <v>1317</v>
      </c>
      <c r="J1272" s="4">
        <v>43512</v>
      </c>
      <c r="K1272">
        <v>16</v>
      </c>
      <c r="L1272" t="s">
        <v>30</v>
      </c>
      <c r="M1272" t="s">
        <v>27</v>
      </c>
      <c r="N1272" t="s">
        <v>28</v>
      </c>
      <c r="O1272" t="s">
        <v>14</v>
      </c>
      <c r="P1272">
        <v>199</v>
      </c>
      <c r="Q1272">
        <v>1</v>
      </c>
      <c r="R1272">
        <v>199</v>
      </c>
    </row>
    <row r="1273" spans="9:18" x14ac:dyDescent="0.25">
      <c r="I1273" s="3" t="s">
        <v>1318</v>
      </c>
      <c r="J1273" s="4">
        <v>43513</v>
      </c>
      <c r="K1273">
        <v>11</v>
      </c>
      <c r="L1273" t="s">
        <v>11</v>
      </c>
      <c r="M1273" t="s">
        <v>63</v>
      </c>
      <c r="N1273" t="s">
        <v>13</v>
      </c>
      <c r="O1273" t="s">
        <v>19</v>
      </c>
      <c r="P1273">
        <v>289</v>
      </c>
      <c r="Q1273">
        <v>4</v>
      </c>
      <c r="R1273">
        <v>1156</v>
      </c>
    </row>
    <row r="1274" spans="9:18" x14ac:dyDescent="0.25">
      <c r="I1274" s="3" t="s">
        <v>1319</v>
      </c>
      <c r="J1274" s="4">
        <v>43514</v>
      </c>
      <c r="K1274">
        <v>20</v>
      </c>
      <c r="L1274" t="s">
        <v>40</v>
      </c>
      <c r="M1274" t="s">
        <v>36</v>
      </c>
      <c r="N1274" t="s">
        <v>28</v>
      </c>
      <c r="O1274" t="s">
        <v>14</v>
      </c>
      <c r="P1274">
        <v>199</v>
      </c>
      <c r="Q1274">
        <v>5</v>
      </c>
      <c r="R1274">
        <v>995</v>
      </c>
    </row>
    <row r="1275" spans="9:18" x14ac:dyDescent="0.25">
      <c r="I1275" s="3" t="s">
        <v>1320</v>
      </c>
      <c r="J1275" s="4">
        <v>43514</v>
      </c>
      <c r="K1275">
        <v>5</v>
      </c>
      <c r="L1275" t="s">
        <v>60</v>
      </c>
      <c r="M1275" t="s">
        <v>68</v>
      </c>
      <c r="N1275" t="s">
        <v>18</v>
      </c>
      <c r="O1275" t="s">
        <v>19</v>
      </c>
      <c r="P1275">
        <v>289</v>
      </c>
      <c r="Q1275">
        <v>0</v>
      </c>
      <c r="R1275">
        <v>0</v>
      </c>
    </row>
    <row r="1276" spans="9:18" x14ac:dyDescent="0.25">
      <c r="I1276" s="3" t="s">
        <v>1321</v>
      </c>
      <c r="J1276" s="4">
        <v>43514</v>
      </c>
      <c r="K1276">
        <v>8</v>
      </c>
      <c r="L1276" t="s">
        <v>45</v>
      </c>
      <c r="M1276" t="s">
        <v>46</v>
      </c>
      <c r="N1276" t="s">
        <v>23</v>
      </c>
      <c r="O1276" t="s">
        <v>41</v>
      </c>
      <c r="P1276">
        <v>399</v>
      </c>
      <c r="Q1276">
        <v>7</v>
      </c>
      <c r="R1276">
        <v>2793</v>
      </c>
    </row>
    <row r="1277" spans="9:18" x14ac:dyDescent="0.25">
      <c r="I1277" s="3" t="s">
        <v>1322</v>
      </c>
      <c r="J1277" s="4">
        <v>43514</v>
      </c>
      <c r="K1277">
        <v>14</v>
      </c>
      <c r="L1277" t="s">
        <v>38</v>
      </c>
      <c r="M1277" t="s">
        <v>63</v>
      </c>
      <c r="N1277" t="s">
        <v>13</v>
      </c>
      <c r="O1277" t="s">
        <v>41</v>
      </c>
      <c r="P1277">
        <v>399</v>
      </c>
      <c r="Q1277">
        <v>9</v>
      </c>
      <c r="R1277">
        <v>3591</v>
      </c>
    </row>
    <row r="1278" spans="9:18" x14ac:dyDescent="0.25">
      <c r="I1278" s="3" t="s">
        <v>1323</v>
      </c>
      <c r="J1278" s="4">
        <v>43515</v>
      </c>
      <c r="K1278">
        <v>9</v>
      </c>
      <c r="L1278" t="s">
        <v>21</v>
      </c>
      <c r="M1278" t="s">
        <v>22</v>
      </c>
      <c r="N1278" t="s">
        <v>23</v>
      </c>
      <c r="O1278" t="s">
        <v>41</v>
      </c>
      <c r="P1278">
        <v>399</v>
      </c>
      <c r="Q1278">
        <v>5</v>
      </c>
      <c r="R1278">
        <v>1995</v>
      </c>
    </row>
    <row r="1279" spans="9:18" x14ac:dyDescent="0.25">
      <c r="I1279" s="3" t="s">
        <v>1324</v>
      </c>
      <c r="J1279" s="4">
        <v>43515</v>
      </c>
      <c r="K1279">
        <v>3</v>
      </c>
      <c r="L1279" t="s">
        <v>43</v>
      </c>
      <c r="M1279" t="s">
        <v>68</v>
      </c>
      <c r="N1279" t="s">
        <v>18</v>
      </c>
      <c r="O1279" t="s">
        <v>41</v>
      </c>
      <c r="P1279">
        <v>399</v>
      </c>
      <c r="Q1279">
        <v>7</v>
      </c>
      <c r="R1279">
        <v>2793</v>
      </c>
    </row>
    <row r="1280" spans="9:18" x14ac:dyDescent="0.25">
      <c r="I1280" s="3" t="s">
        <v>1325</v>
      </c>
      <c r="J1280" s="4">
        <v>43515</v>
      </c>
      <c r="K1280">
        <v>17</v>
      </c>
      <c r="L1280" t="s">
        <v>35</v>
      </c>
      <c r="M1280" t="s">
        <v>27</v>
      </c>
      <c r="N1280" t="s">
        <v>28</v>
      </c>
      <c r="O1280" t="s">
        <v>31</v>
      </c>
      <c r="P1280">
        <v>69</v>
      </c>
      <c r="Q1280">
        <v>4</v>
      </c>
      <c r="R1280">
        <v>276</v>
      </c>
    </row>
    <row r="1281" spans="9:18" x14ac:dyDescent="0.25">
      <c r="I1281" s="3" t="s">
        <v>1326</v>
      </c>
      <c r="J1281" s="4">
        <v>43515</v>
      </c>
      <c r="K1281">
        <v>3</v>
      </c>
      <c r="L1281" t="s">
        <v>43</v>
      </c>
      <c r="M1281" t="s">
        <v>17</v>
      </c>
      <c r="N1281" t="s">
        <v>18</v>
      </c>
      <c r="O1281" t="s">
        <v>19</v>
      </c>
      <c r="P1281">
        <v>289</v>
      </c>
      <c r="Q1281">
        <v>7</v>
      </c>
      <c r="R1281">
        <v>2023</v>
      </c>
    </row>
    <row r="1282" spans="9:18" x14ac:dyDescent="0.25">
      <c r="I1282" s="3" t="s">
        <v>1327</v>
      </c>
      <c r="J1282" s="4">
        <v>43515</v>
      </c>
      <c r="K1282">
        <v>19</v>
      </c>
      <c r="L1282" t="s">
        <v>56</v>
      </c>
      <c r="M1282" t="s">
        <v>27</v>
      </c>
      <c r="N1282" t="s">
        <v>28</v>
      </c>
      <c r="O1282" t="s">
        <v>14</v>
      </c>
      <c r="P1282">
        <v>199</v>
      </c>
      <c r="Q1282">
        <v>0</v>
      </c>
      <c r="R1282">
        <v>0</v>
      </c>
    </row>
    <row r="1283" spans="9:18" x14ac:dyDescent="0.25">
      <c r="I1283" s="3" t="s">
        <v>1328</v>
      </c>
      <c r="J1283" s="4">
        <v>43515</v>
      </c>
      <c r="K1283">
        <v>6</v>
      </c>
      <c r="L1283" t="s">
        <v>48</v>
      </c>
      <c r="M1283" t="s">
        <v>22</v>
      </c>
      <c r="N1283" t="s">
        <v>23</v>
      </c>
      <c r="O1283" t="s">
        <v>31</v>
      </c>
      <c r="P1283">
        <v>69</v>
      </c>
      <c r="Q1283">
        <v>8</v>
      </c>
      <c r="R1283">
        <v>552</v>
      </c>
    </row>
    <row r="1284" spans="9:18" x14ac:dyDescent="0.25">
      <c r="I1284" s="3" t="s">
        <v>1329</v>
      </c>
      <c r="J1284" s="4">
        <v>43515</v>
      </c>
      <c r="K1284">
        <v>7</v>
      </c>
      <c r="L1284" t="s">
        <v>88</v>
      </c>
      <c r="M1284" t="s">
        <v>22</v>
      </c>
      <c r="N1284" t="s">
        <v>23</v>
      </c>
      <c r="O1284" t="s">
        <v>41</v>
      </c>
      <c r="P1284">
        <v>399</v>
      </c>
      <c r="Q1284">
        <v>3</v>
      </c>
      <c r="R1284">
        <v>1197</v>
      </c>
    </row>
    <row r="1285" spans="9:18" x14ac:dyDescent="0.25">
      <c r="I1285" s="3" t="s">
        <v>1330</v>
      </c>
      <c r="J1285" s="4">
        <v>43515</v>
      </c>
      <c r="K1285">
        <v>8</v>
      </c>
      <c r="L1285" t="s">
        <v>45</v>
      </c>
      <c r="M1285" t="s">
        <v>46</v>
      </c>
      <c r="N1285" t="s">
        <v>23</v>
      </c>
      <c r="O1285" t="s">
        <v>14</v>
      </c>
      <c r="P1285">
        <v>199</v>
      </c>
      <c r="Q1285">
        <v>5</v>
      </c>
      <c r="R1285">
        <v>995</v>
      </c>
    </row>
    <row r="1286" spans="9:18" x14ac:dyDescent="0.25">
      <c r="I1286" s="3" t="s">
        <v>1331</v>
      </c>
      <c r="J1286" s="4">
        <v>43515</v>
      </c>
      <c r="K1286">
        <v>2</v>
      </c>
      <c r="L1286" t="s">
        <v>106</v>
      </c>
      <c r="M1286" t="s">
        <v>68</v>
      </c>
      <c r="N1286" t="s">
        <v>18</v>
      </c>
      <c r="O1286" t="s">
        <v>31</v>
      </c>
      <c r="P1286">
        <v>69</v>
      </c>
      <c r="Q1286">
        <v>8</v>
      </c>
      <c r="R1286">
        <v>552</v>
      </c>
    </row>
    <row r="1287" spans="9:18" x14ac:dyDescent="0.25">
      <c r="I1287" s="3" t="s">
        <v>1332</v>
      </c>
      <c r="J1287" s="4">
        <v>43515</v>
      </c>
      <c r="K1287">
        <v>3</v>
      </c>
      <c r="L1287" t="s">
        <v>43</v>
      </c>
      <c r="M1287" t="s">
        <v>17</v>
      </c>
      <c r="N1287" t="s">
        <v>18</v>
      </c>
      <c r="O1287" t="s">
        <v>19</v>
      </c>
      <c r="P1287">
        <v>289</v>
      </c>
      <c r="Q1287">
        <v>7</v>
      </c>
      <c r="R1287">
        <v>2023</v>
      </c>
    </row>
    <row r="1288" spans="9:18" x14ac:dyDescent="0.25">
      <c r="I1288" s="3" t="s">
        <v>1333</v>
      </c>
      <c r="J1288" s="4">
        <v>43515</v>
      </c>
      <c r="K1288">
        <v>16</v>
      </c>
      <c r="L1288" t="s">
        <v>30</v>
      </c>
      <c r="M1288" t="s">
        <v>27</v>
      </c>
      <c r="N1288" t="s">
        <v>28</v>
      </c>
      <c r="O1288" t="s">
        <v>41</v>
      </c>
      <c r="P1288">
        <v>399</v>
      </c>
      <c r="Q1288">
        <v>7</v>
      </c>
      <c r="R1288">
        <v>2793</v>
      </c>
    </row>
    <row r="1289" spans="9:18" x14ac:dyDescent="0.25">
      <c r="I1289" s="3" t="s">
        <v>1334</v>
      </c>
      <c r="J1289" s="4">
        <v>43515</v>
      </c>
      <c r="K1289">
        <v>7</v>
      </c>
      <c r="L1289" t="s">
        <v>88</v>
      </c>
      <c r="M1289" t="s">
        <v>46</v>
      </c>
      <c r="N1289" t="s">
        <v>23</v>
      </c>
      <c r="O1289" t="s">
        <v>14</v>
      </c>
      <c r="P1289">
        <v>199</v>
      </c>
      <c r="Q1289">
        <v>1</v>
      </c>
      <c r="R1289">
        <v>199</v>
      </c>
    </row>
    <row r="1290" spans="9:18" x14ac:dyDescent="0.25">
      <c r="I1290" s="3" t="s">
        <v>1335</v>
      </c>
      <c r="J1290" s="4">
        <v>43515</v>
      </c>
      <c r="K1290">
        <v>17</v>
      </c>
      <c r="L1290" t="s">
        <v>35</v>
      </c>
      <c r="M1290" t="s">
        <v>36</v>
      </c>
      <c r="N1290" t="s">
        <v>28</v>
      </c>
      <c r="O1290" t="s">
        <v>14</v>
      </c>
      <c r="P1290">
        <v>199</v>
      </c>
      <c r="Q1290">
        <v>4</v>
      </c>
      <c r="R1290">
        <v>796</v>
      </c>
    </row>
    <row r="1291" spans="9:18" x14ac:dyDescent="0.25">
      <c r="I1291" s="3" t="s">
        <v>1336</v>
      </c>
      <c r="J1291" s="4">
        <v>43515</v>
      </c>
      <c r="K1291">
        <v>14</v>
      </c>
      <c r="L1291" t="s">
        <v>38</v>
      </c>
      <c r="M1291" t="s">
        <v>63</v>
      </c>
      <c r="N1291" t="s">
        <v>13</v>
      </c>
      <c r="O1291" t="s">
        <v>19</v>
      </c>
      <c r="P1291">
        <v>289</v>
      </c>
      <c r="Q1291">
        <v>9</v>
      </c>
      <c r="R1291">
        <v>2601</v>
      </c>
    </row>
    <row r="1292" spans="9:18" x14ac:dyDescent="0.25">
      <c r="I1292" s="3" t="s">
        <v>1337</v>
      </c>
      <c r="J1292" s="4">
        <v>43516</v>
      </c>
      <c r="K1292">
        <v>8</v>
      </c>
      <c r="L1292" t="s">
        <v>45</v>
      </c>
      <c r="M1292" t="s">
        <v>46</v>
      </c>
      <c r="N1292" t="s">
        <v>23</v>
      </c>
      <c r="O1292" t="s">
        <v>19</v>
      </c>
      <c r="P1292">
        <v>289</v>
      </c>
      <c r="Q1292">
        <v>5</v>
      </c>
      <c r="R1292">
        <v>1445</v>
      </c>
    </row>
    <row r="1293" spans="9:18" x14ac:dyDescent="0.25">
      <c r="I1293" s="3" t="s">
        <v>1338</v>
      </c>
      <c r="J1293" s="4">
        <v>43516</v>
      </c>
      <c r="K1293">
        <v>2</v>
      </c>
      <c r="L1293" t="s">
        <v>106</v>
      </c>
      <c r="M1293" t="s">
        <v>17</v>
      </c>
      <c r="N1293" t="s">
        <v>18</v>
      </c>
      <c r="O1293" t="s">
        <v>14</v>
      </c>
      <c r="P1293">
        <v>199</v>
      </c>
      <c r="Q1293">
        <v>3</v>
      </c>
      <c r="R1293">
        <v>597</v>
      </c>
    </row>
    <row r="1294" spans="9:18" x14ac:dyDescent="0.25">
      <c r="I1294" s="3" t="s">
        <v>1339</v>
      </c>
      <c r="J1294" s="4">
        <v>43516</v>
      </c>
      <c r="K1294">
        <v>9</v>
      </c>
      <c r="L1294" t="s">
        <v>21</v>
      </c>
      <c r="M1294" t="s">
        <v>46</v>
      </c>
      <c r="N1294" t="s">
        <v>23</v>
      </c>
      <c r="O1294" t="s">
        <v>24</v>
      </c>
      <c r="P1294">
        <v>159</v>
      </c>
      <c r="Q1294">
        <v>2</v>
      </c>
      <c r="R1294">
        <v>318</v>
      </c>
    </row>
    <row r="1295" spans="9:18" x14ac:dyDescent="0.25">
      <c r="I1295" s="3" t="s">
        <v>1340</v>
      </c>
      <c r="J1295" s="4">
        <v>43517</v>
      </c>
      <c r="K1295">
        <v>8</v>
      </c>
      <c r="L1295" t="s">
        <v>45</v>
      </c>
      <c r="M1295" t="s">
        <v>46</v>
      </c>
      <c r="N1295" t="s">
        <v>23</v>
      </c>
      <c r="O1295" t="s">
        <v>19</v>
      </c>
      <c r="P1295">
        <v>289</v>
      </c>
      <c r="Q1295">
        <v>1</v>
      </c>
      <c r="R1295">
        <v>289</v>
      </c>
    </row>
    <row r="1296" spans="9:18" x14ac:dyDescent="0.25">
      <c r="I1296" s="3" t="s">
        <v>1341</v>
      </c>
      <c r="J1296" s="4">
        <v>43517</v>
      </c>
      <c r="K1296">
        <v>18</v>
      </c>
      <c r="L1296" t="s">
        <v>26</v>
      </c>
      <c r="M1296" t="s">
        <v>27</v>
      </c>
      <c r="N1296" t="s">
        <v>28</v>
      </c>
      <c r="O1296" t="s">
        <v>41</v>
      </c>
      <c r="P1296">
        <v>399</v>
      </c>
      <c r="Q1296">
        <v>3</v>
      </c>
      <c r="R1296">
        <v>1197</v>
      </c>
    </row>
    <row r="1297" spans="9:18" x14ac:dyDescent="0.25">
      <c r="I1297" s="3" t="s">
        <v>1342</v>
      </c>
      <c r="J1297" s="4">
        <v>43518</v>
      </c>
      <c r="K1297">
        <v>20</v>
      </c>
      <c r="L1297" t="s">
        <v>40</v>
      </c>
      <c r="M1297" t="s">
        <v>27</v>
      </c>
      <c r="N1297" t="s">
        <v>28</v>
      </c>
      <c r="O1297" t="s">
        <v>19</v>
      </c>
      <c r="P1297">
        <v>289</v>
      </c>
      <c r="Q1297">
        <v>0</v>
      </c>
      <c r="R1297">
        <v>0</v>
      </c>
    </row>
    <row r="1298" spans="9:18" x14ac:dyDescent="0.25">
      <c r="I1298" s="3" t="s">
        <v>1343</v>
      </c>
      <c r="J1298" s="4">
        <v>43518</v>
      </c>
      <c r="K1298">
        <v>13</v>
      </c>
      <c r="L1298" t="s">
        <v>33</v>
      </c>
      <c r="M1298" t="s">
        <v>12</v>
      </c>
      <c r="N1298" t="s">
        <v>13</v>
      </c>
      <c r="O1298" t="s">
        <v>19</v>
      </c>
      <c r="P1298">
        <v>289</v>
      </c>
      <c r="Q1298">
        <v>7</v>
      </c>
      <c r="R1298">
        <v>2023</v>
      </c>
    </row>
    <row r="1299" spans="9:18" x14ac:dyDescent="0.25">
      <c r="I1299" s="3" t="s">
        <v>1344</v>
      </c>
      <c r="J1299" s="4">
        <v>43518</v>
      </c>
      <c r="K1299">
        <v>3</v>
      </c>
      <c r="L1299" t="s">
        <v>43</v>
      </c>
      <c r="M1299" t="s">
        <v>68</v>
      </c>
      <c r="N1299" t="s">
        <v>18</v>
      </c>
      <c r="O1299" t="s">
        <v>41</v>
      </c>
      <c r="P1299">
        <v>399</v>
      </c>
      <c r="Q1299">
        <v>3</v>
      </c>
      <c r="R1299">
        <v>1197</v>
      </c>
    </row>
    <row r="1300" spans="9:18" x14ac:dyDescent="0.25">
      <c r="I1300" s="3" t="s">
        <v>1345</v>
      </c>
      <c r="J1300" s="4">
        <v>43518</v>
      </c>
      <c r="K1300">
        <v>16</v>
      </c>
      <c r="L1300" t="s">
        <v>30</v>
      </c>
      <c r="M1300" t="s">
        <v>36</v>
      </c>
      <c r="N1300" t="s">
        <v>28</v>
      </c>
      <c r="O1300" t="s">
        <v>14</v>
      </c>
      <c r="P1300">
        <v>199</v>
      </c>
      <c r="Q1300">
        <v>2</v>
      </c>
      <c r="R1300">
        <v>398</v>
      </c>
    </row>
    <row r="1301" spans="9:18" x14ac:dyDescent="0.25">
      <c r="I1301" s="3" t="s">
        <v>1346</v>
      </c>
      <c r="J1301" s="4">
        <v>43518</v>
      </c>
      <c r="K1301">
        <v>16</v>
      </c>
      <c r="L1301" t="s">
        <v>30</v>
      </c>
      <c r="M1301" t="s">
        <v>27</v>
      </c>
      <c r="N1301" t="s">
        <v>28</v>
      </c>
      <c r="O1301" t="s">
        <v>19</v>
      </c>
      <c r="P1301">
        <v>289</v>
      </c>
      <c r="Q1301">
        <v>3</v>
      </c>
      <c r="R1301">
        <v>867</v>
      </c>
    </row>
    <row r="1302" spans="9:18" x14ac:dyDescent="0.25">
      <c r="I1302" s="3" t="s">
        <v>1347</v>
      </c>
      <c r="J1302" s="4">
        <v>43518</v>
      </c>
      <c r="K1302">
        <v>3</v>
      </c>
      <c r="L1302" t="s">
        <v>43</v>
      </c>
      <c r="M1302" t="s">
        <v>68</v>
      </c>
      <c r="N1302" t="s">
        <v>18</v>
      </c>
      <c r="O1302" t="s">
        <v>14</v>
      </c>
      <c r="P1302">
        <v>199</v>
      </c>
      <c r="Q1302">
        <v>9</v>
      </c>
      <c r="R1302">
        <v>1791</v>
      </c>
    </row>
    <row r="1303" spans="9:18" x14ac:dyDescent="0.25">
      <c r="I1303" s="3" t="s">
        <v>1348</v>
      </c>
      <c r="J1303" s="4">
        <v>43518</v>
      </c>
      <c r="K1303">
        <v>20</v>
      </c>
      <c r="L1303" t="s">
        <v>40</v>
      </c>
      <c r="M1303" t="s">
        <v>36</v>
      </c>
      <c r="N1303" t="s">
        <v>28</v>
      </c>
      <c r="O1303" t="s">
        <v>19</v>
      </c>
      <c r="P1303">
        <v>289</v>
      </c>
      <c r="Q1303">
        <v>0</v>
      </c>
      <c r="R1303">
        <v>0</v>
      </c>
    </row>
    <row r="1304" spans="9:18" x14ac:dyDescent="0.25">
      <c r="I1304" s="3" t="s">
        <v>1349</v>
      </c>
      <c r="J1304" s="4">
        <v>43518</v>
      </c>
      <c r="K1304">
        <v>3</v>
      </c>
      <c r="L1304" t="s">
        <v>43</v>
      </c>
      <c r="M1304" t="s">
        <v>17</v>
      </c>
      <c r="N1304" t="s">
        <v>18</v>
      </c>
      <c r="O1304" t="s">
        <v>19</v>
      </c>
      <c r="P1304">
        <v>289</v>
      </c>
      <c r="Q1304">
        <v>7</v>
      </c>
      <c r="R1304">
        <v>2023</v>
      </c>
    </row>
    <row r="1305" spans="9:18" x14ac:dyDescent="0.25">
      <c r="I1305" s="3" t="s">
        <v>1350</v>
      </c>
      <c r="J1305" s="4">
        <v>43519</v>
      </c>
      <c r="K1305">
        <v>8</v>
      </c>
      <c r="L1305" t="s">
        <v>45</v>
      </c>
      <c r="M1305" t="s">
        <v>22</v>
      </c>
      <c r="N1305" t="s">
        <v>23</v>
      </c>
      <c r="O1305" t="s">
        <v>41</v>
      </c>
      <c r="P1305">
        <v>399</v>
      </c>
      <c r="Q1305">
        <v>5</v>
      </c>
      <c r="R1305">
        <v>1995</v>
      </c>
    </row>
    <row r="1306" spans="9:18" x14ac:dyDescent="0.25">
      <c r="I1306" s="3" t="s">
        <v>1351</v>
      </c>
      <c r="J1306" s="4">
        <v>43519</v>
      </c>
      <c r="K1306">
        <v>6</v>
      </c>
      <c r="L1306" t="s">
        <v>48</v>
      </c>
      <c r="M1306" t="s">
        <v>46</v>
      </c>
      <c r="N1306" t="s">
        <v>23</v>
      </c>
      <c r="O1306" t="s">
        <v>14</v>
      </c>
      <c r="P1306">
        <v>199</v>
      </c>
      <c r="Q1306">
        <v>8</v>
      </c>
      <c r="R1306">
        <v>1592</v>
      </c>
    </row>
    <row r="1307" spans="9:18" x14ac:dyDescent="0.25">
      <c r="I1307" s="3" t="s">
        <v>1352</v>
      </c>
      <c r="J1307" s="4">
        <v>43519</v>
      </c>
      <c r="K1307">
        <v>7</v>
      </c>
      <c r="L1307" t="s">
        <v>88</v>
      </c>
      <c r="M1307" t="s">
        <v>22</v>
      </c>
      <c r="N1307" t="s">
        <v>23</v>
      </c>
      <c r="O1307" t="s">
        <v>31</v>
      </c>
      <c r="P1307">
        <v>69</v>
      </c>
      <c r="Q1307">
        <v>5</v>
      </c>
      <c r="R1307">
        <v>345</v>
      </c>
    </row>
    <row r="1308" spans="9:18" x14ac:dyDescent="0.25">
      <c r="I1308" s="3" t="s">
        <v>1353</v>
      </c>
      <c r="J1308" s="4">
        <v>43519</v>
      </c>
      <c r="K1308">
        <v>3</v>
      </c>
      <c r="L1308" t="s">
        <v>43</v>
      </c>
      <c r="M1308" t="s">
        <v>68</v>
      </c>
      <c r="N1308" t="s">
        <v>18</v>
      </c>
      <c r="O1308" t="s">
        <v>41</v>
      </c>
      <c r="P1308">
        <v>399</v>
      </c>
      <c r="Q1308">
        <v>8</v>
      </c>
      <c r="R1308">
        <v>3192</v>
      </c>
    </row>
    <row r="1309" spans="9:18" x14ac:dyDescent="0.25">
      <c r="I1309" s="3" t="s">
        <v>1354</v>
      </c>
      <c r="J1309" s="4">
        <v>43520</v>
      </c>
      <c r="K1309">
        <v>4</v>
      </c>
      <c r="L1309" t="s">
        <v>51</v>
      </c>
      <c r="M1309" t="s">
        <v>17</v>
      </c>
      <c r="N1309" t="s">
        <v>18</v>
      </c>
      <c r="O1309" t="s">
        <v>41</v>
      </c>
      <c r="P1309">
        <v>399</v>
      </c>
      <c r="Q1309">
        <v>2</v>
      </c>
      <c r="R1309">
        <v>798</v>
      </c>
    </row>
    <row r="1310" spans="9:18" x14ac:dyDescent="0.25">
      <c r="I1310" s="3" t="s">
        <v>1355</v>
      </c>
      <c r="J1310" s="4">
        <v>43520</v>
      </c>
      <c r="K1310">
        <v>2</v>
      </c>
      <c r="L1310" t="s">
        <v>106</v>
      </c>
      <c r="M1310" t="s">
        <v>68</v>
      </c>
      <c r="N1310" t="s">
        <v>18</v>
      </c>
      <c r="O1310" t="s">
        <v>41</v>
      </c>
      <c r="P1310">
        <v>399</v>
      </c>
      <c r="Q1310">
        <v>6</v>
      </c>
      <c r="R1310">
        <v>2394</v>
      </c>
    </row>
    <row r="1311" spans="9:18" x14ac:dyDescent="0.25">
      <c r="I1311" s="3" t="s">
        <v>1356</v>
      </c>
      <c r="J1311" s="4">
        <v>43520</v>
      </c>
      <c r="K1311">
        <v>8</v>
      </c>
      <c r="L1311" t="s">
        <v>45</v>
      </c>
      <c r="M1311" t="s">
        <v>46</v>
      </c>
      <c r="N1311" t="s">
        <v>23</v>
      </c>
      <c r="O1311" t="s">
        <v>19</v>
      </c>
      <c r="P1311">
        <v>289</v>
      </c>
      <c r="Q1311">
        <v>0</v>
      </c>
      <c r="R1311">
        <v>0</v>
      </c>
    </row>
    <row r="1312" spans="9:18" x14ac:dyDescent="0.25">
      <c r="I1312" s="3" t="s">
        <v>1357</v>
      </c>
      <c r="J1312" s="4">
        <v>43521</v>
      </c>
      <c r="K1312">
        <v>4</v>
      </c>
      <c r="L1312" t="s">
        <v>51</v>
      </c>
      <c r="M1312" t="s">
        <v>68</v>
      </c>
      <c r="N1312" t="s">
        <v>18</v>
      </c>
      <c r="O1312" t="s">
        <v>31</v>
      </c>
      <c r="P1312">
        <v>69</v>
      </c>
      <c r="Q1312">
        <v>4</v>
      </c>
      <c r="R1312">
        <v>276</v>
      </c>
    </row>
    <row r="1313" spans="9:18" x14ac:dyDescent="0.25">
      <c r="I1313" s="3" t="s">
        <v>1358</v>
      </c>
      <c r="J1313" s="4">
        <v>43522</v>
      </c>
      <c r="K1313">
        <v>13</v>
      </c>
      <c r="L1313" t="s">
        <v>33</v>
      </c>
      <c r="M1313" t="s">
        <v>63</v>
      </c>
      <c r="N1313" t="s">
        <v>13</v>
      </c>
      <c r="O1313" t="s">
        <v>24</v>
      </c>
      <c r="P1313">
        <v>159</v>
      </c>
      <c r="Q1313">
        <v>5</v>
      </c>
      <c r="R1313">
        <v>795</v>
      </c>
    </row>
    <row r="1314" spans="9:18" x14ac:dyDescent="0.25">
      <c r="I1314" s="3" t="s">
        <v>1359</v>
      </c>
      <c r="J1314" s="4">
        <v>43522</v>
      </c>
      <c r="K1314">
        <v>8</v>
      </c>
      <c r="L1314" t="s">
        <v>45</v>
      </c>
      <c r="M1314" t="s">
        <v>22</v>
      </c>
      <c r="N1314" t="s">
        <v>23</v>
      </c>
      <c r="O1314" t="s">
        <v>24</v>
      </c>
      <c r="P1314">
        <v>159</v>
      </c>
      <c r="Q1314">
        <v>8</v>
      </c>
      <c r="R1314">
        <v>1272</v>
      </c>
    </row>
    <row r="1315" spans="9:18" x14ac:dyDescent="0.25">
      <c r="I1315" s="3" t="s">
        <v>1360</v>
      </c>
      <c r="J1315" s="4">
        <v>43522</v>
      </c>
      <c r="K1315">
        <v>11</v>
      </c>
      <c r="L1315" t="s">
        <v>11</v>
      </c>
      <c r="M1315" t="s">
        <v>12</v>
      </c>
      <c r="N1315" t="s">
        <v>13</v>
      </c>
      <c r="O1315" t="s">
        <v>14</v>
      </c>
      <c r="P1315">
        <v>199</v>
      </c>
      <c r="Q1315">
        <v>9</v>
      </c>
      <c r="R1315">
        <v>1791</v>
      </c>
    </row>
    <row r="1316" spans="9:18" x14ac:dyDescent="0.25">
      <c r="I1316" s="3" t="s">
        <v>1361</v>
      </c>
      <c r="J1316" s="4">
        <v>43522</v>
      </c>
      <c r="K1316">
        <v>12</v>
      </c>
      <c r="L1316" t="s">
        <v>66</v>
      </c>
      <c r="M1316" t="s">
        <v>63</v>
      </c>
      <c r="N1316" t="s">
        <v>13</v>
      </c>
      <c r="O1316" t="s">
        <v>31</v>
      </c>
      <c r="P1316">
        <v>69</v>
      </c>
      <c r="Q1316">
        <v>8</v>
      </c>
      <c r="R1316">
        <v>552</v>
      </c>
    </row>
    <row r="1317" spans="9:18" x14ac:dyDescent="0.25">
      <c r="I1317" s="3" t="s">
        <v>1362</v>
      </c>
      <c r="J1317" s="4">
        <v>43522</v>
      </c>
      <c r="K1317">
        <v>1</v>
      </c>
      <c r="L1317" t="s">
        <v>16</v>
      </c>
      <c r="M1317" t="s">
        <v>17</v>
      </c>
      <c r="N1317" t="s">
        <v>18</v>
      </c>
      <c r="O1317" t="s">
        <v>31</v>
      </c>
      <c r="P1317">
        <v>69</v>
      </c>
      <c r="Q1317">
        <v>9</v>
      </c>
      <c r="R1317">
        <v>621</v>
      </c>
    </row>
    <row r="1318" spans="9:18" x14ac:dyDescent="0.25">
      <c r="I1318" s="3" t="s">
        <v>1363</v>
      </c>
      <c r="J1318" s="4">
        <v>43522</v>
      </c>
      <c r="K1318">
        <v>3</v>
      </c>
      <c r="L1318" t="s">
        <v>43</v>
      </c>
      <c r="M1318" t="s">
        <v>17</v>
      </c>
      <c r="N1318" t="s">
        <v>18</v>
      </c>
      <c r="O1318" t="s">
        <v>19</v>
      </c>
      <c r="P1318">
        <v>289</v>
      </c>
      <c r="Q1318">
        <v>3</v>
      </c>
      <c r="R1318">
        <v>867</v>
      </c>
    </row>
    <row r="1319" spans="9:18" x14ac:dyDescent="0.25">
      <c r="I1319" s="3" t="s">
        <v>1364</v>
      </c>
      <c r="J1319" s="4">
        <v>43522</v>
      </c>
      <c r="K1319">
        <v>14</v>
      </c>
      <c r="L1319" t="s">
        <v>38</v>
      </c>
      <c r="M1319" t="s">
        <v>12</v>
      </c>
      <c r="N1319" t="s">
        <v>13</v>
      </c>
      <c r="O1319" t="s">
        <v>41</v>
      </c>
      <c r="P1319">
        <v>399</v>
      </c>
      <c r="Q1319">
        <v>2</v>
      </c>
      <c r="R1319">
        <v>798</v>
      </c>
    </row>
    <row r="1320" spans="9:18" x14ac:dyDescent="0.25">
      <c r="I1320" s="3" t="s">
        <v>1365</v>
      </c>
      <c r="J1320" s="4">
        <v>43523</v>
      </c>
      <c r="K1320">
        <v>11</v>
      </c>
      <c r="L1320" t="s">
        <v>11</v>
      </c>
      <c r="M1320" t="s">
        <v>63</v>
      </c>
      <c r="N1320" t="s">
        <v>13</v>
      </c>
      <c r="O1320" t="s">
        <v>14</v>
      </c>
      <c r="P1320">
        <v>199</v>
      </c>
      <c r="Q1320">
        <v>9</v>
      </c>
      <c r="R1320">
        <v>1791</v>
      </c>
    </row>
    <row r="1321" spans="9:18" x14ac:dyDescent="0.25">
      <c r="I1321" s="3" t="s">
        <v>1366</v>
      </c>
      <c r="J1321" s="4">
        <v>43523</v>
      </c>
      <c r="K1321">
        <v>8</v>
      </c>
      <c r="L1321" t="s">
        <v>45</v>
      </c>
      <c r="M1321" t="s">
        <v>22</v>
      </c>
      <c r="N1321" t="s">
        <v>23</v>
      </c>
      <c r="O1321" t="s">
        <v>31</v>
      </c>
      <c r="P1321">
        <v>69</v>
      </c>
      <c r="Q1321">
        <v>4</v>
      </c>
      <c r="R1321">
        <v>276</v>
      </c>
    </row>
    <row r="1322" spans="9:18" x14ac:dyDescent="0.25">
      <c r="I1322" s="3" t="s">
        <v>1367</v>
      </c>
      <c r="J1322" s="4">
        <v>43524</v>
      </c>
      <c r="K1322">
        <v>10</v>
      </c>
      <c r="L1322" t="s">
        <v>58</v>
      </c>
      <c r="M1322" t="s">
        <v>22</v>
      </c>
      <c r="N1322" t="s">
        <v>23</v>
      </c>
      <c r="O1322" t="s">
        <v>31</v>
      </c>
      <c r="P1322">
        <v>69</v>
      </c>
      <c r="Q1322">
        <v>9</v>
      </c>
      <c r="R1322">
        <v>621</v>
      </c>
    </row>
    <row r="1323" spans="9:18" x14ac:dyDescent="0.25">
      <c r="I1323" s="3" t="s">
        <v>1368</v>
      </c>
      <c r="J1323" s="4">
        <v>43524</v>
      </c>
      <c r="K1323">
        <v>19</v>
      </c>
      <c r="L1323" t="s">
        <v>56</v>
      </c>
      <c r="M1323" t="s">
        <v>27</v>
      </c>
      <c r="N1323" t="s">
        <v>28</v>
      </c>
      <c r="O1323" t="s">
        <v>41</v>
      </c>
      <c r="P1323">
        <v>399</v>
      </c>
      <c r="Q1323">
        <v>9</v>
      </c>
      <c r="R1323">
        <v>3591</v>
      </c>
    </row>
    <row r="1324" spans="9:18" x14ac:dyDescent="0.25">
      <c r="I1324" s="3" t="s">
        <v>1369</v>
      </c>
      <c r="J1324" s="4">
        <v>43524</v>
      </c>
      <c r="K1324">
        <v>12</v>
      </c>
      <c r="L1324" t="s">
        <v>66</v>
      </c>
      <c r="M1324" t="s">
        <v>12</v>
      </c>
      <c r="N1324" t="s">
        <v>13</v>
      </c>
      <c r="O1324" t="s">
        <v>19</v>
      </c>
      <c r="P1324">
        <v>289</v>
      </c>
      <c r="Q1324">
        <v>1</v>
      </c>
      <c r="R1324">
        <v>289</v>
      </c>
    </row>
    <row r="1325" spans="9:18" x14ac:dyDescent="0.25">
      <c r="I1325" s="3" t="s">
        <v>1370</v>
      </c>
      <c r="J1325" s="4">
        <v>43525</v>
      </c>
      <c r="K1325">
        <v>17</v>
      </c>
      <c r="L1325" t="s">
        <v>35</v>
      </c>
      <c r="M1325" t="s">
        <v>36</v>
      </c>
      <c r="N1325" t="s">
        <v>28</v>
      </c>
      <c r="O1325" t="s">
        <v>24</v>
      </c>
      <c r="P1325">
        <v>159</v>
      </c>
      <c r="Q1325">
        <v>9</v>
      </c>
      <c r="R1325">
        <v>1431</v>
      </c>
    </row>
    <row r="1326" spans="9:18" x14ac:dyDescent="0.25">
      <c r="I1326" s="3" t="s">
        <v>1371</v>
      </c>
      <c r="J1326" s="4">
        <v>43525</v>
      </c>
      <c r="K1326">
        <v>8</v>
      </c>
      <c r="L1326" t="s">
        <v>45</v>
      </c>
      <c r="M1326" t="s">
        <v>22</v>
      </c>
      <c r="N1326" t="s">
        <v>23</v>
      </c>
      <c r="O1326" t="s">
        <v>41</v>
      </c>
      <c r="P1326">
        <v>399</v>
      </c>
      <c r="Q1326">
        <v>3</v>
      </c>
      <c r="R1326">
        <v>1197</v>
      </c>
    </row>
    <row r="1327" spans="9:18" x14ac:dyDescent="0.25">
      <c r="I1327" s="3" t="s">
        <v>1372</v>
      </c>
      <c r="J1327" s="4">
        <v>43525</v>
      </c>
      <c r="K1327">
        <v>8</v>
      </c>
      <c r="L1327" t="s">
        <v>45</v>
      </c>
      <c r="M1327" t="s">
        <v>46</v>
      </c>
      <c r="N1327" t="s">
        <v>23</v>
      </c>
      <c r="O1327" t="s">
        <v>24</v>
      </c>
      <c r="P1327">
        <v>159</v>
      </c>
      <c r="Q1327">
        <v>5</v>
      </c>
      <c r="R1327">
        <v>795</v>
      </c>
    </row>
    <row r="1328" spans="9:18" x14ac:dyDescent="0.25">
      <c r="I1328" s="3" t="s">
        <v>1373</v>
      </c>
      <c r="J1328" s="4">
        <v>43525</v>
      </c>
      <c r="K1328">
        <v>3</v>
      </c>
      <c r="L1328" t="s">
        <v>43</v>
      </c>
      <c r="M1328" t="s">
        <v>17</v>
      </c>
      <c r="N1328" t="s">
        <v>18</v>
      </c>
      <c r="O1328" t="s">
        <v>14</v>
      </c>
      <c r="P1328">
        <v>199</v>
      </c>
      <c r="Q1328">
        <v>6</v>
      </c>
      <c r="R1328">
        <v>1194</v>
      </c>
    </row>
    <row r="1329" spans="9:18" x14ac:dyDescent="0.25">
      <c r="I1329" s="3" t="s">
        <v>1374</v>
      </c>
      <c r="J1329" s="4">
        <v>43526</v>
      </c>
      <c r="K1329">
        <v>1</v>
      </c>
      <c r="L1329" t="s">
        <v>16</v>
      </c>
      <c r="M1329" t="s">
        <v>68</v>
      </c>
      <c r="N1329" t="s">
        <v>18</v>
      </c>
      <c r="O1329" t="s">
        <v>24</v>
      </c>
      <c r="P1329">
        <v>159</v>
      </c>
      <c r="Q1329">
        <v>6</v>
      </c>
      <c r="R1329">
        <v>954</v>
      </c>
    </row>
    <row r="1330" spans="9:18" x14ac:dyDescent="0.25">
      <c r="I1330" s="3" t="s">
        <v>1375</v>
      </c>
      <c r="J1330" s="4">
        <v>43526</v>
      </c>
      <c r="K1330">
        <v>19</v>
      </c>
      <c r="L1330" t="s">
        <v>56</v>
      </c>
      <c r="M1330" t="s">
        <v>36</v>
      </c>
      <c r="N1330" t="s">
        <v>28</v>
      </c>
      <c r="O1330" t="s">
        <v>19</v>
      </c>
      <c r="P1330">
        <v>289</v>
      </c>
      <c r="Q1330">
        <v>7</v>
      </c>
      <c r="R1330">
        <v>2023</v>
      </c>
    </row>
    <row r="1331" spans="9:18" x14ac:dyDescent="0.25">
      <c r="I1331" s="3" t="s">
        <v>1376</v>
      </c>
      <c r="J1331" s="4">
        <v>43526</v>
      </c>
      <c r="K1331">
        <v>7</v>
      </c>
      <c r="L1331" t="s">
        <v>88</v>
      </c>
      <c r="M1331" t="s">
        <v>22</v>
      </c>
      <c r="N1331" t="s">
        <v>23</v>
      </c>
      <c r="O1331" t="s">
        <v>41</v>
      </c>
      <c r="P1331">
        <v>399</v>
      </c>
      <c r="Q1331">
        <v>7</v>
      </c>
      <c r="R1331">
        <v>2793</v>
      </c>
    </row>
    <row r="1332" spans="9:18" x14ac:dyDescent="0.25">
      <c r="I1332" s="3" t="s">
        <v>1377</v>
      </c>
      <c r="J1332" s="4">
        <v>43527</v>
      </c>
      <c r="K1332">
        <v>5</v>
      </c>
      <c r="L1332" t="s">
        <v>60</v>
      </c>
      <c r="M1332" t="s">
        <v>68</v>
      </c>
      <c r="N1332" t="s">
        <v>18</v>
      </c>
      <c r="O1332" t="s">
        <v>19</v>
      </c>
      <c r="P1332">
        <v>289</v>
      </c>
      <c r="Q1332">
        <v>5</v>
      </c>
      <c r="R1332">
        <v>1445</v>
      </c>
    </row>
    <row r="1333" spans="9:18" x14ac:dyDescent="0.25">
      <c r="I1333" s="3" t="s">
        <v>1378</v>
      </c>
      <c r="J1333" s="4">
        <v>43528</v>
      </c>
      <c r="K1333">
        <v>2</v>
      </c>
      <c r="L1333" t="s">
        <v>106</v>
      </c>
      <c r="M1333" t="s">
        <v>17</v>
      </c>
      <c r="N1333" t="s">
        <v>18</v>
      </c>
      <c r="O1333" t="s">
        <v>19</v>
      </c>
      <c r="P1333">
        <v>289</v>
      </c>
      <c r="Q1333">
        <v>0</v>
      </c>
      <c r="R1333">
        <v>0</v>
      </c>
    </row>
    <row r="1334" spans="9:18" x14ac:dyDescent="0.25">
      <c r="I1334" s="3" t="s">
        <v>1379</v>
      </c>
      <c r="J1334" s="4">
        <v>43529</v>
      </c>
      <c r="K1334">
        <v>16</v>
      </c>
      <c r="L1334" t="s">
        <v>30</v>
      </c>
      <c r="M1334" t="s">
        <v>36</v>
      </c>
      <c r="N1334" t="s">
        <v>28</v>
      </c>
      <c r="O1334" t="s">
        <v>14</v>
      </c>
      <c r="P1334">
        <v>199</v>
      </c>
      <c r="Q1334">
        <v>5</v>
      </c>
      <c r="R1334">
        <v>995</v>
      </c>
    </row>
    <row r="1335" spans="9:18" x14ac:dyDescent="0.25">
      <c r="I1335" s="3" t="s">
        <v>1380</v>
      </c>
      <c r="J1335" s="4">
        <v>43529</v>
      </c>
      <c r="K1335">
        <v>12</v>
      </c>
      <c r="L1335" t="s">
        <v>66</v>
      </c>
      <c r="M1335" t="s">
        <v>12</v>
      </c>
      <c r="N1335" t="s">
        <v>13</v>
      </c>
      <c r="O1335" t="s">
        <v>41</v>
      </c>
      <c r="P1335">
        <v>399</v>
      </c>
      <c r="Q1335">
        <v>1</v>
      </c>
      <c r="R1335">
        <v>399</v>
      </c>
    </row>
    <row r="1336" spans="9:18" x14ac:dyDescent="0.25">
      <c r="I1336" s="3" t="s">
        <v>1381</v>
      </c>
      <c r="J1336" s="4">
        <v>43530</v>
      </c>
      <c r="K1336">
        <v>18</v>
      </c>
      <c r="L1336" t="s">
        <v>26</v>
      </c>
      <c r="M1336" t="s">
        <v>27</v>
      </c>
      <c r="N1336" t="s">
        <v>28</v>
      </c>
      <c r="O1336" t="s">
        <v>31</v>
      </c>
      <c r="P1336">
        <v>69</v>
      </c>
      <c r="Q1336">
        <v>2</v>
      </c>
      <c r="R1336">
        <v>138</v>
      </c>
    </row>
    <row r="1337" spans="9:18" x14ac:dyDescent="0.25">
      <c r="I1337" s="3" t="s">
        <v>1382</v>
      </c>
      <c r="J1337" s="4">
        <v>43530</v>
      </c>
      <c r="K1337">
        <v>8</v>
      </c>
      <c r="L1337" t="s">
        <v>45</v>
      </c>
      <c r="M1337" t="s">
        <v>46</v>
      </c>
      <c r="N1337" t="s">
        <v>23</v>
      </c>
      <c r="O1337" t="s">
        <v>24</v>
      </c>
      <c r="P1337">
        <v>159</v>
      </c>
      <c r="Q1337">
        <v>8</v>
      </c>
      <c r="R1337">
        <v>1272</v>
      </c>
    </row>
    <row r="1338" spans="9:18" x14ac:dyDescent="0.25">
      <c r="I1338" s="3" t="s">
        <v>1383</v>
      </c>
      <c r="J1338" s="4">
        <v>43530</v>
      </c>
      <c r="K1338">
        <v>19</v>
      </c>
      <c r="L1338" t="s">
        <v>56</v>
      </c>
      <c r="M1338" t="s">
        <v>27</v>
      </c>
      <c r="N1338" t="s">
        <v>28</v>
      </c>
      <c r="O1338" t="s">
        <v>24</v>
      </c>
      <c r="P1338">
        <v>159</v>
      </c>
      <c r="Q1338">
        <v>5</v>
      </c>
      <c r="R1338">
        <v>795</v>
      </c>
    </row>
    <row r="1339" spans="9:18" x14ac:dyDescent="0.25">
      <c r="I1339" s="3" t="s">
        <v>1384</v>
      </c>
      <c r="J1339" s="4">
        <v>43531</v>
      </c>
      <c r="K1339">
        <v>9</v>
      </c>
      <c r="L1339" t="s">
        <v>21</v>
      </c>
      <c r="M1339" t="s">
        <v>46</v>
      </c>
      <c r="N1339" t="s">
        <v>23</v>
      </c>
      <c r="O1339" t="s">
        <v>41</v>
      </c>
      <c r="P1339">
        <v>399</v>
      </c>
      <c r="Q1339">
        <v>0</v>
      </c>
      <c r="R1339">
        <v>0</v>
      </c>
    </row>
    <row r="1340" spans="9:18" x14ac:dyDescent="0.25">
      <c r="I1340" s="3" t="s">
        <v>1385</v>
      </c>
      <c r="J1340" s="4">
        <v>43531</v>
      </c>
      <c r="K1340">
        <v>19</v>
      </c>
      <c r="L1340" t="s">
        <v>56</v>
      </c>
      <c r="M1340" t="s">
        <v>27</v>
      </c>
      <c r="N1340" t="s">
        <v>28</v>
      </c>
      <c r="O1340" t="s">
        <v>31</v>
      </c>
      <c r="P1340">
        <v>69</v>
      </c>
      <c r="Q1340">
        <v>7</v>
      </c>
      <c r="R1340">
        <v>483</v>
      </c>
    </row>
    <row r="1341" spans="9:18" x14ac:dyDescent="0.25">
      <c r="I1341" s="3" t="s">
        <v>1386</v>
      </c>
      <c r="J1341" s="4">
        <v>43531</v>
      </c>
      <c r="K1341">
        <v>2</v>
      </c>
      <c r="L1341" t="s">
        <v>106</v>
      </c>
      <c r="M1341" t="s">
        <v>17</v>
      </c>
      <c r="N1341" t="s">
        <v>18</v>
      </c>
      <c r="O1341" t="s">
        <v>14</v>
      </c>
      <c r="P1341">
        <v>199</v>
      </c>
      <c r="Q1341">
        <v>7</v>
      </c>
      <c r="R1341">
        <v>1393</v>
      </c>
    </row>
    <row r="1342" spans="9:18" x14ac:dyDescent="0.25">
      <c r="I1342" s="3" t="s">
        <v>1387</v>
      </c>
      <c r="J1342" s="4">
        <v>43531</v>
      </c>
      <c r="K1342">
        <v>12</v>
      </c>
      <c r="L1342" t="s">
        <v>66</v>
      </c>
      <c r="M1342" t="s">
        <v>12</v>
      </c>
      <c r="N1342" t="s">
        <v>13</v>
      </c>
      <c r="O1342" t="s">
        <v>24</v>
      </c>
      <c r="P1342">
        <v>159</v>
      </c>
      <c r="Q1342">
        <v>0</v>
      </c>
      <c r="R1342">
        <v>0</v>
      </c>
    </row>
    <row r="1343" spans="9:18" x14ac:dyDescent="0.25">
      <c r="I1343" s="3" t="s">
        <v>1388</v>
      </c>
      <c r="J1343" s="4">
        <v>43531</v>
      </c>
      <c r="K1343">
        <v>17</v>
      </c>
      <c r="L1343" t="s">
        <v>35</v>
      </c>
      <c r="M1343" t="s">
        <v>36</v>
      </c>
      <c r="N1343" t="s">
        <v>28</v>
      </c>
      <c r="O1343" t="s">
        <v>31</v>
      </c>
      <c r="P1343">
        <v>69</v>
      </c>
      <c r="Q1343">
        <v>0</v>
      </c>
      <c r="R1343">
        <v>0</v>
      </c>
    </row>
    <row r="1344" spans="9:18" x14ac:dyDescent="0.25">
      <c r="I1344" s="3" t="s">
        <v>1389</v>
      </c>
      <c r="J1344" s="4">
        <v>43531</v>
      </c>
      <c r="K1344">
        <v>4</v>
      </c>
      <c r="L1344" t="s">
        <v>51</v>
      </c>
      <c r="M1344" t="s">
        <v>68</v>
      </c>
      <c r="N1344" t="s">
        <v>18</v>
      </c>
      <c r="O1344" t="s">
        <v>14</v>
      </c>
      <c r="P1344">
        <v>199</v>
      </c>
      <c r="Q1344">
        <v>1</v>
      </c>
      <c r="R1344">
        <v>199</v>
      </c>
    </row>
    <row r="1345" spans="9:18" x14ac:dyDescent="0.25">
      <c r="I1345" s="3" t="s">
        <v>1390</v>
      </c>
      <c r="J1345" s="4">
        <v>43531</v>
      </c>
      <c r="K1345">
        <v>6</v>
      </c>
      <c r="L1345" t="s">
        <v>48</v>
      </c>
      <c r="M1345" t="s">
        <v>22</v>
      </c>
      <c r="N1345" t="s">
        <v>23</v>
      </c>
      <c r="O1345" t="s">
        <v>14</v>
      </c>
      <c r="P1345">
        <v>199</v>
      </c>
      <c r="Q1345">
        <v>0</v>
      </c>
      <c r="R1345">
        <v>0</v>
      </c>
    </row>
    <row r="1346" spans="9:18" x14ac:dyDescent="0.25">
      <c r="I1346" s="3" t="s">
        <v>1391</v>
      </c>
      <c r="J1346" s="4">
        <v>43531</v>
      </c>
      <c r="K1346">
        <v>8</v>
      </c>
      <c r="L1346" t="s">
        <v>45</v>
      </c>
      <c r="M1346" t="s">
        <v>46</v>
      </c>
      <c r="N1346" t="s">
        <v>23</v>
      </c>
      <c r="O1346" t="s">
        <v>24</v>
      </c>
      <c r="P1346">
        <v>159</v>
      </c>
      <c r="Q1346">
        <v>2</v>
      </c>
      <c r="R1346">
        <v>318</v>
      </c>
    </row>
    <row r="1347" spans="9:18" x14ac:dyDescent="0.25">
      <c r="I1347" s="3" t="s">
        <v>1392</v>
      </c>
      <c r="J1347" s="4">
        <v>43532</v>
      </c>
      <c r="K1347">
        <v>11</v>
      </c>
      <c r="L1347" t="s">
        <v>11</v>
      </c>
      <c r="M1347" t="s">
        <v>12</v>
      </c>
      <c r="N1347" t="s">
        <v>13</v>
      </c>
      <c r="O1347" t="s">
        <v>31</v>
      </c>
      <c r="P1347">
        <v>69</v>
      </c>
      <c r="Q1347">
        <v>7</v>
      </c>
      <c r="R1347">
        <v>483</v>
      </c>
    </row>
    <row r="1348" spans="9:18" x14ac:dyDescent="0.25">
      <c r="I1348" s="3" t="s">
        <v>1393</v>
      </c>
      <c r="J1348" s="4">
        <v>43533</v>
      </c>
      <c r="K1348">
        <v>14</v>
      </c>
      <c r="L1348" t="s">
        <v>38</v>
      </c>
      <c r="M1348" t="s">
        <v>12</v>
      </c>
      <c r="N1348" t="s">
        <v>13</v>
      </c>
      <c r="O1348" t="s">
        <v>24</v>
      </c>
      <c r="P1348">
        <v>159</v>
      </c>
      <c r="Q1348">
        <v>1</v>
      </c>
      <c r="R1348">
        <v>159</v>
      </c>
    </row>
    <row r="1349" spans="9:18" x14ac:dyDescent="0.25">
      <c r="I1349" s="3" t="s">
        <v>1394</v>
      </c>
      <c r="J1349" s="4">
        <v>43533</v>
      </c>
      <c r="K1349">
        <v>4</v>
      </c>
      <c r="L1349" t="s">
        <v>51</v>
      </c>
      <c r="M1349" t="s">
        <v>68</v>
      </c>
      <c r="N1349" t="s">
        <v>18</v>
      </c>
      <c r="O1349" t="s">
        <v>14</v>
      </c>
      <c r="P1349">
        <v>199</v>
      </c>
      <c r="Q1349">
        <v>6</v>
      </c>
      <c r="R1349">
        <v>1194</v>
      </c>
    </row>
    <row r="1350" spans="9:18" x14ac:dyDescent="0.25">
      <c r="I1350" s="3" t="s">
        <v>1395</v>
      </c>
      <c r="J1350" s="4">
        <v>43533</v>
      </c>
      <c r="K1350">
        <v>19</v>
      </c>
      <c r="L1350" t="s">
        <v>56</v>
      </c>
      <c r="M1350" t="s">
        <v>36</v>
      </c>
      <c r="N1350" t="s">
        <v>28</v>
      </c>
      <c r="O1350" t="s">
        <v>14</v>
      </c>
      <c r="P1350">
        <v>199</v>
      </c>
      <c r="Q1350">
        <v>4</v>
      </c>
      <c r="R1350">
        <v>796</v>
      </c>
    </row>
    <row r="1351" spans="9:18" x14ac:dyDescent="0.25">
      <c r="I1351" s="3" t="s">
        <v>1396</v>
      </c>
      <c r="J1351" s="4">
        <v>43533</v>
      </c>
      <c r="K1351">
        <v>8</v>
      </c>
      <c r="L1351" t="s">
        <v>45</v>
      </c>
      <c r="M1351" t="s">
        <v>22</v>
      </c>
      <c r="N1351" t="s">
        <v>23</v>
      </c>
      <c r="O1351" t="s">
        <v>14</v>
      </c>
      <c r="P1351">
        <v>199</v>
      </c>
      <c r="Q1351">
        <v>7</v>
      </c>
      <c r="R1351">
        <v>1393</v>
      </c>
    </row>
    <row r="1352" spans="9:18" x14ac:dyDescent="0.25">
      <c r="I1352" s="3" t="s">
        <v>1397</v>
      </c>
      <c r="J1352" s="4">
        <v>43534</v>
      </c>
      <c r="K1352">
        <v>8</v>
      </c>
      <c r="L1352" t="s">
        <v>45</v>
      </c>
      <c r="M1352" t="s">
        <v>46</v>
      </c>
      <c r="N1352" t="s">
        <v>23</v>
      </c>
      <c r="O1352" t="s">
        <v>19</v>
      </c>
      <c r="P1352">
        <v>289</v>
      </c>
      <c r="Q1352">
        <v>9</v>
      </c>
      <c r="R1352">
        <v>2601</v>
      </c>
    </row>
    <row r="1353" spans="9:18" x14ac:dyDescent="0.25">
      <c r="I1353" s="3" t="s">
        <v>1398</v>
      </c>
      <c r="J1353" s="4">
        <v>43534</v>
      </c>
      <c r="K1353">
        <v>15</v>
      </c>
      <c r="L1353" t="s">
        <v>118</v>
      </c>
      <c r="M1353" t="s">
        <v>63</v>
      </c>
      <c r="N1353" t="s">
        <v>13</v>
      </c>
      <c r="O1353" t="s">
        <v>14</v>
      </c>
      <c r="P1353">
        <v>199</v>
      </c>
      <c r="Q1353">
        <v>2</v>
      </c>
      <c r="R1353">
        <v>398</v>
      </c>
    </row>
    <row r="1354" spans="9:18" x14ac:dyDescent="0.25">
      <c r="I1354" s="3" t="s">
        <v>1399</v>
      </c>
      <c r="J1354" s="4">
        <v>43534</v>
      </c>
      <c r="K1354">
        <v>6</v>
      </c>
      <c r="L1354" t="s">
        <v>48</v>
      </c>
      <c r="M1354" t="s">
        <v>46</v>
      </c>
      <c r="N1354" t="s">
        <v>23</v>
      </c>
      <c r="O1354" t="s">
        <v>31</v>
      </c>
      <c r="P1354">
        <v>69</v>
      </c>
      <c r="Q1354">
        <v>5</v>
      </c>
      <c r="R1354">
        <v>345</v>
      </c>
    </row>
    <row r="1355" spans="9:18" x14ac:dyDescent="0.25">
      <c r="I1355" s="3" t="s">
        <v>1400</v>
      </c>
      <c r="J1355" s="4">
        <v>43534</v>
      </c>
      <c r="K1355">
        <v>19</v>
      </c>
      <c r="L1355" t="s">
        <v>56</v>
      </c>
      <c r="M1355" t="s">
        <v>27</v>
      </c>
      <c r="N1355" t="s">
        <v>28</v>
      </c>
      <c r="O1355" t="s">
        <v>41</v>
      </c>
      <c r="P1355">
        <v>399</v>
      </c>
      <c r="Q1355">
        <v>3</v>
      </c>
      <c r="R1355">
        <v>1197</v>
      </c>
    </row>
    <row r="1356" spans="9:18" x14ac:dyDescent="0.25">
      <c r="I1356" s="3" t="s">
        <v>1401</v>
      </c>
      <c r="J1356" s="4">
        <v>43535</v>
      </c>
      <c r="K1356">
        <v>16</v>
      </c>
      <c r="L1356" t="s">
        <v>30</v>
      </c>
      <c r="M1356" t="s">
        <v>27</v>
      </c>
      <c r="N1356" t="s">
        <v>28</v>
      </c>
      <c r="O1356" t="s">
        <v>19</v>
      </c>
      <c r="P1356">
        <v>289</v>
      </c>
      <c r="Q1356">
        <v>6</v>
      </c>
      <c r="R1356">
        <v>1734</v>
      </c>
    </row>
    <row r="1357" spans="9:18" x14ac:dyDescent="0.25">
      <c r="I1357" s="3" t="s">
        <v>1402</v>
      </c>
      <c r="J1357" s="4">
        <v>43535</v>
      </c>
      <c r="K1357">
        <v>7</v>
      </c>
      <c r="L1357" t="s">
        <v>88</v>
      </c>
      <c r="M1357" t="s">
        <v>22</v>
      </c>
      <c r="N1357" t="s">
        <v>23</v>
      </c>
      <c r="O1357" t="s">
        <v>31</v>
      </c>
      <c r="P1357">
        <v>69</v>
      </c>
      <c r="Q1357">
        <v>1</v>
      </c>
      <c r="R1357">
        <v>69</v>
      </c>
    </row>
    <row r="1358" spans="9:18" x14ac:dyDescent="0.25">
      <c r="I1358" s="3" t="s">
        <v>1403</v>
      </c>
      <c r="J1358" s="4">
        <v>43535</v>
      </c>
      <c r="K1358">
        <v>4</v>
      </c>
      <c r="L1358" t="s">
        <v>51</v>
      </c>
      <c r="M1358" t="s">
        <v>17</v>
      </c>
      <c r="N1358" t="s">
        <v>18</v>
      </c>
      <c r="O1358" t="s">
        <v>19</v>
      </c>
      <c r="P1358">
        <v>289</v>
      </c>
      <c r="Q1358">
        <v>6</v>
      </c>
      <c r="R1358">
        <v>1734</v>
      </c>
    </row>
    <row r="1359" spans="9:18" x14ac:dyDescent="0.25">
      <c r="I1359" s="3" t="s">
        <v>1404</v>
      </c>
      <c r="J1359" s="4">
        <v>43535</v>
      </c>
      <c r="K1359">
        <v>13</v>
      </c>
      <c r="L1359" t="s">
        <v>33</v>
      </c>
      <c r="M1359" t="s">
        <v>63</v>
      </c>
      <c r="N1359" t="s">
        <v>13</v>
      </c>
      <c r="O1359" t="s">
        <v>31</v>
      </c>
      <c r="P1359">
        <v>69</v>
      </c>
      <c r="Q1359">
        <v>2</v>
      </c>
      <c r="R1359">
        <v>138</v>
      </c>
    </row>
    <row r="1360" spans="9:18" x14ac:dyDescent="0.25">
      <c r="I1360" s="3" t="s">
        <v>1405</v>
      </c>
      <c r="J1360" s="4">
        <v>43535</v>
      </c>
      <c r="K1360">
        <v>4</v>
      </c>
      <c r="L1360" t="s">
        <v>51</v>
      </c>
      <c r="M1360" t="s">
        <v>17</v>
      </c>
      <c r="N1360" t="s">
        <v>18</v>
      </c>
      <c r="O1360" t="s">
        <v>19</v>
      </c>
      <c r="P1360">
        <v>289</v>
      </c>
      <c r="Q1360">
        <v>2</v>
      </c>
      <c r="R1360">
        <v>578</v>
      </c>
    </row>
    <row r="1361" spans="9:18" x14ac:dyDescent="0.25">
      <c r="I1361" s="3" t="s">
        <v>1406</v>
      </c>
      <c r="J1361" s="4">
        <v>43535</v>
      </c>
      <c r="K1361">
        <v>17</v>
      </c>
      <c r="L1361" t="s">
        <v>35</v>
      </c>
      <c r="M1361" t="s">
        <v>27</v>
      </c>
      <c r="N1361" t="s">
        <v>28</v>
      </c>
      <c r="O1361" t="s">
        <v>41</v>
      </c>
      <c r="P1361">
        <v>399</v>
      </c>
      <c r="Q1361">
        <v>6</v>
      </c>
      <c r="R1361">
        <v>2394</v>
      </c>
    </row>
    <row r="1362" spans="9:18" x14ac:dyDescent="0.25">
      <c r="I1362" s="3" t="s">
        <v>1407</v>
      </c>
      <c r="J1362" s="4">
        <v>43535</v>
      </c>
      <c r="K1362">
        <v>3</v>
      </c>
      <c r="L1362" t="s">
        <v>43</v>
      </c>
      <c r="M1362" t="s">
        <v>17</v>
      </c>
      <c r="N1362" t="s">
        <v>18</v>
      </c>
      <c r="O1362" t="s">
        <v>19</v>
      </c>
      <c r="P1362">
        <v>289</v>
      </c>
      <c r="Q1362">
        <v>5</v>
      </c>
      <c r="R1362">
        <v>1445</v>
      </c>
    </row>
    <row r="1363" spans="9:18" x14ac:dyDescent="0.25">
      <c r="I1363" s="3" t="s">
        <v>1408</v>
      </c>
      <c r="J1363" s="4">
        <v>43535</v>
      </c>
      <c r="K1363">
        <v>9</v>
      </c>
      <c r="L1363" t="s">
        <v>21</v>
      </c>
      <c r="M1363" t="s">
        <v>22</v>
      </c>
      <c r="N1363" t="s">
        <v>23</v>
      </c>
      <c r="O1363" t="s">
        <v>41</v>
      </c>
      <c r="P1363">
        <v>399</v>
      </c>
      <c r="Q1363">
        <v>5</v>
      </c>
      <c r="R1363">
        <v>1995</v>
      </c>
    </row>
    <row r="1364" spans="9:18" x14ac:dyDescent="0.25">
      <c r="I1364" s="3" t="s">
        <v>1409</v>
      </c>
      <c r="J1364" s="4">
        <v>43535</v>
      </c>
      <c r="K1364">
        <v>2</v>
      </c>
      <c r="L1364" t="s">
        <v>106</v>
      </c>
      <c r="M1364" t="s">
        <v>17</v>
      </c>
      <c r="N1364" t="s">
        <v>18</v>
      </c>
      <c r="O1364" t="s">
        <v>31</v>
      </c>
      <c r="P1364">
        <v>69</v>
      </c>
      <c r="Q1364">
        <v>4</v>
      </c>
      <c r="R1364">
        <v>276</v>
      </c>
    </row>
    <row r="1365" spans="9:18" x14ac:dyDescent="0.25">
      <c r="I1365" s="3" t="s">
        <v>1410</v>
      </c>
      <c r="J1365" s="4">
        <v>43535</v>
      </c>
      <c r="K1365">
        <v>15</v>
      </c>
      <c r="L1365" t="s">
        <v>118</v>
      </c>
      <c r="M1365" t="s">
        <v>12</v>
      </c>
      <c r="N1365" t="s">
        <v>13</v>
      </c>
      <c r="O1365" t="s">
        <v>24</v>
      </c>
      <c r="P1365">
        <v>159</v>
      </c>
      <c r="Q1365">
        <v>9</v>
      </c>
      <c r="R1365">
        <v>1431</v>
      </c>
    </row>
    <row r="1366" spans="9:18" x14ac:dyDescent="0.25">
      <c r="I1366" s="3" t="s">
        <v>1411</v>
      </c>
      <c r="J1366" s="4">
        <v>43535</v>
      </c>
      <c r="K1366">
        <v>14</v>
      </c>
      <c r="L1366" t="s">
        <v>38</v>
      </c>
      <c r="M1366" t="s">
        <v>12</v>
      </c>
      <c r="N1366" t="s">
        <v>13</v>
      </c>
      <c r="O1366" t="s">
        <v>14</v>
      </c>
      <c r="P1366">
        <v>199</v>
      </c>
      <c r="Q1366">
        <v>1</v>
      </c>
      <c r="R1366">
        <v>199</v>
      </c>
    </row>
    <row r="1367" spans="9:18" x14ac:dyDescent="0.25">
      <c r="I1367" s="3" t="s">
        <v>1412</v>
      </c>
      <c r="J1367" s="4">
        <v>43535</v>
      </c>
      <c r="K1367">
        <v>18</v>
      </c>
      <c r="L1367" t="s">
        <v>26</v>
      </c>
      <c r="M1367" t="s">
        <v>36</v>
      </c>
      <c r="N1367" t="s">
        <v>28</v>
      </c>
      <c r="O1367" t="s">
        <v>24</v>
      </c>
      <c r="P1367">
        <v>159</v>
      </c>
      <c r="Q1367">
        <v>1</v>
      </c>
      <c r="R1367">
        <v>159</v>
      </c>
    </row>
    <row r="1368" spans="9:18" x14ac:dyDescent="0.25">
      <c r="I1368" s="3" t="s">
        <v>1413</v>
      </c>
      <c r="J1368" s="4">
        <v>43535</v>
      </c>
      <c r="K1368">
        <v>8</v>
      </c>
      <c r="L1368" t="s">
        <v>45</v>
      </c>
      <c r="M1368" t="s">
        <v>22</v>
      </c>
      <c r="N1368" t="s">
        <v>23</v>
      </c>
      <c r="O1368" t="s">
        <v>14</v>
      </c>
      <c r="P1368">
        <v>199</v>
      </c>
      <c r="Q1368">
        <v>5</v>
      </c>
      <c r="R1368">
        <v>995</v>
      </c>
    </row>
    <row r="1369" spans="9:18" x14ac:dyDescent="0.25">
      <c r="I1369" s="3" t="s">
        <v>1414</v>
      </c>
      <c r="J1369" s="4">
        <v>43536</v>
      </c>
      <c r="K1369">
        <v>19</v>
      </c>
      <c r="L1369" t="s">
        <v>56</v>
      </c>
      <c r="M1369" t="s">
        <v>36</v>
      </c>
      <c r="N1369" t="s">
        <v>28</v>
      </c>
      <c r="O1369" t="s">
        <v>41</v>
      </c>
      <c r="P1369">
        <v>399</v>
      </c>
      <c r="Q1369">
        <v>9</v>
      </c>
      <c r="R1369">
        <v>3591</v>
      </c>
    </row>
    <row r="1370" spans="9:18" x14ac:dyDescent="0.25">
      <c r="I1370" s="3" t="s">
        <v>1415</v>
      </c>
      <c r="J1370" s="4">
        <v>43537</v>
      </c>
      <c r="K1370">
        <v>11</v>
      </c>
      <c r="L1370" t="s">
        <v>11</v>
      </c>
      <c r="M1370" t="s">
        <v>12</v>
      </c>
      <c r="N1370" t="s">
        <v>13</v>
      </c>
      <c r="O1370" t="s">
        <v>14</v>
      </c>
      <c r="P1370">
        <v>199</v>
      </c>
      <c r="Q1370">
        <v>0</v>
      </c>
      <c r="R1370">
        <v>0</v>
      </c>
    </row>
    <row r="1371" spans="9:18" x14ac:dyDescent="0.25">
      <c r="I1371" s="3" t="s">
        <v>1416</v>
      </c>
      <c r="J1371" s="4">
        <v>43537</v>
      </c>
      <c r="K1371">
        <v>19</v>
      </c>
      <c r="L1371" t="s">
        <v>56</v>
      </c>
      <c r="M1371" t="s">
        <v>27</v>
      </c>
      <c r="N1371" t="s">
        <v>28</v>
      </c>
      <c r="O1371" t="s">
        <v>41</v>
      </c>
      <c r="P1371">
        <v>399</v>
      </c>
      <c r="Q1371">
        <v>2</v>
      </c>
      <c r="R1371">
        <v>798</v>
      </c>
    </row>
    <row r="1372" spans="9:18" x14ac:dyDescent="0.25">
      <c r="I1372" s="3" t="s">
        <v>1417</v>
      </c>
      <c r="J1372" s="4">
        <v>43537</v>
      </c>
      <c r="K1372">
        <v>15</v>
      </c>
      <c r="L1372" t="s">
        <v>118</v>
      </c>
      <c r="M1372" t="s">
        <v>12</v>
      </c>
      <c r="N1372" t="s">
        <v>13</v>
      </c>
      <c r="O1372" t="s">
        <v>41</v>
      </c>
      <c r="P1372">
        <v>399</v>
      </c>
      <c r="Q1372">
        <v>9</v>
      </c>
      <c r="R1372">
        <v>3591</v>
      </c>
    </row>
    <row r="1373" spans="9:18" x14ac:dyDescent="0.25">
      <c r="I1373" s="3" t="s">
        <v>1418</v>
      </c>
      <c r="J1373" s="4">
        <v>43538</v>
      </c>
      <c r="K1373">
        <v>4</v>
      </c>
      <c r="L1373" t="s">
        <v>51</v>
      </c>
      <c r="M1373" t="s">
        <v>17</v>
      </c>
      <c r="N1373" t="s">
        <v>18</v>
      </c>
      <c r="O1373" t="s">
        <v>24</v>
      </c>
      <c r="P1373">
        <v>159</v>
      </c>
      <c r="Q1373">
        <v>2</v>
      </c>
      <c r="R1373">
        <v>318</v>
      </c>
    </row>
    <row r="1374" spans="9:18" x14ac:dyDescent="0.25">
      <c r="I1374" s="3" t="s">
        <v>1419</v>
      </c>
      <c r="J1374" s="4">
        <v>43539</v>
      </c>
      <c r="K1374">
        <v>1</v>
      </c>
      <c r="L1374" t="s">
        <v>16</v>
      </c>
      <c r="M1374" t="s">
        <v>68</v>
      </c>
      <c r="N1374" t="s">
        <v>18</v>
      </c>
      <c r="O1374" t="s">
        <v>14</v>
      </c>
      <c r="P1374">
        <v>199</v>
      </c>
      <c r="Q1374">
        <v>4</v>
      </c>
      <c r="R1374">
        <v>796</v>
      </c>
    </row>
    <row r="1375" spans="9:18" x14ac:dyDescent="0.25">
      <c r="I1375" s="3" t="s">
        <v>1420</v>
      </c>
      <c r="J1375" s="4">
        <v>43540</v>
      </c>
      <c r="K1375">
        <v>13</v>
      </c>
      <c r="L1375" t="s">
        <v>33</v>
      </c>
      <c r="M1375" t="s">
        <v>63</v>
      </c>
      <c r="N1375" t="s">
        <v>13</v>
      </c>
      <c r="O1375" t="s">
        <v>31</v>
      </c>
      <c r="P1375">
        <v>69</v>
      </c>
      <c r="Q1375">
        <v>9</v>
      </c>
      <c r="R1375">
        <v>621</v>
      </c>
    </row>
    <row r="1376" spans="9:18" x14ac:dyDescent="0.25">
      <c r="I1376" s="3" t="s">
        <v>1421</v>
      </c>
      <c r="J1376" s="4">
        <v>43541</v>
      </c>
      <c r="K1376">
        <v>4</v>
      </c>
      <c r="L1376" t="s">
        <v>51</v>
      </c>
      <c r="M1376" t="s">
        <v>68</v>
      </c>
      <c r="N1376" t="s">
        <v>18</v>
      </c>
      <c r="O1376" t="s">
        <v>24</v>
      </c>
      <c r="P1376">
        <v>159</v>
      </c>
      <c r="Q1376">
        <v>5</v>
      </c>
      <c r="R1376">
        <v>795</v>
      </c>
    </row>
    <row r="1377" spans="9:18" x14ac:dyDescent="0.25">
      <c r="I1377" s="3" t="s">
        <v>1422</v>
      </c>
      <c r="J1377" s="4">
        <v>43541</v>
      </c>
      <c r="K1377">
        <v>7</v>
      </c>
      <c r="L1377" t="s">
        <v>88</v>
      </c>
      <c r="M1377" t="s">
        <v>46</v>
      </c>
      <c r="N1377" t="s">
        <v>23</v>
      </c>
      <c r="O1377" t="s">
        <v>41</v>
      </c>
      <c r="P1377">
        <v>399</v>
      </c>
      <c r="Q1377">
        <v>6</v>
      </c>
      <c r="R1377">
        <v>2394</v>
      </c>
    </row>
    <row r="1378" spans="9:18" x14ac:dyDescent="0.25">
      <c r="I1378" s="3" t="s">
        <v>1423</v>
      </c>
      <c r="J1378" s="4">
        <v>43541</v>
      </c>
      <c r="K1378">
        <v>14</v>
      </c>
      <c r="L1378" t="s">
        <v>38</v>
      </c>
      <c r="M1378" t="s">
        <v>12</v>
      </c>
      <c r="N1378" t="s">
        <v>13</v>
      </c>
      <c r="O1378" t="s">
        <v>24</v>
      </c>
      <c r="P1378">
        <v>159</v>
      </c>
      <c r="Q1378">
        <v>6</v>
      </c>
      <c r="R1378">
        <v>954</v>
      </c>
    </row>
    <row r="1379" spans="9:18" x14ac:dyDescent="0.25">
      <c r="I1379" s="3" t="s">
        <v>1424</v>
      </c>
      <c r="J1379" s="4">
        <v>43541</v>
      </c>
      <c r="K1379">
        <v>14</v>
      </c>
      <c r="L1379" t="s">
        <v>38</v>
      </c>
      <c r="M1379" t="s">
        <v>12</v>
      </c>
      <c r="N1379" t="s">
        <v>13</v>
      </c>
      <c r="O1379" t="s">
        <v>41</v>
      </c>
      <c r="P1379">
        <v>399</v>
      </c>
      <c r="Q1379">
        <v>7</v>
      </c>
      <c r="R1379">
        <v>2793</v>
      </c>
    </row>
    <row r="1380" spans="9:18" x14ac:dyDescent="0.25">
      <c r="I1380" s="3" t="s">
        <v>1425</v>
      </c>
      <c r="J1380" s="4">
        <v>43541</v>
      </c>
      <c r="K1380">
        <v>14</v>
      </c>
      <c r="L1380" t="s">
        <v>38</v>
      </c>
      <c r="M1380" t="s">
        <v>12</v>
      </c>
      <c r="N1380" t="s">
        <v>13</v>
      </c>
      <c r="O1380" t="s">
        <v>19</v>
      </c>
      <c r="P1380">
        <v>289</v>
      </c>
      <c r="Q1380">
        <v>6</v>
      </c>
      <c r="R1380">
        <v>1734</v>
      </c>
    </row>
    <row r="1381" spans="9:18" x14ac:dyDescent="0.25">
      <c r="I1381" s="3" t="s">
        <v>1426</v>
      </c>
      <c r="J1381" s="4">
        <v>43541</v>
      </c>
      <c r="K1381">
        <v>11</v>
      </c>
      <c r="L1381" t="s">
        <v>11</v>
      </c>
      <c r="M1381" t="s">
        <v>63</v>
      </c>
      <c r="N1381" t="s">
        <v>13</v>
      </c>
      <c r="O1381" t="s">
        <v>24</v>
      </c>
      <c r="P1381">
        <v>159</v>
      </c>
      <c r="Q1381">
        <v>4</v>
      </c>
      <c r="R1381">
        <v>636</v>
      </c>
    </row>
    <row r="1382" spans="9:18" x14ac:dyDescent="0.25">
      <c r="I1382" s="3" t="s">
        <v>1427</v>
      </c>
      <c r="J1382" s="4">
        <v>43542</v>
      </c>
      <c r="K1382">
        <v>11</v>
      </c>
      <c r="L1382" t="s">
        <v>11</v>
      </c>
      <c r="M1382" t="s">
        <v>63</v>
      </c>
      <c r="N1382" t="s">
        <v>13</v>
      </c>
      <c r="O1382" t="s">
        <v>24</v>
      </c>
      <c r="P1382">
        <v>159</v>
      </c>
      <c r="Q1382">
        <v>9</v>
      </c>
      <c r="R1382">
        <v>1431</v>
      </c>
    </row>
    <row r="1383" spans="9:18" x14ac:dyDescent="0.25">
      <c r="I1383" s="3" t="s">
        <v>1428</v>
      </c>
      <c r="J1383" s="4">
        <v>43543</v>
      </c>
      <c r="K1383">
        <v>5</v>
      </c>
      <c r="L1383" t="s">
        <v>60</v>
      </c>
      <c r="M1383" t="s">
        <v>68</v>
      </c>
      <c r="N1383" t="s">
        <v>18</v>
      </c>
      <c r="O1383" t="s">
        <v>31</v>
      </c>
      <c r="P1383">
        <v>69</v>
      </c>
      <c r="Q1383">
        <v>1</v>
      </c>
      <c r="R1383">
        <v>69</v>
      </c>
    </row>
    <row r="1384" spans="9:18" x14ac:dyDescent="0.25">
      <c r="I1384" s="3" t="s">
        <v>1429</v>
      </c>
      <c r="J1384" s="4">
        <v>43543</v>
      </c>
      <c r="K1384">
        <v>14</v>
      </c>
      <c r="L1384" t="s">
        <v>38</v>
      </c>
      <c r="M1384" t="s">
        <v>63</v>
      </c>
      <c r="N1384" t="s">
        <v>13</v>
      </c>
      <c r="O1384" t="s">
        <v>41</v>
      </c>
      <c r="P1384">
        <v>399</v>
      </c>
      <c r="Q1384">
        <v>8</v>
      </c>
      <c r="R1384">
        <v>3192</v>
      </c>
    </row>
    <row r="1385" spans="9:18" x14ac:dyDescent="0.25">
      <c r="I1385" s="3" t="s">
        <v>1430</v>
      </c>
      <c r="J1385" s="4">
        <v>43543</v>
      </c>
      <c r="K1385">
        <v>15</v>
      </c>
      <c r="L1385" t="s">
        <v>118</v>
      </c>
      <c r="M1385" t="s">
        <v>12</v>
      </c>
      <c r="N1385" t="s">
        <v>13</v>
      </c>
      <c r="O1385" t="s">
        <v>14</v>
      </c>
      <c r="P1385">
        <v>199</v>
      </c>
      <c r="Q1385">
        <v>9</v>
      </c>
      <c r="R1385">
        <v>1791</v>
      </c>
    </row>
    <row r="1386" spans="9:18" x14ac:dyDescent="0.25">
      <c r="I1386" s="3" t="s">
        <v>1431</v>
      </c>
      <c r="J1386" s="4">
        <v>43543</v>
      </c>
      <c r="K1386">
        <v>17</v>
      </c>
      <c r="L1386" t="s">
        <v>35</v>
      </c>
      <c r="M1386" t="s">
        <v>27</v>
      </c>
      <c r="N1386" t="s">
        <v>28</v>
      </c>
      <c r="O1386" t="s">
        <v>41</v>
      </c>
      <c r="P1386">
        <v>399</v>
      </c>
      <c r="Q1386">
        <v>5</v>
      </c>
      <c r="R1386">
        <v>1995</v>
      </c>
    </row>
    <row r="1387" spans="9:18" x14ac:dyDescent="0.25">
      <c r="I1387" s="3" t="s">
        <v>1432</v>
      </c>
      <c r="J1387" s="4">
        <v>43543</v>
      </c>
      <c r="K1387">
        <v>2</v>
      </c>
      <c r="L1387" t="s">
        <v>106</v>
      </c>
      <c r="M1387" t="s">
        <v>68</v>
      </c>
      <c r="N1387" t="s">
        <v>18</v>
      </c>
      <c r="O1387" t="s">
        <v>14</v>
      </c>
      <c r="P1387">
        <v>199</v>
      </c>
      <c r="Q1387">
        <v>8</v>
      </c>
      <c r="R1387">
        <v>1592</v>
      </c>
    </row>
    <row r="1388" spans="9:18" x14ac:dyDescent="0.25">
      <c r="I1388" s="3" t="s">
        <v>1433</v>
      </c>
      <c r="J1388" s="4">
        <v>43543</v>
      </c>
      <c r="K1388">
        <v>18</v>
      </c>
      <c r="L1388" t="s">
        <v>26</v>
      </c>
      <c r="M1388" t="s">
        <v>27</v>
      </c>
      <c r="N1388" t="s">
        <v>28</v>
      </c>
      <c r="O1388" t="s">
        <v>24</v>
      </c>
      <c r="P1388">
        <v>159</v>
      </c>
      <c r="Q1388">
        <v>8</v>
      </c>
      <c r="R1388">
        <v>1272</v>
      </c>
    </row>
    <row r="1389" spans="9:18" x14ac:dyDescent="0.25">
      <c r="I1389" s="3" t="s">
        <v>1434</v>
      </c>
      <c r="J1389" s="4">
        <v>43543</v>
      </c>
      <c r="K1389">
        <v>9</v>
      </c>
      <c r="L1389" t="s">
        <v>21</v>
      </c>
      <c r="M1389" t="s">
        <v>46</v>
      </c>
      <c r="N1389" t="s">
        <v>23</v>
      </c>
      <c r="O1389" t="s">
        <v>41</v>
      </c>
      <c r="P1389">
        <v>399</v>
      </c>
      <c r="Q1389">
        <v>9</v>
      </c>
      <c r="R1389">
        <v>3591</v>
      </c>
    </row>
    <row r="1390" spans="9:18" x14ac:dyDescent="0.25">
      <c r="I1390" s="3" t="s">
        <v>1435</v>
      </c>
      <c r="J1390" s="4">
        <v>43543</v>
      </c>
      <c r="K1390">
        <v>1</v>
      </c>
      <c r="L1390" t="s">
        <v>16</v>
      </c>
      <c r="M1390" t="s">
        <v>17</v>
      </c>
      <c r="N1390" t="s">
        <v>18</v>
      </c>
      <c r="O1390" t="s">
        <v>31</v>
      </c>
      <c r="P1390">
        <v>69</v>
      </c>
      <c r="Q1390">
        <v>9</v>
      </c>
      <c r="R1390">
        <v>621</v>
      </c>
    </row>
    <row r="1391" spans="9:18" x14ac:dyDescent="0.25">
      <c r="I1391" s="3" t="s">
        <v>1436</v>
      </c>
      <c r="J1391" s="4">
        <v>43543</v>
      </c>
      <c r="K1391">
        <v>4</v>
      </c>
      <c r="L1391" t="s">
        <v>51</v>
      </c>
      <c r="M1391" t="s">
        <v>17</v>
      </c>
      <c r="N1391" t="s">
        <v>18</v>
      </c>
      <c r="O1391" t="s">
        <v>24</v>
      </c>
      <c r="P1391">
        <v>159</v>
      </c>
      <c r="Q1391">
        <v>3</v>
      </c>
      <c r="R1391">
        <v>477</v>
      </c>
    </row>
    <row r="1392" spans="9:18" x14ac:dyDescent="0.25">
      <c r="I1392" s="3" t="s">
        <v>1437</v>
      </c>
      <c r="J1392" s="4">
        <v>43543</v>
      </c>
      <c r="K1392">
        <v>10</v>
      </c>
      <c r="L1392" t="s">
        <v>58</v>
      </c>
      <c r="M1392" t="s">
        <v>46</v>
      </c>
      <c r="N1392" t="s">
        <v>23</v>
      </c>
      <c r="O1392" t="s">
        <v>41</v>
      </c>
      <c r="P1392">
        <v>399</v>
      </c>
      <c r="Q1392">
        <v>0</v>
      </c>
      <c r="R1392">
        <v>0</v>
      </c>
    </row>
    <row r="1393" spans="9:18" x14ac:dyDescent="0.25">
      <c r="I1393" s="3" t="s">
        <v>1438</v>
      </c>
      <c r="J1393" s="4">
        <v>43544</v>
      </c>
      <c r="K1393">
        <v>15</v>
      </c>
      <c r="L1393" t="s">
        <v>118</v>
      </c>
      <c r="M1393" t="s">
        <v>63</v>
      </c>
      <c r="N1393" t="s">
        <v>13</v>
      </c>
      <c r="O1393" t="s">
        <v>24</v>
      </c>
      <c r="P1393">
        <v>159</v>
      </c>
      <c r="Q1393">
        <v>5</v>
      </c>
      <c r="R1393">
        <v>795</v>
      </c>
    </row>
    <row r="1394" spans="9:18" x14ac:dyDescent="0.25">
      <c r="I1394" s="3" t="s">
        <v>1439</v>
      </c>
      <c r="J1394" s="4">
        <v>43544</v>
      </c>
      <c r="K1394">
        <v>18</v>
      </c>
      <c r="L1394" t="s">
        <v>26</v>
      </c>
      <c r="M1394" t="s">
        <v>36</v>
      </c>
      <c r="N1394" t="s">
        <v>28</v>
      </c>
      <c r="O1394" t="s">
        <v>31</v>
      </c>
      <c r="P1394">
        <v>69</v>
      </c>
      <c r="Q1394">
        <v>3</v>
      </c>
      <c r="R1394">
        <v>207</v>
      </c>
    </row>
    <row r="1395" spans="9:18" x14ac:dyDescent="0.25">
      <c r="I1395" s="3" t="s">
        <v>1440</v>
      </c>
      <c r="J1395" s="4">
        <v>43544</v>
      </c>
      <c r="K1395">
        <v>1</v>
      </c>
      <c r="L1395" t="s">
        <v>16</v>
      </c>
      <c r="M1395" t="s">
        <v>68</v>
      </c>
      <c r="N1395" t="s">
        <v>18</v>
      </c>
      <c r="O1395" t="s">
        <v>19</v>
      </c>
      <c r="P1395">
        <v>289</v>
      </c>
      <c r="Q1395">
        <v>3</v>
      </c>
      <c r="R1395">
        <v>867</v>
      </c>
    </row>
    <row r="1396" spans="9:18" x14ac:dyDescent="0.25">
      <c r="I1396" s="3" t="s">
        <v>1441</v>
      </c>
      <c r="J1396" s="4">
        <v>43545</v>
      </c>
      <c r="K1396">
        <v>4</v>
      </c>
      <c r="L1396" t="s">
        <v>51</v>
      </c>
      <c r="M1396" t="s">
        <v>17</v>
      </c>
      <c r="N1396" t="s">
        <v>18</v>
      </c>
      <c r="O1396" t="s">
        <v>14</v>
      </c>
      <c r="P1396">
        <v>199</v>
      </c>
      <c r="Q1396">
        <v>3</v>
      </c>
      <c r="R1396">
        <v>597</v>
      </c>
    </row>
    <row r="1397" spans="9:18" x14ac:dyDescent="0.25">
      <c r="I1397" s="3" t="s">
        <v>1442</v>
      </c>
      <c r="J1397" s="4">
        <v>43546</v>
      </c>
      <c r="K1397">
        <v>11</v>
      </c>
      <c r="L1397" t="s">
        <v>11</v>
      </c>
      <c r="M1397" t="s">
        <v>12</v>
      </c>
      <c r="N1397" t="s">
        <v>13</v>
      </c>
      <c r="O1397" t="s">
        <v>41</v>
      </c>
      <c r="P1397">
        <v>399</v>
      </c>
      <c r="Q1397">
        <v>9</v>
      </c>
      <c r="R1397">
        <v>3591</v>
      </c>
    </row>
    <row r="1398" spans="9:18" x14ac:dyDescent="0.25">
      <c r="I1398" s="3" t="s">
        <v>1443</v>
      </c>
      <c r="J1398" s="4">
        <v>43547</v>
      </c>
      <c r="K1398">
        <v>2</v>
      </c>
      <c r="L1398" t="s">
        <v>106</v>
      </c>
      <c r="M1398" t="s">
        <v>17</v>
      </c>
      <c r="N1398" t="s">
        <v>18</v>
      </c>
      <c r="O1398" t="s">
        <v>24</v>
      </c>
      <c r="P1398">
        <v>159</v>
      </c>
      <c r="Q1398">
        <v>5</v>
      </c>
      <c r="R1398">
        <v>795</v>
      </c>
    </row>
    <row r="1399" spans="9:18" x14ac:dyDescent="0.25">
      <c r="I1399" s="3" t="s">
        <v>1444</v>
      </c>
      <c r="J1399" s="4">
        <v>43547</v>
      </c>
      <c r="K1399">
        <v>17</v>
      </c>
      <c r="L1399" t="s">
        <v>35</v>
      </c>
      <c r="M1399" t="s">
        <v>27</v>
      </c>
      <c r="N1399" t="s">
        <v>28</v>
      </c>
      <c r="O1399" t="s">
        <v>19</v>
      </c>
      <c r="P1399">
        <v>289</v>
      </c>
      <c r="Q1399">
        <v>2</v>
      </c>
      <c r="R1399">
        <v>578</v>
      </c>
    </row>
    <row r="1400" spans="9:18" x14ac:dyDescent="0.25">
      <c r="I1400" s="3" t="s">
        <v>1445</v>
      </c>
      <c r="J1400" s="4">
        <v>43547</v>
      </c>
      <c r="K1400">
        <v>2</v>
      </c>
      <c r="L1400" t="s">
        <v>106</v>
      </c>
      <c r="M1400" t="s">
        <v>68</v>
      </c>
      <c r="N1400" t="s">
        <v>18</v>
      </c>
      <c r="O1400" t="s">
        <v>14</v>
      </c>
      <c r="P1400">
        <v>199</v>
      </c>
      <c r="Q1400">
        <v>8</v>
      </c>
      <c r="R1400">
        <v>1592</v>
      </c>
    </row>
    <row r="1401" spans="9:18" x14ac:dyDescent="0.25">
      <c r="I1401" s="3" t="s">
        <v>1446</v>
      </c>
      <c r="J1401" s="4">
        <v>43547</v>
      </c>
      <c r="K1401">
        <v>5</v>
      </c>
      <c r="L1401" t="s">
        <v>60</v>
      </c>
      <c r="M1401" t="s">
        <v>68</v>
      </c>
      <c r="N1401" t="s">
        <v>18</v>
      </c>
      <c r="O1401" t="s">
        <v>41</v>
      </c>
      <c r="P1401">
        <v>399</v>
      </c>
      <c r="Q1401">
        <v>1</v>
      </c>
      <c r="R1401">
        <v>399</v>
      </c>
    </row>
    <row r="1402" spans="9:18" x14ac:dyDescent="0.25">
      <c r="I1402" s="3" t="s">
        <v>1447</v>
      </c>
      <c r="J1402" s="4">
        <v>43547</v>
      </c>
      <c r="K1402">
        <v>15</v>
      </c>
      <c r="L1402" t="s">
        <v>118</v>
      </c>
      <c r="M1402" t="s">
        <v>63</v>
      </c>
      <c r="N1402" t="s">
        <v>13</v>
      </c>
      <c r="O1402" t="s">
        <v>19</v>
      </c>
      <c r="P1402">
        <v>289</v>
      </c>
      <c r="Q1402">
        <v>6</v>
      </c>
      <c r="R1402">
        <v>1734</v>
      </c>
    </row>
    <row r="1403" spans="9:18" x14ac:dyDescent="0.25">
      <c r="I1403" s="3" t="s">
        <v>1448</v>
      </c>
      <c r="J1403" s="4">
        <v>43547</v>
      </c>
      <c r="K1403">
        <v>8</v>
      </c>
      <c r="L1403" t="s">
        <v>45</v>
      </c>
      <c r="M1403" t="s">
        <v>46</v>
      </c>
      <c r="N1403" t="s">
        <v>23</v>
      </c>
      <c r="O1403" t="s">
        <v>31</v>
      </c>
      <c r="P1403">
        <v>69</v>
      </c>
      <c r="Q1403">
        <v>8</v>
      </c>
      <c r="R1403">
        <v>552</v>
      </c>
    </row>
    <row r="1404" spans="9:18" x14ac:dyDescent="0.25">
      <c r="I1404" s="3" t="s">
        <v>1449</v>
      </c>
      <c r="J1404" s="4">
        <v>43547</v>
      </c>
      <c r="K1404">
        <v>9</v>
      </c>
      <c r="L1404" t="s">
        <v>21</v>
      </c>
      <c r="M1404" t="s">
        <v>22</v>
      </c>
      <c r="N1404" t="s">
        <v>23</v>
      </c>
      <c r="O1404" t="s">
        <v>41</v>
      </c>
      <c r="P1404">
        <v>399</v>
      </c>
      <c r="Q1404">
        <v>9</v>
      </c>
      <c r="R1404">
        <v>3591</v>
      </c>
    </row>
    <row r="1405" spans="9:18" x14ac:dyDescent="0.25">
      <c r="I1405" s="3" t="s">
        <v>1450</v>
      </c>
      <c r="J1405" s="4">
        <v>43547</v>
      </c>
      <c r="K1405">
        <v>5</v>
      </c>
      <c r="L1405" t="s">
        <v>60</v>
      </c>
      <c r="M1405" t="s">
        <v>17</v>
      </c>
      <c r="N1405" t="s">
        <v>18</v>
      </c>
      <c r="O1405" t="s">
        <v>19</v>
      </c>
      <c r="P1405">
        <v>289</v>
      </c>
      <c r="Q1405">
        <v>6</v>
      </c>
      <c r="R1405">
        <v>1734</v>
      </c>
    </row>
    <row r="1406" spans="9:18" x14ac:dyDescent="0.25">
      <c r="I1406" s="3" t="s">
        <v>1451</v>
      </c>
      <c r="J1406" s="4">
        <v>43547</v>
      </c>
      <c r="K1406">
        <v>11</v>
      </c>
      <c r="L1406" t="s">
        <v>11</v>
      </c>
      <c r="M1406" t="s">
        <v>63</v>
      </c>
      <c r="N1406" t="s">
        <v>13</v>
      </c>
      <c r="O1406" t="s">
        <v>14</v>
      </c>
      <c r="P1406">
        <v>199</v>
      </c>
      <c r="Q1406">
        <v>8</v>
      </c>
      <c r="R1406">
        <v>1592</v>
      </c>
    </row>
    <row r="1407" spans="9:18" x14ac:dyDescent="0.25">
      <c r="I1407" s="3" t="s">
        <v>1452</v>
      </c>
      <c r="J1407" s="4">
        <v>43547</v>
      </c>
      <c r="K1407">
        <v>15</v>
      </c>
      <c r="L1407" t="s">
        <v>118</v>
      </c>
      <c r="M1407" t="s">
        <v>63</v>
      </c>
      <c r="N1407" t="s">
        <v>13</v>
      </c>
      <c r="O1407" t="s">
        <v>24</v>
      </c>
      <c r="P1407">
        <v>159</v>
      </c>
      <c r="Q1407">
        <v>7</v>
      </c>
      <c r="R1407">
        <v>1113</v>
      </c>
    </row>
    <row r="1408" spans="9:18" x14ac:dyDescent="0.25">
      <c r="I1408" s="3" t="s">
        <v>1453</v>
      </c>
      <c r="J1408" s="4">
        <v>43548</v>
      </c>
      <c r="K1408">
        <v>12</v>
      </c>
      <c r="L1408" t="s">
        <v>66</v>
      </c>
      <c r="M1408" t="s">
        <v>63</v>
      </c>
      <c r="N1408" t="s">
        <v>13</v>
      </c>
      <c r="O1408" t="s">
        <v>41</v>
      </c>
      <c r="P1408">
        <v>399</v>
      </c>
      <c r="Q1408">
        <v>8</v>
      </c>
      <c r="R1408">
        <v>3192</v>
      </c>
    </row>
    <row r="1409" spans="9:18" x14ac:dyDescent="0.25">
      <c r="I1409" s="3" t="s">
        <v>1454</v>
      </c>
      <c r="J1409" s="4">
        <v>43549</v>
      </c>
      <c r="K1409">
        <v>3</v>
      </c>
      <c r="L1409" t="s">
        <v>43</v>
      </c>
      <c r="M1409" t="s">
        <v>17</v>
      </c>
      <c r="N1409" t="s">
        <v>18</v>
      </c>
      <c r="O1409" t="s">
        <v>41</v>
      </c>
      <c r="P1409">
        <v>399</v>
      </c>
      <c r="Q1409">
        <v>9</v>
      </c>
      <c r="R1409">
        <v>3591</v>
      </c>
    </row>
    <row r="1410" spans="9:18" x14ac:dyDescent="0.25">
      <c r="I1410" s="3" t="s">
        <v>1455</v>
      </c>
      <c r="J1410" s="4">
        <v>43549</v>
      </c>
      <c r="K1410">
        <v>18</v>
      </c>
      <c r="L1410" t="s">
        <v>26</v>
      </c>
      <c r="M1410" t="s">
        <v>36</v>
      </c>
      <c r="N1410" t="s">
        <v>28</v>
      </c>
      <c r="O1410" t="s">
        <v>41</v>
      </c>
      <c r="P1410">
        <v>399</v>
      </c>
      <c r="Q1410">
        <v>3</v>
      </c>
      <c r="R1410">
        <v>1197</v>
      </c>
    </row>
    <row r="1411" spans="9:18" x14ac:dyDescent="0.25">
      <c r="I1411" s="3" t="s">
        <v>1456</v>
      </c>
      <c r="J1411" s="4">
        <v>43549</v>
      </c>
      <c r="K1411">
        <v>12</v>
      </c>
      <c r="L1411" t="s">
        <v>66</v>
      </c>
      <c r="M1411" t="s">
        <v>63</v>
      </c>
      <c r="N1411" t="s">
        <v>13</v>
      </c>
      <c r="O1411" t="s">
        <v>19</v>
      </c>
      <c r="P1411">
        <v>289</v>
      </c>
      <c r="Q1411">
        <v>6</v>
      </c>
      <c r="R1411">
        <v>1734</v>
      </c>
    </row>
    <row r="1412" spans="9:18" x14ac:dyDescent="0.25">
      <c r="I1412" s="3" t="s">
        <v>1457</v>
      </c>
      <c r="J1412" s="4">
        <v>43550</v>
      </c>
      <c r="K1412">
        <v>8</v>
      </c>
      <c r="L1412" t="s">
        <v>45</v>
      </c>
      <c r="M1412" t="s">
        <v>46</v>
      </c>
      <c r="N1412" t="s">
        <v>23</v>
      </c>
      <c r="O1412" t="s">
        <v>14</v>
      </c>
      <c r="P1412">
        <v>199</v>
      </c>
      <c r="Q1412">
        <v>1</v>
      </c>
      <c r="R1412">
        <v>199</v>
      </c>
    </row>
    <row r="1413" spans="9:18" x14ac:dyDescent="0.25">
      <c r="I1413" s="3" t="s">
        <v>1458</v>
      </c>
      <c r="J1413" s="4">
        <v>43550</v>
      </c>
      <c r="K1413">
        <v>19</v>
      </c>
      <c r="L1413" t="s">
        <v>56</v>
      </c>
      <c r="M1413" t="s">
        <v>36</v>
      </c>
      <c r="N1413" t="s">
        <v>28</v>
      </c>
      <c r="O1413" t="s">
        <v>19</v>
      </c>
      <c r="P1413">
        <v>289</v>
      </c>
      <c r="Q1413">
        <v>3</v>
      </c>
      <c r="R1413">
        <v>867</v>
      </c>
    </row>
    <row r="1414" spans="9:18" x14ac:dyDescent="0.25">
      <c r="I1414" s="3" t="s">
        <v>1459</v>
      </c>
      <c r="J1414" s="4">
        <v>43551</v>
      </c>
      <c r="K1414">
        <v>4</v>
      </c>
      <c r="L1414" t="s">
        <v>51</v>
      </c>
      <c r="M1414" t="s">
        <v>17</v>
      </c>
      <c r="N1414" t="s">
        <v>18</v>
      </c>
      <c r="O1414" t="s">
        <v>41</v>
      </c>
      <c r="P1414">
        <v>399</v>
      </c>
      <c r="Q1414">
        <v>6</v>
      </c>
      <c r="R1414">
        <v>2394</v>
      </c>
    </row>
    <row r="1415" spans="9:18" x14ac:dyDescent="0.25">
      <c r="I1415" s="3" t="s">
        <v>1460</v>
      </c>
      <c r="J1415" s="4">
        <v>43551</v>
      </c>
      <c r="K1415">
        <v>6</v>
      </c>
      <c r="L1415" t="s">
        <v>48</v>
      </c>
      <c r="M1415" t="s">
        <v>46</v>
      </c>
      <c r="N1415" t="s">
        <v>23</v>
      </c>
      <c r="O1415" t="s">
        <v>19</v>
      </c>
      <c r="P1415">
        <v>289</v>
      </c>
      <c r="Q1415">
        <v>7</v>
      </c>
      <c r="R1415">
        <v>2023</v>
      </c>
    </row>
    <row r="1416" spans="9:18" x14ac:dyDescent="0.25">
      <c r="I1416" s="3" t="s">
        <v>1461</v>
      </c>
      <c r="J1416" s="4">
        <v>43551</v>
      </c>
      <c r="K1416">
        <v>17</v>
      </c>
      <c r="L1416" t="s">
        <v>35</v>
      </c>
      <c r="M1416" t="s">
        <v>36</v>
      </c>
      <c r="N1416" t="s">
        <v>28</v>
      </c>
      <c r="O1416" t="s">
        <v>24</v>
      </c>
      <c r="P1416">
        <v>159</v>
      </c>
      <c r="Q1416">
        <v>7</v>
      </c>
      <c r="R1416">
        <v>1113</v>
      </c>
    </row>
    <row r="1417" spans="9:18" x14ac:dyDescent="0.25">
      <c r="I1417" s="3" t="s">
        <v>1462</v>
      </c>
      <c r="J1417" s="4">
        <v>43551</v>
      </c>
      <c r="K1417">
        <v>13</v>
      </c>
      <c r="L1417" t="s">
        <v>33</v>
      </c>
      <c r="M1417" t="s">
        <v>63</v>
      </c>
      <c r="N1417" t="s">
        <v>13</v>
      </c>
      <c r="O1417" t="s">
        <v>19</v>
      </c>
      <c r="P1417">
        <v>289</v>
      </c>
      <c r="Q1417">
        <v>9</v>
      </c>
      <c r="R1417">
        <v>2601</v>
      </c>
    </row>
    <row r="1418" spans="9:18" x14ac:dyDescent="0.25">
      <c r="I1418" s="3" t="s">
        <v>1463</v>
      </c>
      <c r="J1418" s="4">
        <v>43551</v>
      </c>
      <c r="K1418">
        <v>18</v>
      </c>
      <c r="L1418" t="s">
        <v>26</v>
      </c>
      <c r="M1418" t="s">
        <v>27</v>
      </c>
      <c r="N1418" t="s">
        <v>28</v>
      </c>
      <c r="O1418" t="s">
        <v>14</v>
      </c>
      <c r="P1418">
        <v>199</v>
      </c>
      <c r="Q1418">
        <v>2</v>
      </c>
      <c r="R1418">
        <v>398</v>
      </c>
    </row>
    <row r="1419" spans="9:18" x14ac:dyDescent="0.25">
      <c r="I1419" s="3" t="s">
        <v>1464</v>
      </c>
      <c r="J1419" s="4">
        <v>43552</v>
      </c>
      <c r="K1419">
        <v>1</v>
      </c>
      <c r="L1419" t="s">
        <v>16</v>
      </c>
      <c r="M1419" t="s">
        <v>68</v>
      </c>
      <c r="N1419" t="s">
        <v>18</v>
      </c>
      <c r="O1419" t="s">
        <v>19</v>
      </c>
      <c r="P1419">
        <v>289</v>
      </c>
      <c r="Q1419">
        <v>9</v>
      </c>
      <c r="R1419">
        <v>2601</v>
      </c>
    </row>
    <row r="1420" spans="9:18" x14ac:dyDescent="0.25">
      <c r="I1420" s="3" t="s">
        <v>1465</v>
      </c>
      <c r="J1420" s="4">
        <v>43553</v>
      </c>
      <c r="K1420">
        <v>18</v>
      </c>
      <c r="L1420" t="s">
        <v>26</v>
      </c>
      <c r="M1420" t="s">
        <v>36</v>
      </c>
      <c r="N1420" t="s">
        <v>28</v>
      </c>
      <c r="O1420" t="s">
        <v>24</v>
      </c>
      <c r="P1420">
        <v>159</v>
      </c>
      <c r="Q1420">
        <v>0</v>
      </c>
      <c r="R1420">
        <v>0</v>
      </c>
    </row>
    <row r="1421" spans="9:18" x14ac:dyDescent="0.25">
      <c r="I1421" s="3" t="s">
        <v>1466</v>
      </c>
      <c r="J1421" s="4">
        <v>43553</v>
      </c>
      <c r="K1421">
        <v>18</v>
      </c>
      <c r="L1421" t="s">
        <v>26</v>
      </c>
      <c r="M1421" t="s">
        <v>36</v>
      </c>
      <c r="N1421" t="s">
        <v>28</v>
      </c>
      <c r="O1421" t="s">
        <v>14</v>
      </c>
      <c r="P1421">
        <v>199</v>
      </c>
      <c r="Q1421">
        <v>0</v>
      </c>
      <c r="R1421">
        <v>0</v>
      </c>
    </row>
    <row r="1422" spans="9:18" x14ac:dyDescent="0.25">
      <c r="I1422" s="3" t="s">
        <v>1467</v>
      </c>
      <c r="J1422" s="4">
        <v>43553</v>
      </c>
      <c r="K1422">
        <v>2</v>
      </c>
      <c r="L1422" t="s">
        <v>106</v>
      </c>
      <c r="M1422" t="s">
        <v>17</v>
      </c>
      <c r="N1422" t="s">
        <v>18</v>
      </c>
      <c r="O1422" t="s">
        <v>14</v>
      </c>
      <c r="P1422">
        <v>199</v>
      </c>
      <c r="Q1422">
        <v>0</v>
      </c>
      <c r="R1422">
        <v>0</v>
      </c>
    </row>
    <row r="1423" spans="9:18" x14ac:dyDescent="0.25">
      <c r="I1423" s="3" t="s">
        <v>1468</v>
      </c>
      <c r="J1423" s="4">
        <v>43554</v>
      </c>
      <c r="K1423">
        <v>2</v>
      </c>
      <c r="L1423" t="s">
        <v>106</v>
      </c>
      <c r="M1423" t="s">
        <v>68</v>
      </c>
      <c r="N1423" t="s">
        <v>18</v>
      </c>
      <c r="O1423" t="s">
        <v>14</v>
      </c>
      <c r="P1423">
        <v>199</v>
      </c>
      <c r="Q1423">
        <v>9</v>
      </c>
      <c r="R1423">
        <v>1791</v>
      </c>
    </row>
    <row r="1424" spans="9:18" x14ac:dyDescent="0.25">
      <c r="I1424" s="3" t="s">
        <v>1469</v>
      </c>
      <c r="J1424" s="4">
        <v>43554</v>
      </c>
      <c r="K1424">
        <v>7</v>
      </c>
      <c r="L1424" t="s">
        <v>88</v>
      </c>
      <c r="M1424" t="s">
        <v>22</v>
      </c>
      <c r="N1424" t="s">
        <v>23</v>
      </c>
      <c r="O1424" t="s">
        <v>41</v>
      </c>
      <c r="P1424">
        <v>399</v>
      </c>
      <c r="Q1424">
        <v>2</v>
      </c>
      <c r="R1424">
        <v>798</v>
      </c>
    </row>
    <row r="1425" spans="9:18" x14ac:dyDescent="0.25">
      <c r="I1425" s="3" t="s">
        <v>1470</v>
      </c>
      <c r="J1425" s="4">
        <v>43555</v>
      </c>
      <c r="K1425">
        <v>19</v>
      </c>
      <c r="L1425" t="s">
        <v>56</v>
      </c>
      <c r="M1425" t="s">
        <v>36</v>
      </c>
      <c r="N1425" t="s">
        <v>28</v>
      </c>
      <c r="O1425" t="s">
        <v>19</v>
      </c>
      <c r="P1425">
        <v>289</v>
      </c>
      <c r="Q1425">
        <v>8</v>
      </c>
      <c r="R1425">
        <v>2312</v>
      </c>
    </row>
    <row r="1426" spans="9:18" x14ac:dyDescent="0.25">
      <c r="I1426" s="3" t="s">
        <v>1471</v>
      </c>
      <c r="J1426" s="4">
        <v>43555</v>
      </c>
      <c r="K1426">
        <v>19</v>
      </c>
      <c r="L1426" t="s">
        <v>56</v>
      </c>
      <c r="M1426" t="s">
        <v>36</v>
      </c>
      <c r="N1426" t="s">
        <v>28</v>
      </c>
      <c r="O1426" t="s">
        <v>24</v>
      </c>
      <c r="P1426">
        <v>159</v>
      </c>
      <c r="Q1426">
        <v>6</v>
      </c>
      <c r="R1426">
        <v>954</v>
      </c>
    </row>
    <row r="1427" spans="9:18" x14ac:dyDescent="0.25">
      <c r="I1427" s="3" t="s">
        <v>1472</v>
      </c>
      <c r="J1427" s="4">
        <v>43555</v>
      </c>
      <c r="K1427">
        <v>13</v>
      </c>
      <c r="L1427" t="s">
        <v>33</v>
      </c>
      <c r="M1427" t="s">
        <v>63</v>
      </c>
      <c r="N1427" t="s">
        <v>13</v>
      </c>
      <c r="O1427" t="s">
        <v>41</v>
      </c>
      <c r="P1427">
        <v>399</v>
      </c>
      <c r="Q1427">
        <v>0</v>
      </c>
      <c r="R1427">
        <v>0</v>
      </c>
    </row>
    <row r="1428" spans="9:18" x14ac:dyDescent="0.25">
      <c r="I1428" s="3" t="s">
        <v>1473</v>
      </c>
      <c r="J1428" s="4">
        <v>43555</v>
      </c>
      <c r="K1428">
        <v>10</v>
      </c>
      <c r="L1428" t="s">
        <v>58</v>
      </c>
      <c r="M1428" t="s">
        <v>46</v>
      </c>
      <c r="N1428" t="s">
        <v>23</v>
      </c>
      <c r="O1428" t="s">
        <v>41</v>
      </c>
      <c r="P1428">
        <v>399</v>
      </c>
      <c r="Q1428">
        <v>8</v>
      </c>
      <c r="R1428">
        <v>3192</v>
      </c>
    </row>
    <row r="1429" spans="9:18" x14ac:dyDescent="0.25">
      <c r="I1429" s="3" t="s">
        <v>1474</v>
      </c>
      <c r="J1429" s="4">
        <v>43555</v>
      </c>
      <c r="K1429">
        <v>5</v>
      </c>
      <c r="L1429" t="s">
        <v>60</v>
      </c>
      <c r="M1429" t="s">
        <v>68</v>
      </c>
      <c r="N1429" t="s">
        <v>18</v>
      </c>
      <c r="O1429" t="s">
        <v>14</v>
      </c>
      <c r="P1429">
        <v>199</v>
      </c>
      <c r="Q1429">
        <v>9</v>
      </c>
      <c r="R1429">
        <v>1791</v>
      </c>
    </row>
    <row r="1430" spans="9:18" x14ac:dyDescent="0.25">
      <c r="I1430" s="3" t="s">
        <v>1475</v>
      </c>
      <c r="J1430" s="4">
        <v>43556</v>
      </c>
      <c r="K1430">
        <v>1</v>
      </c>
      <c r="L1430" t="s">
        <v>16</v>
      </c>
      <c r="M1430" t="s">
        <v>68</v>
      </c>
      <c r="N1430" t="s">
        <v>18</v>
      </c>
      <c r="O1430" t="s">
        <v>41</v>
      </c>
      <c r="P1430">
        <v>399</v>
      </c>
      <c r="Q1430">
        <v>4</v>
      </c>
      <c r="R1430">
        <v>1596</v>
      </c>
    </row>
    <row r="1431" spans="9:18" x14ac:dyDescent="0.25">
      <c r="I1431" s="3" t="s">
        <v>1476</v>
      </c>
      <c r="J1431" s="4">
        <v>43556</v>
      </c>
      <c r="K1431">
        <v>10</v>
      </c>
      <c r="L1431" t="s">
        <v>58</v>
      </c>
      <c r="M1431" t="s">
        <v>22</v>
      </c>
      <c r="N1431" t="s">
        <v>23</v>
      </c>
      <c r="O1431" t="s">
        <v>14</v>
      </c>
      <c r="P1431">
        <v>199</v>
      </c>
      <c r="Q1431">
        <v>6</v>
      </c>
      <c r="R1431">
        <v>1194</v>
      </c>
    </row>
    <row r="1432" spans="9:18" x14ac:dyDescent="0.25">
      <c r="I1432" s="3" t="s">
        <v>1477</v>
      </c>
      <c r="J1432" s="4">
        <v>43557</v>
      </c>
      <c r="K1432">
        <v>8</v>
      </c>
      <c r="L1432" t="s">
        <v>45</v>
      </c>
      <c r="M1432" t="s">
        <v>22</v>
      </c>
      <c r="N1432" t="s">
        <v>23</v>
      </c>
      <c r="O1432" t="s">
        <v>41</v>
      </c>
      <c r="P1432">
        <v>399</v>
      </c>
      <c r="Q1432">
        <v>0</v>
      </c>
      <c r="R1432">
        <v>0</v>
      </c>
    </row>
    <row r="1433" spans="9:18" x14ac:dyDescent="0.25">
      <c r="I1433" s="3" t="s">
        <v>1478</v>
      </c>
      <c r="J1433" s="4">
        <v>43558</v>
      </c>
      <c r="K1433">
        <v>12</v>
      </c>
      <c r="L1433" t="s">
        <v>66</v>
      </c>
      <c r="M1433" t="s">
        <v>12</v>
      </c>
      <c r="N1433" t="s">
        <v>13</v>
      </c>
      <c r="O1433" t="s">
        <v>24</v>
      </c>
      <c r="P1433">
        <v>159</v>
      </c>
      <c r="Q1433">
        <v>8</v>
      </c>
      <c r="R1433">
        <v>1272</v>
      </c>
    </row>
    <row r="1434" spans="9:18" x14ac:dyDescent="0.25">
      <c r="I1434" s="3" t="s">
        <v>1479</v>
      </c>
      <c r="J1434" s="4">
        <v>43559</v>
      </c>
      <c r="K1434">
        <v>5</v>
      </c>
      <c r="L1434" t="s">
        <v>60</v>
      </c>
      <c r="M1434" t="s">
        <v>68</v>
      </c>
      <c r="N1434" t="s">
        <v>18</v>
      </c>
      <c r="O1434" t="s">
        <v>31</v>
      </c>
      <c r="P1434">
        <v>69</v>
      </c>
      <c r="Q1434">
        <v>5</v>
      </c>
      <c r="R1434">
        <v>345</v>
      </c>
    </row>
    <row r="1435" spans="9:18" x14ac:dyDescent="0.25">
      <c r="I1435" s="3" t="s">
        <v>1480</v>
      </c>
      <c r="J1435" s="4">
        <v>43559</v>
      </c>
      <c r="K1435">
        <v>8</v>
      </c>
      <c r="L1435" t="s">
        <v>45</v>
      </c>
      <c r="M1435" t="s">
        <v>22</v>
      </c>
      <c r="N1435" t="s">
        <v>23</v>
      </c>
      <c r="O1435" t="s">
        <v>24</v>
      </c>
      <c r="P1435">
        <v>159</v>
      </c>
      <c r="Q1435">
        <v>4</v>
      </c>
      <c r="R1435">
        <v>636</v>
      </c>
    </row>
    <row r="1436" spans="9:18" x14ac:dyDescent="0.25">
      <c r="I1436" s="3" t="s">
        <v>1481</v>
      </c>
      <c r="J1436" s="4">
        <v>43559</v>
      </c>
      <c r="K1436">
        <v>19</v>
      </c>
      <c r="L1436" t="s">
        <v>56</v>
      </c>
      <c r="M1436" t="s">
        <v>27</v>
      </c>
      <c r="N1436" t="s">
        <v>28</v>
      </c>
      <c r="O1436" t="s">
        <v>19</v>
      </c>
      <c r="P1436">
        <v>289</v>
      </c>
      <c r="Q1436">
        <v>2</v>
      </c>
      <c r="R1436">
        <v>578</v>
      </c>
    </row>
    <row r="1437" spans="9:18" x14ac:dyDescent="0.25">
      <c r="I1437" s="3" t="s">
        <v>1482</v>
      </c>
      <c r="J1437" s="4">
        <v>43559</v>
      </c>
      <c r="K1437">
        <v>20</v>
      </c>
      <c r="L1437" t="s">
        <v>40</v>
      </c>
      <c r="M1437" t="s">
        <v>27</v>
      </c>
      <c r="N1437" t="s">
        <v>28</v>
      </c>
      <c r="O1437" t="s">
        <v>31</v>
      </c>
      <c r="P1437">
        <v>69</v>
      </c>
      <c r="Q1437">
        <v>9</v>
      </c>
      <c r="R1437">
        <v>621</v>
      </c>
    </row>
    <row r="1438" spans="9:18" x14ac:dyDescent="0.25">
      <c r="I1438" s="3" t="s">
        <v>1483</v>
      </c>
      <c r="J1438" s="4">
        <v>43560</v>
      </c>
      <c r="K1438">
        <v>7</v>
      </c>
      <c r="L1438" t="s">
        <v>88</v>
      </c>
      <c r="M1438" t="s">
        <v>46</v>
      </c>
      <c r="N1438" t="s">
        <v>23</v>
      </c>
      <c r="O1438" t="s">
        <v>14</v>
      </c>
      <c r="P1438">
        <v>199</v>
      </c>
      <c r="Q1438">
        <v>8</v>
      </c>
      <c r="R1438">
        <v>1592</v>
      </c>
    </row>
    <row r="1439" spans="9:18" x14ac:dyDescent="0.25">
      <c r="I1439" s="3" t="s">
        <v>1484</v>
      </c>
      <c r="J1439" s="4">
        <v>43560</v>
      </c>
      <c r="K1439">
        <v>4</v>
      </c>
      <c r="L1439" t="s">
        <v>51</v>
      </c>
      <c r="M1439" t="s">
        <v>68</v>
      </c>
      <c r="N1439" t="s">
        <v>18</v>
      </c>
      <c r="O1439" t="s">
        <v>31</v>
      </c>
      <c r="P1439">
        <v>69</v>
      </c>
      <c r="Q1439">
        <v>7</v>
      </c>
      <c r="R1439">
        <v>483</v>
      </c>
    </row>
    <row r="1440" spans="9:18" x14ac:dyDescent="0.25">
      <c r="I1440" s="3" t="s">
        <v>1485</v>
      </c>
      <c r="J1440" s="4">
        <v>43560</v>
      </c>
      <c r="K1440">
        <v>16</v>
      </c>
      <c r="L1440" t="s">
        <v>30</v>
      </c>
      <c r="M1440" t="s">
        <v>36</v>
      </c>
      <c r="N1440" t="s">
        <v>28</v>
      </c>
      <c r="O1440" t="s">
        <v>14</v>
      </c>
      <c r="P1440">
        <v>199</v>
      </c>
      <c r="Q1440">
        <v>9</v>
      </c>
      <c r="R1440">
        <v>1791</v>
      </c>
    </row>
    <row r="1441" spans="9:18" x14ac:dyDescent="0.25">
      <c r="I1441" s="3" t="s">
        <v>1486</v>
      </c>
      <c r="J1441" s="4">
        <v>43560</v>
      </c>
      <c r="K1441">
        <v>18</v>
      </c>
      <c r="L1441" t="s">
        <v>26</v>
      </c>
      <c r="M1441" t="s">
        <v>36</v>
      </c>
      <c r="N1441" t="s">
        <v>28</v>
      </c>
      <c r="O1441" t="s">
        <v>14</v>
      </c>
      <c r="P1441">
        <v>199</v>
      </c>
      <c r="Q1441">
        <v>2</v>
      </c>
      <c r="R1441">
        <v>398</v>
      </c>
    </row>
    <row r="1442" spans="9:18" x14ac:dyDescent="0.25">
      <c r="I1442" s="3" t="s">
        <v>1487</v>
      </c>
      <c r="J1442" s="4">
        <v>43560</v>
      </c>
      <c r="K1442">
        <v>13</v>
      </c>
      <c r="L1442" t="s">
        <v>33</v>
      </c>
      <c r="M1442" t="s">
        <v>63</v>
      </c>
      <c r="N1442" t="s">
        <v>13</v>
      </c>
      <c r="O1442" t="s">
        <v>14</v>
      </c>
      <c r="P1442">
        <v>199</v>
      </c>
      <c r="Q1442">
        <v>5</v>
      </c>
      <c r="R1442">
        <v>995</v>
      </c>
    </row>
    <row r="1443" spans="9:18" x14ac:dyDescent="0.25">
      <c r="I1443" s="3" t="s">
        <v>1488</v>
      </c>
      <c r="J1443" s="4">
        <v>43560</v>
      </c>
      <c r="K1443">
        <v>15</v>
      </c>
      <c r="L1443" t="s">
        <v>118</v>
      </c>
      <c r="M1443" t="s">
        <v>12</v>
      </c>
      <c r="N1443" t="s">
        <v>13</v>
      </c>
      <c r="O1443" t="s">
        <v>31</v>
      </c>
      <c r="P1443">
        <v>69</v>
      </c>
      <c r="Q1443">
        <v>1</v>
      </c>
      <c r="R1443">
        <v>69</v>
      </c>
    </row>
    <row r="1444" spans="9:18" x14ac:dyDescent="0.25">
      <c r="I1444" s="3" t="s">
        <v>1489</v>
      </c>
      <c r="J1444" s="4">
        <v>43560</v>
      </c>
      <c r="K1444">
        <v>15</v>
      </c>
      <c r="L1444" t="s">
        <v>118</v>
      </c>
      <c r="M1444" t="s">
        <v>63</v>
      </c>
      <c r="N1444" t="s">
        <v>13</v>
      </c>
      <c r="O1444" t="s">
        <v>19</v>
      </c>
      <c r="P1444">
        <v>289</v>
      </c>
      <c r="Q1444">
        <v>8</v>
      </c>
      <c r="R1444">
        <v>2312</v>
      </c>
    </row>
    <row r="1445" spans="9:18" x14ac:dyDescent="0.25">
      <c r="I1445" s="3" t="s">
        <v>1490</v>
      </c>
      <c r="J1445" s="4">
        <v>43561</v>
      </c>
      <c r="K1445">
        <v>3</v>
      </c>
      <c r="L1445" t="s">
        <v>43</v>
      </c>
      <c r="M1445" t="s">
        <v>17</v>
      </c>
      <c r="N1445" t="s">
        <v>18</v>
      </c>
      <c r="O1445" t="s">
        <v>19</v>
      </c>
      <c r="P1445">
        <v>289</v>
      </c>
      <c r="Q1445">
        <v>2</v>
      </c>
      <c r="R1445">
        <v>578</v>
      </c>
    </row>
    <row r="1446" spans="9:18" x14ac:dyDescent="0.25">
      <c r="I1446" s="3" t="s">
        <v>1491</v>
      </c>
      <c r="J1446" s="4">
        <v>43561</v>
      </c>
      <c r="K1446">
        <v>1</v>
      </c>
      <c r="L1446" t="s">
        <v>16</v>
      </c>
      <c r="M1446" t="s">
        <v>68</v>
      </c>
      <c r="N1446" t="s">
        <v>18</v>
      </c>
      <c r="O1446" t="s">
        <v>14</v>
      </c>
      <c r="P1446">
        <v>199</v>
      </c>
      <c r="Q1446">
        <v>3</v>
      </c>
      <c r="R1446">
        <v>597</v>
      </c>
    </row>
    <row r="1447" spans="9:18" x14ac:dyDescent="0.25">
      <c r="I1447" s="3" t="s">
        <v>1492</v>
      </c>
      <c r="J1447" s="4">
        <v>43562</v>
      </c>
      <c r="K1447">
        <v>12</v>
      </c>
      <c r="L1447" t="s">
        <v>66</v>
      </c>
      <c r="M1447" t="s">
        <v>63</v>
      </c>
      <c r="N1447" t="s">
        <v>13</v>
      </c>
      <c r="O1447" t="s">
        <v>41</v>
      </c>
      <c r="P1447">
        <v>399</v>
      </c>
      <c r="Q1447">
        <v>5</v>
      </c>
      <c r="R1447">
        <v>1995</v>
      </c>
    </row>
    <row r="1448" spans="9:18" x14ac:dyDescent="0.25">
      <c r="I1448" s="3" t="s">
        <v>1493</v>
      </c>
      <c r="J1448" s="4">
        <v>43562</v>
      </c>
      <c r="K1448">
        <v>7</v>
      </c>
      <c r="L1448" t="s">
        <v>88</v>
      </c>
      <c r="M1448" t="s">
        <v>22</v>
      </c>
      <c r="N1448" t="s">
        <v>23</v>
      </c>
      <c r="O1448" t="s">
        <v>31</v>
      </c>
      <c r="P1448">
        <v>69</v>
      </c>
      <c r="Q1448">
        <v>6</v>
      </c>
      <c r="R1448">
        <v>414</v>
      </c>
    </row>
    <row r="1449" spans="9:18" x14ac:dyDescent="0.25">
      <c r="I1449" s="3" t="s">
        <v>1494</v>
      </c>
      <c r="J1449" s="4">
        <v>43562</v>
      </c>
      <c r="K1449">
        <v>15</v>
      </c>
      <c r="L1449" t="s">
        <v>118</v>
      </c>
      <c r="M1449" t="s">
        <v>12</v>
      </c>
      <c r="N1449" t="s">
        <v>13</v>
      </c>
      <c r="O1449" t="s">
        <v>24</v>
      </c>
      <c r="P1449">
        <v>159</v>
      </c>
      <c r="Q1449">
        <v>7</v>
      </c>
      <c r="R1449">
        <v>1113</v>
      </c>
    </row>
    <row r="1450" spans="9:18" x14ac:dyDescent="0.25">
      <c r="I1450" s="3" t="s">
        <v>1495</v>
      </c>
      <c r="J1450" s="4">
        <v>43562</v>
      </c>
      <c r="K1450">
        <v>20</v>
      </c>
      <c r="L1450" t="s">
        <v>40</v>
      </c>
      <c r="M1450" t="s">
        <v>36</v>
      </c>
      <c r="N1450" t="s">
        <v>28</v>
      </c>
      <c r="O1450" t="s">
        <v>24</v>
      </c>
      <c r="P1450">
        <v>159</v>
      </c>
      <c r="Q1450">
        <v>9</v>
      </c>
      <c r="R1450">
        <v>1431</v>
      </c>
    </row>
    <row r="1451" spans="9:18" x14ac:dyDescent="0.25">
      <c r="I1451" s="3" t="s">
        <v>1496</v>
      </c>
      <c r="J1451" s="4">
        <v>43562</v>
      </c>
      <c r="K1451">
        <v>4</v>
      </c>
      <c r="L1451" t="s">
        <v>51</v>
      </c>
      <c r="M1451" t="s">
        <v>68</v>
      </c>
      <c r="N1451" t="s">
        <v>18</v>
      </c>
      <c r="O1451" t="s">
        <v>14</v>
      </c>
      <c r="P1451">
        <v>199</v>
      </c>
      <c r="Q1451">
        <v>5</v>
      </c>
      <c r="R1451">
        <v>995</v>
      </c>
    </row>
    <row r="1452" spans="9:18" x14ac:dyDescent="0.25">
      <c r="I1452" s="3" t="s">
        <v>1497</v>
      </c>
      <c r="J1452" s="4">
        <v>43563</v>
      </c>
      <c r="K1452">
        <v>12</v>
      </c>
      <c r="L1452" t="s">
        <v>66</v>
      </c>
      <c r="M1452" t="s">
        <v>12</v>
      </c>
      <c r="N1452" t="s">
        <v>13</v>
      </c>
      <c r="O1452" t="s">
        <v>24</v>
      </c>
      <c r="P1452">
        <v>159</v>
      </c>
      <c r="Q1452">
        <v>9</v>
      </c>
      <c r="R1452">
        <v>1431</v>
      </c>
    </row>
    <row r="1453" spans="9:18" x14ac:dyDescent="0.25">
      <c r="I1453" s="3" t="s">
        <v>1498</v>
      </c>
      <c r="J1453" s="4">
        <v>43564</v>
      </c>
      <c r="K1453">
        <v>9</v>
      </c>
      <c r="L1453" t="s">
        <v>21</v>
      </c>
      <c r="M1453" t="s">
        <v>46</v>
      </c>
      <c r="N1453" t="s">
        <v>23</v>
      </c>
      <c r="O1453" t="s">
        <v>41</v>
      </c>
      <c r="P1453">
        <v>399</v>
      </c>
      <c r="Q1453">
        <v>5</v>
      </c>
      <c r="R1453">
        <v>1995</v>
      </c>
    </row>
    <row r="1454" spans="9:18" x14ac:dyDescent="0.25">
      <c r="I1454" s="3" t="s">
        <v>1499</v>
      </c>
      <c r="J1454" s="4">
        <v>43564</v>
      </c>
      <c r="K1454">
        <v>9</v>
      </c>
      <c r="L1454" t="s">
        <v>21</v>
      </c>
      <c r="M1454" t="s">
        <v>22</v>
      </c>
      <c r="N1454" t="s">
        <v>23</v>
      </c>
      <c r="O1454" t="s">
        <v>31</v>
      </c>
      <c r="P1454">
        <v>69</v>
      </c>
      <c r="Q1454">
        <v>6</v>
      </c>
      <c r="R1454">
        <v>414</v>
      </c>
    </row>
    <row r="1455" spans="9:18" x14ac:dyDescent="0.25">
      <c r="I1455" s="3" t="s">
        <v>1500</v>
      </c>
      <c r="J1455" s="4">
        <v>43564</v>
      </c>
      <c r="K1455">
        <v>7</v>
      </c>
      <c r="L1455" t="s">
        <v>88</v>
      </c>
      <c r="M1455" t="s">
        <v>46</v>
      </c>
      <c r="N1455" t="s">
        <v>23</v>
      </c>
      <c r="O1455" t="s">
        <v>19</v>
      </c>
      <c r="P1455">
        <v>289</v>
      </c>
      <c r="Q1455">
        <v>3</v>
      </c>
      <c r="R1455">
        <v>867</v>
      </c>
    </row>
    <row r="1456" spans="9:18" x14ac:dyDescent="0.25">
      <c r="I1456" s="3" t="s">
        <v>1501</v>
      </c>
      <c r="J1456" s="4">
        <v>43564</v>
      </c>
      <c r="K1456">
        <v>5</v>
      </c>
      <c r="L1456" t="s">
        <v>60</v>
      </c>
      <c r="M1456" t="s">
        <v>17</v>
      </c>
      <c r="N1456" t="s">
        <v>18</v>
      </c>
      <c r="O1456" t="s">
        <v>24</v>
      </c>
      <c r="P1456">
        <v>159</v>
      </c>
      <c r="Q1456">
        <v>7</v>
      </c>
      <c r="R1456">
        <v>1113</v>
      </c>
    </row>
    <row r="1457" spans="9:18" x14ac:dyDescent="0.25">
      <c r="I1457" s="3" t="s">
        <v>1502</v>
      </c>
      <c r="J1457" s="4">
        <v>43564</v>
      </c>
      <c r="K1457">
        <v>17</v>
      </c>
      <c r="L1457" t="s">
        <v>35</v>
      </c>
      <c r="M1457" t="s">
        <v>27</v>
      </c>
      <c r="N1457" t="s">
        <v>28</v>
      </c>
      <c r="O1457" t="s">
        <v>14</v>
      </c>
      <c r="P1457">
        <v>199</v>
      </c>
      <c r="Q1457">
        <v>7</v>
      </c>
      <c r="R1457">
        <v>1393</v>
      </c>
    </row>
    <row r="1458" spans="9:18" x14ac:dyDescent="0.25">
      <c r="I1458" s="3" t="s">
        <v>1503</v>
      </c>
      <c r="J1458" s="4">
        <v>43564</v>
      </c>
      <c r="K1458">
        <v>17</v>
      </c>
      <c r="L1458" t="s">
        <v>35</v>
      </c>
      <c r="M1458" t="s">
        <v>36</v>
      </c>
      <c r="N1458" t="s">
        <v>28</v>
      </c>
      <c r="O1458" t="s">
        <v>31</v>
      </c>
      <c r="P1458">
        <v>69</v>
      </c>
      <c r="Q1458">
        <v>5</v>
      </c>
      <c r="R1458">
        <v>345</v>
      </c>
    </row>
    <row r="1459" spans="9:18" x14ac:dyDescent="0.25">
      <c r="I1459" s="3" t="s">
        <v>1504</v>
      </c>
      <c r="J1459" s="4">
        <v>43565</v>
      </c>
      <c r="K1459">
        <v>15</v>
      </c>
      <c r="L1459" t="s">
        <v>118</v>
      </c>
      <c r="M1459" t="s">
        <v>12</v>
      </c>
      <c r="N1459" t="s">
        <v>13</v>
      </c>
      <c r="O1459" t="s">
        <v>31</v>
      </c>
      <c r="P1459">
        <v>69</v>
      </c>
      <c r="Q1459">
        <v>0</v>
      </c>
      <c r="R1459">
        <v>0</v>
      </c>
    </row>
    <row r="1460" spans="9:18" x14ac:dyDescent="0.25">
      <c r="I1460" s="3" t="s">
        <v>1505</v>
      </c>
      <c r="J1460" s="4">
        <v>43565</v>
      </c>
      <c r="K1460">
        <v>17</v>
      </c>
      <c r="L1460" t="s">
        <v>35</v>
      </c>
      <c r="M1460" t="s">
        <v>36</v>
      </c>
      <c r="N1460" t="s">
        <v>28</v>
      </c>
      <c r="O1460" t="s">
        <v>14</v>
      </c>
      <c r="P1460">
        <v>199</v>
      </c>
      <c r="Q1460">
        <v>5</v>
      </c>
      <c r="R1460">
        <v>995</v>
      </c>
    </row>
    <row r="1461" spans="9:18" x14ac:dyDescent="0.25">
      <c r="I1461" s="3" t="s">
        <v>1506</v>
      </c>
      <c r="J1461" s="4">
        <v>43566</v>
      </c>
      <c r="K1461">
        <v>13</v>
      </c>
      <c r="L1461" t="s">
        <v>33</v>
      </c>
      <c r="M1461" t="s">
        <v>12</v>
      </c>
      <c r="N1461" t="s">
        <v>13</v>
      </c>
      <c r="O1461" t="s">
        <v>14</v>
      </c>
      <c r="P1461">
        <v>199</v>
      </c>
      <c r="Q1461">
        <v>9</v>
      </c>
      <c r="R1461">
        <v>1791</v>
      </c>
    </row>
    <row r="1462" spans="9:18" x14ac:dyDescent="0.25">
      <c r="I1462" s="3" t="s">
        <v>1507</v>
      </c>
      <c r="J1462" s="4">
        <v>43566</v>
      </c>
      <c r="K1462">
        <v>16</v>
      </c>
      <c r="L1462" t="s">
        <v>30</v>
      </c>
      <c r="M1462" t="s">
        <v>27</v>
      </c>
      <c r="N1462" t="s">
        <v>28</v>
      </c>
      <c r="O1462" t="s">
        <v>24</v>
      </c>
      <c r="P1462">
        <v>159</v>
      </c>
      <c r="Q1462">
        <v>8</v>
      </c>
      <c r="R1462">
        <v>1272</v>
      </c>
    </row>
    <row r="1463" spans="9:18" x14ac:dyDescent="0.25">
      <c r="I1463" s="3" t="s">
        <v>1508</v>
      </c>
      <c r="J1463" s="4">
        <v>43567</v>
      </c>
      <c r="K1463">
        <v>19</v>
      </c>
      <c r="L1463" t="s">
        <v>56</v>
      </c>
      <c r="M1463" t="s">
        <v>36</v>
      </c>
      <c r="N1463" t="s">
        <v>28</v>
      </c>
      <c r="O1463" t="s">
        <v>19</v>
      </c>
      <c r="P1463">
        <v>289</v>
      </c>
      <c r="Q1463">
        <v>3</v>
      </c>
      <c r="R1463">
        <v>867</v>
      </c>
    </row>
    <row r="1464" spans="9:18" x14ac:dyDescent="0.25">
      <c r="I1464" s="3" t="s">
        <v>1509</v>
      </c>
      <c r="J1464" s="4">
        <v>43567</v>
      </c>
      <c r="K1464">
        <v>13</v>
      </c>
      <c r="L1464" t="s">
        <v>33</v>
      </c>
      <c r="M1464" t="s">
        <v>12</v>
      </c>
      <c r="N1464" t="s">
        <v>13</v>
      </c>
      <c r="O1464" t="s">
        <v>14</v>
      </c>
      <c r="P1464">
        <v>199</v>
      </c>
      <c r="Q1464">
        <v>3</v>
      </c>
      <c r="R1464">
        <v>597</v>
      </c>
    </row>
    <row r="1465" spans="9:18" x14ac:dyDescent="0.25">
      <c r="I1465" s="3" t="s">
        <v>1510</v>
      </c>
      <c r="J1465" s="4">
        <v>43567</v>
      </c>
      <c r="K1465">
        <v>5</v>
      </c>
      <c r="L1465" t="s">
        <v>60</v>
      </c>
      <c r="M1465" t="s">
        <v>68</v>
      </c>
      <c r="N1465" t="s">
        <v>18</v>
      </c>
      <c r="O1465" t="s">
        <v>19</v>
      </c>
      <c r="P1465">
        <v>289</v>
      </c>
      <c r="Q1465">
        <v>5</v>
      </c>
      <c r="R1465">
        <v>1445</v>
      </c>
    </row>
    <row r="1466" spans="9:18" x14ac:dyDescent="0.25">
      <c r="I1466" s="3" t="s">
        <v>1511</v>
      </c>
      <c r="J1466" s="4">
        <v>43568</v>
      </c>
      <c r="K1466">
        <v>13</v>
      </c>
      <c r="L1466" t="s">
        <v>33</v>
      </c>
      <c r="M1466" t="s">
        <v>63</v>
      </c>
      <c r="N1466" t="s">
        <v>13</v>
      </c>
      <c r="O1466" t="s">
        <v>41</v>
      </c>
      <c r="P1466">
        <v>399</v>
      </c>
      <c r="Q1466">
        <v>0</v>
      </c>
      <c r="R1466">
        <v>0</v>
      </c>
    </row>
    <row r="1467" spans="9:18" x14ac:dyDescent="0.25">
      <c r="I1467" s="3" t="s">
        <v>1512</v>
      </c>
      <c r="J1467" s="4">
        <v>43569</v>
      </c>
      <c r="K1467">
        <v>9</v>
      </c>
      <c r="L1467" t="s">
        <v>21</v>
      </c>
      <c r="M1467" t="s">
        <v>22</v>
      </c>
      <c r="N1467" t="s">
        <v>23</v>
      </c>
      <c r="O1467" t="s">
        <v>41</v>
      </c>
      <c r="P1467">
        <v>399</v>
      </c>
      <c r="Q1467">
        <v>7</v>
      </c>
      <c r="R1467">
        <v>2793</v>
      </c>
    </row>
    <row r="1468" spans="9:18" x14ac:dyDescent="0.25">
      <c r="I1468" s="3" t="s">
        <v>1513</v>
      </c>
      <c r="J1468" s="4">
        <v>43570</v>
      </c>
      <c r="K1468">
        <v>3</v>
      </c>
      <c r="L1468" t="s">
        <v>43</v>
      </c>
      <c r="M1468" t="s">
        <v>68</v>
      </c>
      <c r="N1468" t="s">
        <v>18</v>
      </c>
      <c r="O1468" t="s">
        <v>14</v>
      </c>
      <c r="P1468">
        <v>199</v>
      </c>
      <c r="Q1468">
        <v>5</v>
      </c>
      <c r="R1468">
        <v>995</v>
      </c>
    </row>
    <row r="1469" spans="9:18" x14ac:dyDescent="0.25">
      <c r="I1469" s="3" t="s">
        <v>1514</v>
      </c>
      <c r="J1469" s="4">
        <v>43570</v>
      </c>
      <c r="K1469">
        <v>6</v>
      </c>
      <c r="L1469" t="s">
        <v>48</v>
      </c>
      <c r="M1469" t="s">
        <v>22</v>
      </c>
      <c r="N1469" t="s">
        <v>23</v>
      </c>
      <c r="O1469" t="s">
        <v>41</v>
      </c>
      <c r="P1469">
        <v>399</v>
      </c>
      <c r="Q1469">
        <v>0</v>
      </c>
      <c r="R1469">
        <v>0</v>
      </c>
    </row>
    <row r="1470" spans="9:18" x14ac:dyDescent="0.25">
      <c r="I1470" s="3" t="s">
        <v>1515</v>
      </c>
      <c r="J1470" s="4">
        <v>43571</v>
      </c>
      <c r="K1470">
        <v>12</v>
      </c>
      <c r="L1470" t="s">
        <v>66</v>
      </c>
      <c r="M1470" t="s">
        <v>63</v>
      </c>
      <c r="N1470" t="s">
        <v>13</v>
      </c>
      <c r="O1470" t="s">
        <v>31</v>
      </c>
      <c r="P1470">
        <v>69</v>
      </c>
      <c r="Q1470">
        <v>2</v>
      </c>
      <c r="R1470">
        <v>138</v>
      </c>
    </row>
    <row r="1471" spans="9:18" x14ac:dyDescent="0.25">
      <c r="I1471" s="3" t="s">
        <v>1516</v>
      </c>
      <c r="J1471" s="4">
        <v>43572</v>
      </c>
      <c r="K1471">
        <v>1</v>
      </c>
      <c r="L1471" t="s">
        <v>16</v>
      </c>
      <c r="M1471" t="s">
        <v>17</v>
      </c>
      <c r="N1471" t="s">
        <v>18</v>
      </c>
      <c r="O1471" t="s">
        <v>31</v>
      </c>
      <c r="P1471">
        <v>69</v>
      </c>
      <c r="Q1471">
        <v>0</v>
      </c>
      <c r="R1471">
        <v>0</v>
      </c>
    </row>
    <row r="1472" spans="9:18" x14ac:dyDescent="0.25">
      <c r="I1472" s="3" t="s">
        <v>1517</v>
      </c>
      <c r="J1472" s="4">
        <v>43573</v>
      </c>
      <c r="K1472">
        <v>5</v>
      </c>
      <c r="L1472" t="s">
        <v>60</v>
      </c>
      <c r="M1472" t="s">
        <v>68</v>
      </c>
      <c r="N1472" t="s">
        <v>18</v>
      </c>
      <c r="O1472" t="s">
        <v>41</v>
      </c>
      <c r="P1472">
        <v>399</v>
      </c>
      <c r="Q1472">
        <v>8</v>
      </c>
      <c r="R1472">
        <v>3192</v>
      </c>
    </row>
    <row r="1473" spans="9:18" x14ac:dyDescent="0.25">
      <c r="I1473" s="3" t="s">
        <v>1518</v>
      </c>
      <c r="J1473" s="4">
        <v>43573</v>
      </c>
      <c r="K1473">
        <v>19</v>
      </c>
      <c r="L1473" t="s">
        <v>56</v>
      </c>
      <c r="M1473" t="s">
        <v>36</v>
      </c>
      <c r="N1473" t="s">
        <v>28</v>
      </c>
      <c r="O1473" t="s">
        <v>31</v>
      </c>
      <c r="P1473">
        <v>69</v>
      </c>
      <c r="Q1473">
        <v>0</v>
      </c>
      <c r="R1473">
        <v>0</v>
      </c>
    </row>
    <row r="1474" spans="9:18" x14ac:dyDescent="0.25">
      <c r="I1474" s="3" t="s">
        <v>1519</v>
      </c>
      <c r="J1474" s="4">
        <v>43573</v>
      </c>
      <c r="K1474">
        <v>12</v>
      </c>
      <c r="L1474" t="s">
        <v>66</v>
      </c>
      <c r="M1474" t="s">
        <v>12</v>
      </c>
      <c r="N1474" t="s">
        <v>13</v>
      </c>
      <c r="O1474" t="s">
        <v>19</v>
      </c>
      <c r="P1474">
        <v>289</v>
      </c>
      <c r="Q1474">
        <v>5</v>
      </c>
      <c r="R1474">
        <v>1445</v>
      </c>
    </row>
    <row r="1475" spans="9:18" x14ac:dyDescent="0.25">
      <c r="I1475" s="3" t="s">
        <v>1520</v>
      </c>
      <c r="J1475" s="4">
        <v>43573</v>
      </c>
      <c r="K1475">
        <v>15</v>
      </c>
      <c r="L1475" t="s">
        <v>118</v>
      </c>
      <c r="M1475" t="s">
        <v>12</v>
      </c>
      <c r="N1475" t="s">
        <v>13</v>
      </c>
      <c r="O1475" t="s">
        <v>24</v>
      </c>
      <c r="P1475">
        <v>159</v>
      </c>
      <c r="Q1475">
        <v>8</v>
      </c>
      <c r="R1475">
        <v>1272</v>
      </c>
    </row>
    <row r="1476" spans="9:18" x14ac:dyDescent="0.25">
      <c r="I1476" s="3" t="s">
        <v>1521</v>
      </c>
      <c r="J1476" s="4">
        <v>43573</v>
      </c>
      <c r="K1476">
        <v>13</v>
      </c>
      <c r="L1476" t="s">
        <v>33</v>
      </c>
      <c r="M1476" t="s">
        <v>12</v>
      </c>
      <c r="N1476" t="s">
        <v>13</v>
      </c>
      <c r="O1476" t="s">
        <v>41</v>
      </c>
      <c r="P1476">
        <v>399</v>
      </c>
      <c r="Q1476">
        <v>5</v>
      </c>
      <c r="R1476">
        <v>1995</v>
      </c>
    </row>
    <row r="1477" spans="9:18" x14ac:dyDescent="0.25">
      <c r="I1477" s="3" t="s">
        <v>1522</v>
      </c>
      <c r="J1477" s="4">
        <v>43574</v>
      </c>
      <c r="K1477">
        <v>19</v>
      </c>
      <c r="L1477" t="s">
        <v>56</v>
      </c>
      <c r="M1477" t="s">
        <v>27</v>
      </c>
      <c r="N1477" t="s">
        <v>28</v>
      </c>
      <c r="O1477" t="s">
        <v>24</v>
      </c>
      <c r="P1477">
        <v>159</v>
      </c>
      <c r="Q1477">
        <v>9</v>
      </c>
      <c r="R1477">
        <v>1431</v>
      </c>
    </row>
    <row r="1478" spans="9:18" x14ac:dyDescent="0.25">
      <c r="I1478" s="3" t="s">
        <v>1523</v>
      </c>
      <c r="J1478" s="4">
        <v>43574</v>
      </c>
      <c r="K1478">
        <v>4</v>
      </c>
      <c r="L1478" t="s">
        <v>51</v>
      </c>
      <c r="M1478" t="s">
        <v>17</v>
      </c>
      <c r="N1478" t="s">
        <v>18</v>
      </c>
      <c r="O1478" t="s">
        <v>41</v>
      </c>
      <c r="P1478">
        <v>399</v>
      </c>
      <c r="Q1478">
        <v>7</v>
      </c>
      <c r="R1478">
        <v>2793</v>
      </c>
    </row>
    <row r="1479" spans="9:18" x14ac:dyDescent="0.25">
      <c r="I1479" s="3" t="s">
        <v>1524</v>
      </c>
      <c r="J1479" s="4">
        <v>43574</v>
      </c>
      <c r="K1479">
        <v>4</v>
      </c>
      <c r="L1479" t="s">
        <v>51</v>
      </c>
      <c r="M1479" t="s">
        <v>68</v>
      </c>
      <c r="N1479" t="s">
        <v>18</v>
      </c>
      <c r="O1479" t="s">
        <v>41</v>
      </c>
      <c r="P1479">
        <v>399</v>
      </c>
      <c r="Q1479">
        <v>9</v>
      </c>
      <c r="R1479">
        <v>3591</v>
      </c>
    </row>
    <row r="1480" spans="9:18" x14ac:dyDescent="0.25">
      <c r="I1480" s="3" t="s">
        <v>1525</v>
      </c>
      <c r="J1480" s="4">
        <v>43574</v>
      </c>
      <c r="K1480">
        <v>10</v>
      </c>
      <c r="L1480" t="s">
        <v>58</v>
      </c>
      <c r="M1480" t="s">
        <v>22</v>
      </c>
      <c r="N1480" t="s">
        <v>23</v>
      </c>
      <c r="O1480" t="s">
        <v>41</v>
      </c>
      <c r="P1480">
        <v>399</v>
      </c>
      <c r="Q1480">
        <v>4</v>
      </c>
      <c r="R1480">
        <v>1596</v>
      </c>
    </row>
    <row r="1481" spans="9:18" x14ac:dyDescent="0.25">
      <c r="I1481" s="3" t="s">
        <v>1526</v>
      </c>
      <c r="J1481" s="4">
        <v>43575</v>
      </c>
      <c r="K1481">
        <v>6</v>
      </c>
      <c r="L1481" t="s">
        <v>48</v>
      </c>
      <c r="M1481" t="s">
        <v>22</v>
      </c>
      <c r="N1481" t="s">
        <v>23</v>
      </c>
      <c r="O1481" t="s">
        <v>41</v>
      </c>
      <c r="P1481">
        <v>399</v>
      </c>
      <c r="Q1481">
        <v>6</v>
      </c>
      <c r="R1481">
        <v>2394</v>
      </c>
    </row>
    <row r="1482" spans="9:18" x14ac:dyDescent="0.25">
      <c r="I1482" s="3" t="s">
        <v>1527</v>
      </c>
      <c r="J1482" s="4">
        <v>43575</v>
      </c>
      <c r="K1482">
        <v>18</v>
      </c>
      <c r="L1482" t="s">
        <v>26</v>
      </c>
      <c r="M1482" t="s">
        <v>36</v>
      </c>
      <c r="N1482" t="s">
        <v>28</v>
      </c>
      <c r="O1482" t="s">
        <v>24</v>
      </c>
      <c r="P1482">
        <v>159</v>
      </c>
      <c r="Q1482">
        <v>8</v>
      </c>
      <c r="R1482">
        <v>1272</v>
      </c>
    </row>
    <row r="1483" spans="9:18" x14ac:dyDescent="0.25">
      <c r="I1483" s="3" t="s">
        <v>1528</v>
      </c>
      <c r="J1483" s="4">
        <v>43575</v>
      </c>
      <c r="K1483">
        <v>4</v>
      </c>
      <c r="L1483" t="s">
        <v>51</v>
      </c>
      <c r="M1483" t="s">
        <v>17</v>
      </c>
      <c r="N1483" t="s">
        <v>18</v>
      </c>
      <c r="O1483" t="s">
        <v>31</v>
      </c>
      <c r="P1483">
        <v>69</v>
      </c>
      <c r="Q1483">
        <v>0</v>
      </c>
      <c r="R1483">
        <v>0</v>
      </c>
    </row>
    <row r="1484" spans="9:18" x14ac:dyDescent="0.25">
      <c r="I1484" s="3" t="s">
        <v>1529</v>
      </c>
      <c r="J1484" s="4">
        <v>43575</v>
      </c>
      <c r="K1484">
        <v>20</v>
      </c>
      <c r="L1484" t="s">
        <v>40</v>
      </c>
      <c r="M1484" t="s">
        <v>36</v>
      </c>
      <c r="N1484" t="s">
        <v>28</v>
      </c>
      <c r="O1484" t="s">
        <v>41</v>
      </c>
      <c r="P1484">
        <v>399</v>
      </c>
      <c r="Q1484">
        <v>9</v>
      </c>
      <c r="R1484">
        <v>3591</v>
      </c>
    </row>
    <row r="1485" spans="9:18" x14ac:dyDescent="0.25">
      <c r="I1485" s="3" t="s">
        <v>1530</v>
      </c>
      <c r="J1485" s="4">
        <v>43576</v>
      </c>
      <c r="K1485">
        <v>18</v>
      </c>
      <c r="L1485" t="s">
        <v>26</v>
      </c>
      <c r="M1485" t="s">
        <v>36</v>
      </c>
      <c r="N1485" t="s">
        <v>28</v>
      </c>
      <c r="O1485" t="s">
        <v>31</v>
      </c>
      <c r="P1485">
        <v>69</v>
      </c>
      <c r="Q1485">
        <v>2</v>
      </c>
      <c r="R1485">
        <v>138</v>
      </c>
    </row>
    <row r="1486" spans="9:18" x14ac:dyDescent="0.25">
      <c r="I1486" s="3" t="s">
        <v>1531</v>
      </c>
      <c r="J1486" s="4">
        <v>43576</v>
      </c>
      <c r="K1486">
        <v>6</v>
      </c>
      <c r="L1486" t="s">
        <v>48</v>
      </c>
      <c r="M1486" t="s">
        <v>46</v>
      </c>
      <c r="N1486" t="s">
        <v>23</v>
      </c>
      <c r="O1486" t="s">
        <v>19</v>
      </c>
      <c r="P1486">
        <v>289</v>
      </c>
      <c r="Q1486">
        <v>5</v>
      </c>
      <c r="R1486">
        <v>1445</v>
      </c>
    </row>
    <row r="1487" spans="9:18" x14ac:dyDescent="0.25">
      <c r="I1487" s="3" t="s">
        <v>1532</v>
      </c>
      <c r="J1487" s="4">
        <v>43577</v>
      </c>
      <c r="K1487">
        <v>1</v>
      </c>
      <c r="L1487" t="s">
        <v>16</v>
      </c>
      <c r="M1487" t="s">
        <v>68</v>
      </c>
      <c r="N1487" t="s">
        <v>18</v>
      </c>
      <c r="O1487" t="s">
        <v>31</v>
      </c>
      <c r="P1487">
        <v>69</v>
      </c>
      <c r="Q1487">
        <v>5</v>
      </c>
      <c r="R1487">
        <v>345</v>
      </c>
    </row>
    <row r="1488" spans="9:18" x14ac:dyDescent="0.25">
      <c r="I1488" s="3" t="s">
        <v>1533</v>
      </c>
      <c r="J1488" s="4">
        <v>43577</v>
      </c>
      <c r="K1488">
        <v>11</v>
      </c>
      <c r="L1488" t="s">
        <v>11</v>
      </c>
      <c r="M1488" t="s">
        <v>63</v>
      </c>
      <c r="N1488" t="s">
        <v>13</v>
      </c>
      <c r="O1488" t="s">
        <v>24</v>
      </c>
      <c r="P1488">
        <v>159</v>
      </c>
      <c r="Q1488">
        <v>6</v>
      </c>
      <c r="R1488">
        <v>954</v>
      </c>
    </row>
    <row r="1489" spans="9:18" x14ac:dyDescent="0.25">
      <c r="I1489" s="3" t="s">
        <v>1534</v>
      </c>
      <c r="J1489" s="4">
        <v>43578</v>
      </c>
      <c r="K1489">
        <v>12</v>
      </c>
      <c r="L1489" t="s">
        <v>66</v>
      </c>
      <c r="M1489" t="s">
        <v>63</v>
      </c>
      <c r="N1489" t="s">
        <v>13</v>
      </c>
      <c r="O1489" t="s">
        <v>14</v>
      </c>
      <c r="P1489">
        <v>199</v>
      </c>
      <c r="Q1489">
        <v>8</v>
      </c>
      <c r="R1489">
        <v>1592</v>
      </c>
    </row>
    <row r="1490" spans="9:18" x14ac:dyDescent="0.25">
      <c r="I1490" s="3" t="s">
        <v>1535</v>
      </c>
      <c r="J1490" s="4">
        <v>43578</v>
      </c>
      <c r="K1490">
        <v>6</v>
      </c>
      <c r="L1490" t="s">
        <v>48</v>
      </c>
      <c r="M1490" t="s">
        <v>46</v>
      </c>
      <c r="N1490" t="s">
        <v>23</v>
      </c>
      <c r="O1490" t="s">
        <v>31</v>
      </c>
      <c r="P1490">
        <v>69</v>
      </c>
      <c r="Q1490">
        <v>4</v>
      </c>
      <c r="R1490">
        <v>276</v>
      </c>
    </row>
    <row r="1491" spans="9:18" x14ac:dyDescent="0.25">
      <c r="I1491" s="3" t="s">
        <v>1536</v>
      </c>
      <c r="J1491" s="4">
        <v>43578</v>
      </c>
      <c r="K1491">
        <v>19</v>
      </c>
      <c r="L1491" t="s">
        <v>56</v>
      </c>
      <c r="M1491" t="s">
        <v>27</v>
      </c>
      <c r="N1491" t="s">
        <v>28</v>
      </c>
      <c r="O1491" t="s">
        <v>41</v>
      </c>
      <c r="P1491">
        <v>399</v>
      </c>
      <c r="Q1491">
        <v>1</v>
      </c>
      <c r="R1491">
        <v>399</v>
      </c>
    </row>
    <row r="1492" spans="9:18" x14ac:dyDescent="0.25">
      <c r="I1492" s="3" t="s">
        <v>1537</v>
      </c>
      <c r="J1492" s="4">
        <v>43578</v>
      </c>
      <c r="K1492">
        <v>5</v>
      </c>
      <c r="L1492" t="s">
        <v>60</v>
      </c>
      <c r="M1492" t="s">
        <v>17</v>
      </c>
      <c r="N1492" t="s">
        <v>18</v>
      </c>
      <c r="O1492" t="s">
        <v>41</v>
      </c>
      <c r="P1492">
        <v>399</v>
      </c>
      <c r="Q1492">
        <v>8</v>
      </c>
      <c r="R1492">
        <v>3192</v>
      </c>
    </row>
    <row r="1493" spans="9:18" x14ac:dyDescent="0.25">
      <c r="I1493" s="3" t="s">
        <v>1538</v>
      </c>
      <c r="J1493" s="4">
        <v>43578</v>
      </c>
      <c r="K1493">
        <v>11</v>
      </c>
      <c r="L1493" t="s">
        <v>11</v>
      </c>
      <c r="M1493" t="s">
        <v>63</v>
      </c>
      <c r="N1493" t="s">
        <v>13</v>
      </c>
      <c r="O1493" t="s">
        <v>41</v>
      </c>
      <c r="P1493">
        <v>399</v>
      </c>
      <c r="Q1493">
        <v>6</v>
      </c>
      <c r="R1493">
        <v>2394</v>
      </c>
    </row>
    <row r="1494" spans="9:18" x14ac:dyDescent="0.25">
      <c r="I1494" s="3" t="s">
        <v>1539</v>
      </c>
      <c r="J1494" s="4">
        <v>43578</v>
      </c>
      <c r="K1494">
        <v>8</v>
      </c>
      <c r="L1494" t="s">
        <v>45</v>
      </c>
      <c r="M1494" t="s">
        <v>46</v>
      </c>
      <c r="N1494" t="s">
        <v>23</v>
      </c>
      <c r="O1494" t="s">
        <v>41</v>
      </c>
      <c r="P1494">
        <v>399</v>
      </c>
      <c r="Q1494">
        <v>2</v>
      </c>
      <c r="R1494">
        <v>798</v>
      </c>
    </row>
    <row r="1495" spans="9:18" x14ac:dyDescent="0.25">
      <c r="I1495" s="3" t="s">
        <v>1540</v>
      </c>
      <c r="J1495" s="4">
        <v>43579</v>
      </c>
      <c r="K1495">
        <v>3</v>
      </c>
      <c r="L1495" t="s">
        <v>43</v>
      </c>
      <c r="M1495" t="s">
        <v>68</v>
      </c>
      <c r="N1495" t="s">
        <v>18</v>
      </c>
      <c r="O1495" t="s">
        <v>19</v>
      </c>
      <c r="P1495">
        <v>289</v>
      </c>
      <c r="Q1495">
        <v>6</v>
      </c>
      <c r="R1495">
        <v>1734</v>
      </c>
    </row>
    <row r="1496" spans="9:18" x14ac:dyDescent="0.25">
      <c r="I1496" s="3" t="s">
        <v>1541</v>
      </c>
      <c r="J1496" s="4">
        <v>43580</v>
      </c>
      <c r="K1496">
        <v>7</v>
      </c>
      <c r="L1496" t="s">
        <v>88</v>
      </c>
      <c r="M1496" t="s">
        <v>46</v>
      </c>
      <c r="N1496" t="s">
        <v>23</v>
      </c>
      <c r="O1496" t="s">
        <v>24</v>
      </c>
      <c r="P1496">
        <v>159</v>
      </c>
      <c r="Q1496">
        <v>5</v>
      </c>
      <c r="R1496">
        <v>795</v>
      </c>
    </row>
    <row r="1497" spans="9:18" x14ac:dyDescent="0.25">
      <c r="I1497" s="3" t="s">
        <v>1542</v>
      </c>
      <c r="J1497" s="4">
        <v>43580</v>
      </c>
      <c r="K1497">
        <v>10</v>
      </c>
      <c r="L1497" t="s">
        <v>58</v>
      </c>
      <c r="M1497" t="s">
        <v>22</v>
      </c>
      <c r="N1497" t="s">
        <v>23</v>
      </c>
      <c r="O1497" t="s">
        <v>41</v>
      </c>
      <c r="P1497">
        <v>399</v>
      </c>
      <c r="Q1497">
        <v>5</v>
      </c>
      <c r="R1497">
        <v>1995</v>
      </c>
    </row>
    <row r="1498" spans="9:18" x14ac:dyDescent="0.25">
      <c r="I1498" s="3" t="s">
        <v>1543</v>
      </c>
      <c r="J1498" s="4">
        <v>43581</v>
      </c>
      <c r="K1498">
        <v>13</v>
      </c>
      <c r="L1498" t="s">
        <v>33</v>
      </c>
      <c r="M1498" t="s">
        <v>63</v>
      </c>
      <c r="N1498" t="s">
        <v>13</v>
      </c>
      <c r="O1498" t="s">
        <v>14</v>
      </c>
      <c r="P1498">
        <v>199</v>
      </c>
      <c r="Q1498">
        <v>5</v>
      </c>
      <c r="R1498">
        <v>995</v>
      </c>
    </row>
    <row r="1499" spans="9:18" x14ac:dyDescent="0.25">
      <c r="I1499" s="3" t="s">
        <v>1544</v>
      </c>
      <c r="J1499" s="4">
        <v>43581</v>
      </c>
      <c r="K1499">
        <v>1</v>
      </c>
      <c r="L1499" t="s">
        <v>16</v>
      </c>
      <c r="M1499" t="s">
        <v>68</v>
      </c>
      <c r="N1499" t="s">
        <v>18</v>
      </c>
      <c r="O1499" t="s">
        <v>19</v>
      </c>
      <c r="P1499">
        <v>289</v>
      </c>
      <c r="Q1499">
        <v>4</v>
      </c>
      <c r="R1499">
        <v>1156</v>
      </c>
    </row>
    <row r="1500" spans="9:18" x14ac:dyDescent="0.25">
      <c r="I1500" s="3" t="s">
        <v>1545</v>
      </c>
      <c r="J1500" s="4">
        <v>43582</v>
      </c>
      <c r="K1500">
        <v>18</v>
      </c>
      <c r="L1500" t="s">
        <v>26</v>
      </c>
      <c r="M1500" t="s">
        <v>36</v>
      </c>
      <c r="N1500" t="s">
        <v>28</v>
      </c>
      <c r="O1500" t="s">
        <v>24</v>
      </c>
      <c r="P1500">
        <v>159</v>
      </c>
      <c r="Q1500">
        <v>1</v>
      </c>
      <c r="R1500">
        <v>159</v>
      </c>
    </row>
    <row r="1501" spans="9:18" x14ac:dyDescent="0.25">
      <c r="I1501" s="3" t="s">
        <v>1546</v>
      </c>
      <c r="J1501" s="4">
        <v>43582</v>
      </c>
      <c r="K1501">
        <v>18</v>
      </c>
      <c r="L1501" t="s">
        <v>26</v>
      </c>
      <c r="M1501" t="s">
        <v>36</v>
      </c>
      <c r="N1501" t="s">
        <v>28</v>
      </c>
      <c r="O1501" t="s">
        <v>19</v>
      </c>
      <c r="P1501">
        <v>289</v>
      </c>
      <c r="Q1501">
        <v>8</v>
      </c>
      <c r="R1501">
        <v>2312</v>
      </c>
    </row>
    <row r="1502" spans="9:18" x14ac:dyDescent="0.25">
      <c r="I1502" s="3" t="s">
        <v>1547</v>
      </c>
      <c r="J1502" s="4">
        <v>43583</v>
      </c>
      <c r="K1502">
        <v>8</v>
      </c>
      <c r="L1502" t="s">
        <v>45</v>
      </c>
      <c r="M1502" t="s">
        <v>22</v>
      </c>
      <c r="N1502" t="s">
        <v>23</v>
      </c>
      <c r="O1502" t="s">
        <v>31</v>
      </c>
      <c r="P1502">
        <v>69</v>
      </c>
      <c r="Q1502">
        <v>8</v>
      </c>
      <c r="R1502">
        <v>552</v>
      </c>
    </row>
    <row r="1503" spans="9:18" x14ac:dyDescent="0.25">
      <c r="I1503" s="3" t="s">
        <v>1548</v>
      </c>
      <c r="J1503" s="4">
        <v>43584</v>
      </c>
      <c r="K1503">
        <v>7</v>
      </c>
      <c r="L1503" t="s">
        <v>88</v>
      </c>
      <c r="M1503" t="s">
        <v>22</v>
      </c>
      <c r="N1503" t="s">
        <v>23</v>
      </c>
      <c r="O1503" t="s">
        <v>24</v>
      </c>
      <c r="P1503">
        <v>159</v>
      </c>
      <c r="Q1503">
        <v>7</v>
      </c>
      <c r="R1503">
        <v>1113</v>
      </c>
    </row>
    <row r="1504" spans="9:18" x14ac:dyDescent="0.25">
      <c r="I1504" s="3" t="s">
        <v>1549</v>
      </c>
      <c r="J1504" s="4">
        <v>43585</v>
      </c>
      <c r="K1504">
        <v>6</v>
      </c>
      <c r="L1504" t="s">
        <v>48</v>
      </c>
      <c r="M1504" t="s">
        <v>46</v>
      </c>
      <c r="N1504" t="s">
        <v>23</v>
      </c>
      <c r="O1504" t="s">
        <v>19</v>
      </c>
      <c r="P1504">
        <v>289</v>
      </c>
      <c r="Q1504">
        <v>7</v>
      </c>
      <c r="R1504">
        <v>2023</v>
      </c>
    </row>
    <row r="1505" spans="9:18" x14ac:dyDescent="0.25">
      <c r="I1505" s="3" t="s">
        <v>1550</v>
      </c>
      <c r="J1505" s="4">
        <v>43585</v>
      </c>
      <c r="K1505">
        <v>11</v>
      </c>
      <c r="L1505" t="s">
        <v>11</v>
      </c>
      <c r="M1505" t="s">
        <v>12</v>
      </c>
      <c r="N1505" t="s">
        <v>13</v>
      </c>
      <c r="O1505" t="s">
        <v>41</v>
      </c>
      <c r="P1505">
        <v>399</v>
      </c>
      <c r="Q1505">
        <v>5</v>
      </c>
      <c r="R1505">
        <v>1995</v>
      </c>
    </row>
    <row r="1506" spans="9:18" x14ac:dyDescent="0.25">
      <c r="I1506" s="3" t="s">
        <v>1551</v>
      </c>
      <c r="J1506" s="4">
        <v>43585</v>
      </c>
      <c r="K1506">
        <v>9</v>
      </c>
      <c r="L1506" t="s">
        <v>21</v>
      </c>
      <c r="M1506" t="s">
        <v>22</v>
      </c>
      <c r="N1506" t="s">
        <v>23</v>
      </c>
      <c r="O1506" t="s">
        <v>19</v>
      </c>
      <c r="P1506">
        <v>289</v>
      </c>
      <c r="Q1506">
        <v>6</v>
      </c>
      <c r="R1506">
        <v>1734</v>
      </c>
    </row>
    <row r="1507" spans="9:18" x14ac:dyDescent="0.25">
      <c r="I1507" s="3" t="s">
        <v>1552</v>
      </c>
      <c r="J1507" s="4">
        <v>43585</v>
      </c>
      <c r="K1507">
        <v>20</v>
      </c>
      <c r="L1507" t="s">
        <v>40</v>
      </c>
      <c r="M1507" t="s">
        <v>27</v>
      </c>
      <c r="N1507" t="s">
        <v>28</v>
      </c>
      <c r="O1507" t="s">
        <v>31</v>
      </c>
      <c r="P1507">
        <v>69</v>
      </c>
      <c r="Q1507">
        <v>4</v>
      </c>
      <c r="R1507">
        <v>276</v>
      </c>
    </row>
    <row r="1508" spans="9:18" x14ac:dyDescent="0.25">
      <c r="I1508" s="3" t="s">
        <v>1553</v>
      </c>
      <c r="J1508" s="4">
        <v>43586</v>
      </c>
      <c r="K1508">
        <v>1</v>
      </c>
      <c r="L1508" t="s">
        <v>16</v>
      </c>
      <c r="M1508" t="s">
        <v>68</v>
      </c>
      <c r="N1508" t="s">
        <v>18</v>
      </c>
      <c r="O1508" t="s">
        <v>19</v>
      </c>
      <c r="P1508">
        <v>289</v>
      </c>
      <c r="Q1508">
        <v>6</v>
      </c>
      <c r="R1508">
        <v>1734</v>
      </c>
    </row>
    <row r="1509" spans="9:18" x14ac:dyDescent="0.25">
      <c r="I1509" s="3" t="s">
        <v>1554</v>
      </c>
      <c r="J1509" s="4">
        <v>43586</v>
      </c>
      <c r="K1509">
        <v>2</v>
      </c>
      <c r="L1509" t="s">
        <v>106</v>
      </c>
      <c r="M1509" t="s">
        <v>17</v>
      </c>
      <c r="N1509" t="s">
        <v>18</v>
      </c>
      <c r="O1509" t="s">
        <v>14</v>
      </c>
      <c r="P1509">
        <v>199</v>
      </c>
      <c r="Q1509">
        <v>4</v>
      </c>
      <c r="R1509">
        <v>796</v>
      </c>
    </row>
    <row r="1510" spans="9:18" x14ac:dyDescent="0.25">
      <c r="I1510" s="3" t="s">
        <v>1555</v>
      </c>
      <c r="J1510" s="4">
        <v>43587</v>
      </c>
      <c r="K1510">
        <v>17</v>
      </c>
      <c r="L1510" t="s">
        <v>35</v>
      </c>
      <c r="M1510" t="s">
        <v>27</v>
      </c>
      <c r="N1510" t="s">
        <v>28</v>
      </c>
      <c r="O1510" t="s">
        <v>19</v>
      </c>
      <c r="P1510">
        <v>289</v>
      </c>
      <c r="Q1510">
        <v>7</v>
      </c>
      <c r="R1510">
        <v>2023</v>
      </c>
    </row>
    <row r="1511" spans="9:18" x14ac:dyDescent="0.25">
      <c r="I1511" s="3" t="s">
        <v>1556</v>
      </c>
      <c r="J1511" s="4">
        <v>43587</v>
      </c>
      <c r="K1511">
        <v>1</v>
      </c>
      <c r="L1511" t="s">
        <v>16</v>
      </c>
      <c r="M1511" t="s">
        <v>17</v>
      </c>
      <c r="N1511" t="s">
        <v>18</v>
      </c>
      <c r="O1511" t="s">
        <v>31</v>
      </c>
      <c r="P1511">
        <v>69</v>
      </c>
      <c r="Q1511">
        <v>9</v>
      </c>
      <c r="R1511">
        <v>621</v>
      </c>
    </row>
    <row r="1512" spans="9:18" x14ac:dyDescent="0.25">
      <c r="I1512" s="3" t="s">
        <v>1557</v>
      </c>
      <c r="J1512" s="4">
        <v>43588</v>
      </c>
      <c r="K1512">
        <v>16</v>
      </c>
      <c r="L1512" t="s">
        <v>30</v>
      </c>
      <c r="M1512" t="s">
        <v>36</v>
      </c>
      <c r="N1512" t="s">
        <v>28</v>
      </c>
      <c r="O1512" t="s">
        <v>41</v>
      </c>
      <c r="P1512">
        <v>399</v>
      </c>
      <c r="Q1512">
        <v>3</v>
      </c>
      <c r="R1512">
        <v>1197</v>
      </c>
    </row>
    <row r="1513" spans="9:18" x14ac:dyDescent="0.25">
      <c r="I1513" s="3" t="s">
        <v>1558</v>
      </c>
      <c r="J1513" s="4">
        <v>43588</v>
      </c>
      <c r="K1513">
        <v>12</v>
      </c>
      <c r="L1513" t="s">
        <v>66</v>
      </c>
      <c r="M1513" t="s">
        <v>63</v>
      </c>
      <c r="N1513" t="s">
        <v>13</v>
      </c>
      <c r="O1513" t="s">
        <v>19</v>
      </c>
      <c r="P1513">
        <v>289</v>
      </c>
      <c r="Q1513">
        <v>1</v>
      </c>
      <c r="R1513">
        <v>289</v>
      </c>
    </row>
    <row r="1514" spans="9:18" x14ac:dyDescent="0.25">
      <c r="I1514" s="3" t="s">
        <v>1559</v>
      </c>
      <c r="J1514" s="4">
        <v>43588</v>
      </c>
      <c r="K1514">
        <v>4</v>
      </c>
      <c r="L1514" t="s">
        <v>51</v>
      </c>
      <c r="M1514" t="s">
        <v>17</v>
      </c>
      <c r="N1514" t="s">
        <v>18</v>
      </c>
      <c r="O1514" t="s">
        <v>24</v>
      </c>
      <c r="P1514">
        <v>159</v>
      </c>
      <c r="Q1514">
        <v>3</v>
      </c>
      <c r="R1514">
        <v>477</v>
      </c>
    </row>
    <row r="1515" spans="9:18" x14ac:dyDescent="0.25">
      <c r="I1515" s="3" t="s">
        <v>1560</v>
      </c>
      <c r="J1515" s="4">
        <v>43588</v>
      </c>
      <c r="K1515">
        <v>11</v>
      </c>
      <c r="L1515" t="s">
        <v>11</v>
      </c>
      <c r="M1515" t="s">
        <v>12</v>
      </c>
      <c r="N1515" t="s">
        <v>13</v>
      </c>
      <c r="O1515" t="s">
        <v>14</v>
      </c>
      <c r="P1515">
        <v>199</v>
      </c>
      <c r="Q1515">
        <v>2</v>
      </c>
      <c r="R1515">
        <v>398</v>
      </c>
    </row>
    <row r="1516" spans="9:18" x14ac:dyDescent="0.25">
      <c r="I1516" s="3" t="s">
        <v>1561</v>
      </c>
      <c r="J1516" s="4">
        <v>43588</v>
      </c>
      <c r="K1516">
        <v>18</v>
      </c>
      <c r="L1516" t="s">
        <v>26</v>
      </c>
      <c r="M1516" t="s">
        <v>27</v>
      </c>
      <c r="N1516" t="s">
        <v>28</v>
      </c>
      <c r="O1516" t="s">
        <v>41</v>
      </c>
      <c r="P1516">
        <v>399</v>
      </c>
      <c r="Q1516">
        <v>6</v>
      </c>
      <c r="R1516">
        <v>2394</v>
      </c>
    </row>
    <row r="1517" spans="9:18" x14ac:dyDescent="0.25">
      <c r="I1517" s="3" t="s">
        <v>1562</v>
      </c>
      <c r="J1517" s="4">
        <v>43588</v>
      </c>
      <c r="K1517">
        <v>1</v>
      </c>
      <c r="L1517" t="s">
        <v>16</v>
      </c>
      <c r="M1517" t="s">
        <v>17</v>
      </c>
      <c r="N1517" t="s">
        <v>18</v>
      </c>
      <c r="O1517" t="s">
        <v>24</v>
      </c>
      <c r="P1517">
        <v>159</v>
      </c>
      <c r="Q1517">
        <v>0</v>
      </c>
      <c r="R1517">
        <v>0</v>
      </c>
    </row>
    <row r="1518" spans="9:18" x14ac:dyDescent="0.25">
      <c r="I1518" s="3" t="s">
        <v>1563</v>
      </c>
      <c r="J1518" s="4">
        <v>43588</v>
      </c>
      <c r="K1518">
        <v>17</v>
      </c>
      <c r="L1518" t="s">
        <v>35</v>
      </c>
      <c r="M1518" t="s">
        <v>36</v>
      </c>
      <c r="N1518" t="s">
        <v>28</v>
      </c>
      <c r="O1518" t="s">
        <v>31</v>
      </c>
      <c r="P1518">
        <v>69</v>
      </c>
      <c r="Q1518">
        <v>5</v>
      </c>
      <c r="R1518">
        <v>345</v>
      </c>
    </row>
    <row r="1519" spans="9:18" x14ac:dyDescent="0.25">
      <c r="I1519" s="3" t="s">
        <v>1564</v>
      </c>
      <c r="J1519" s="4">
        <v>43588</v>
      </c>
      <c r="K1519">
        <v>3</v>
      </c>
      <c r="L1519" t="s">
        <v>43</v>
      </c>
      <c r="M1519" t="s">
        <v>17</v>
      </c>
      <c r="N1519" t="s">
        <v>18</v>
      </c>
      <c r="O1519" t="s">
        <v>31</v>
      </c>
      <c r="P1519">
        <v>69</v>
      </c>
      <c r="Q1519">
        <v>8</v>
      </c>
      <c r="R1519">
        <v>552</v>
      </c>
    </row>
    <row r="1520" spans="9:18" x14ac:dyDescent="0.25">
      <c r="I1520" s="3" t="s">
        <v>1565</v>
      </c>
      <c r="J1520" s="4">
        <v>43589</v>
      </c>
      <c r="K1520">
        <v>14</v>
      </c>
      <c r="L1520" t="s">
        <v>38</v>
      </c>
      <c r="M1520" t="s">
        <v>63</v>
      </c>
      <c r="N1520" t="s">
        <v>13</v>
      </c>
      <c r="O1520" t="s">
        <v>31</v>
      </c>
      <c r="P1520">
        <v>69</v>
      </c>
      <c r="Q1520">
        <v>9</v>
      </c>
      <c r="R1520">
        <v>621</v>
      </c>
    </row>
    <row r="1521" spans="9:18" x14ac:dyDescent="0.25">
      <c r="I1521" s="3" t="s">
        <v>1566</v>
      </c>
      <c r="J1521" s="4">
        <v>43590</v>
      </c>
      <c r="K1521">
        <v>12</v>
      </c>
      <c r="L1521" t="s">
        <v>66</v>
      </c>
      <c r="M1521" t="s">
        <v>63</v>
      </c>
      <c r="N1521" t="s">
        <v>13</v>
      </c>
      <c r="O1521" t="s">
        <v>24</v>
      </c>
      <c r="P1521">
        <v>159</v>
      </c>
      <c r="Q1521">
        <v>4</v>
      </c>
      <c r="R1521">
        <v>636</v>
      </c>
    </row>
    <row r="1522" spans="9:18" x14ac:dyDescent="0.25">
      <c r="I1522" s="3" t="s">
        <v>1567</v>
      </c>
      <c r="J1522" s="4">
        <v>43590</v>
      </c>
      <c r="K1522">
        <v>19</v>
      </c>
      <c r="L1522" t="s">
        <v>56</v>
      </c>
      <c r="M1522" t="s">
        <v>27</v>
      </c>
      <c r="N1522" t="s">
        <v>28</v>
      </c>
      <c r="O1522" t="s">
        <v>41</v>
      </c>
      <c r="P1522">
        <v>399</v>
      </c>
      <c r="Q1522">
        <v>5</v>
      </c>
      <c r="R1522">
        <v>1995</v>
      </c>
    </row>
    <row r="1523" spans="9:18" x14ac:dyDescent="0.25">
      <c r="I1523" s="3" t="s">
        <v>1568</v>
      </c>
      <c r="J1523" s="4">
        <v>43591</v>
      </c>
      <c r="K1523">
        <v>15</v>
      </c>
      <c r="L1523" t="s">
        <v>118</v>
      </c>
      <c r="M1523" t="s">
        <v>63</v>
      </c>
      <c r="N1523" t="s">
        <v>13</v>
      </c>
      <c r="O1523" t="s">
        <v>31</v>
      </c>
      <c r="P1523">
        <v>69</v>
      </c>
      <c r="Q1523">
        <v>9</v>
      </c>
      <c r="R1523">
        <v>621</v>
      </c>
    </row>
    <row r="1524" spans="9:18" x14ac:dyDescent="0.25">
      <c r="I1524" s="3" t="s">
        <v>1569</v>
      </c>
      <c r="J1524" s="4">
        <v>43592</v>
      </c>
      <c r="K1524">
        <v>11</v>
      </c>
      <c r="L1524" t="s">
        <v>11</v>
      </c>
      <c r="M1524" t="s">
        <v>12</v>
      </c>
      <c r="N1524" t="s">
        <v>13</v>
      </c>
      <c r="O1524" t="s">
        <v>24</v>
      </c>
      <c r="P1524">
        <v>159</v>
      </c>
      <c r="Q1524">
        <v>3</v>
      </c>
      <c r="R1524">
        <v>477</v>
      </c>
    </row>
    <row r="1525" spans="9:18" x14ac:dyDescent="0.25">
      <c r="I1525" s="3" t="s">
        <v>1570</v>
      </c>
      <c r="J1525" s="4">
        <v>43592</v>
      </c>
      <c r="K1525">
        <v>14</v>
      </c>
      <c r="L1525" t="s">
        <v>38</v>
      </c>
      <c r="M1525" t="s">
        <v>63</v>
      </c>
      <c r="N1525" t="s">
        <v>13</v>
      </c>
      <c r="O1525" t="s">
        <v>24</v>
      </c>
      <c r="P1525">
        <v>159</v>
      </c>
      <c r="Q1525">
        <v>1</v>
      </c>
      <c r="R1525">
        <v>159</v>
      </c>
    </row>
    <row r="1526" spans="9:18" x14ac:dyDescent="0.25">
      <c r="I1526" s="3" t="s">
        <v>1571</v>
      </c>
      <c r="J1526" s="4">
        <v>43592</v>
      </c>
      <c r="K1526">
        <v>3</v>
      </c>
      <c r="L1526" t="s">
        <v>43</v>
      </c>
      <c r="M1526" t="s">
        <v>68</v>
      </c>
      <c r="N1526" t="s">
        <v>18</v>
      </c>
      <c r="O1526" t="s">
        <v>31</v>
      </c>
      <c r="P1526">
        <v>69</v>
      </c>
      <c r="Q1526">
        <v>6</v>
      </c>
      <c r="R1526">
        <v>414</v>
      </c>
    </row>
    <row r="1527" spans="9:18" x14ac:dyDescent="0.25">
      <c r="I1527" s="3" t="s">
        <v>1572</v>
      </c>
      <c r="J1527" s="4">
        <v>43592</v>
      </c>
      <c r="K1527">
        <v>4</v>
      </c>
      <c r="L1527" t="s">
        <v>51</v>
      </c>
      <c r="M1527" t="s">
        <v>68</v>
      </c>
      <c r="N1527" t="s">
        <v>18</v>
      </c>
      <c r="O1527" t="s">
        <v>19</v>
      </c>
      <c r="P1527">
        <v>289</v>
      </c>
      <c r="Q1527">
        <v>5</v>
      </c>
      <c r="R1527">
        <v>1445</v>
      </c>
    </row>
    <row r="1528" spans="9:18" x14ac:dyDescent="0.25">
      <c r="I1528" s="3" t="s">
        <v>1573</v>
      </c>
      <c r="J1528" s="4">
        <v>43592</v>
      </c>
      <c r="K1528">
        <v>16</v>
      </c>
      <c r="L1528" t="s">
        <v>30</v>
      </c>
      <c r="M1528" t="s">
        <v>27</v>
      </c>
      <c r="N1528" t="s">
        <v>28</v>
      </c>
      <c r="O1528" t="s">
        <v>24</v>
      </c>
      <c r="P1528">
        <v>159</v>
      </c>
      <c r="Q1528">
        <v>7</v>
      </c>
      <c r="R1528">
        <v>1113</v>
      </c>
    </row>
    <row r="1529" spans="9:18" x14ac:dyDescent="0.25">
      <c r="I1529" s="3" t="s">
        <v>1574</v>
      </c>
      <c r="J1529" s="4">
        <v>43592</v>
      </c>
      <c r="K1529">
        <v>13</v>
      </c>
      <c r="L1529" t="s">
        <v>33</v>
      </c>
      <c r="M1529" t="s">
        <v>63</v>
      </c>
      <c r="N1529" t="s">
        <v>13</v>
      </c>
      <c r="O1529" t="s">
        <v>24</v>
      </c>
      <c r="P1529">
        <v>159</v>
      </c>
      <c r="Q1529">
        <v>3</v>
      </c>
      <c r="R1529">
        <v>477</v>
      </c>
    </row>
    <row r="1530" spans="9:18" x14ac:dyDescent="0.25">
      <c r="I1530" s="3" t="s">
        <v>1575</v>
      </c>
      <c r="J1530" s="4">
        <v>43592</v>
      </c>
      <c r="K1530">
        <v>18</v>
      </c>
      <c r="L1530" t="s">
        <v>26</v>
      </c>
      <c r="M1530" t="s">
        <v>36</v>
      </c>
      <c r="N1530" t="s">
        <v>28</v>
      </c>
      <c r="O1530" t="s">
        <v>14</v>
      </c>
      <c r="P1530">
        <v>199</v>
      </c>
      <c r="Q1530">
        <v>1</v>
      </c>
      <c r="R1530">
        <v>199</v>
      </c>
    </row>
    <row r="1531" spans="9:18" x14ac:dyDescent="0.25">
      <c r="I1531" s="3" t="s">
        <v>1576</v>
      </c>
      <c r="J1531" s="4">
        <v>43592</v>
      </c>
      <c r="K1531">
        <v>15</v>
      </c>
      <c r="L1531" t="s">
        <v>118</v>
      </c>
      <c r="M1531" t="s">
        <v>12</v>
      </c>
      <c r="N1531" t="s">
        <v>13</v>
      </c>
      <c r="O1531" t="s">
        <v>41</v>
      </c>
      <c r="P1531">
        <v>399</v>
      </c>
      <c r="Q1531">
        <v>0</v>
      </c>
      <c r="R1531">
        <v>0</v>
      </c>
    </row>
    <row r="1532" spans="9:18" x14ac:dyDescent="0.25">
      <c r="I1532" s="3" t="s">
        <v>1577</v>
      </c>
      <c r="J1532" s="4">
        <v>43593</v>
      </c>
      <c r="K1532">
        <v>4</v>
      </c>
      <c r="L1532" t="s">
        <v>51</v>
      </c>
      <c r="M1532" t="s">
        <v>17</v>
      </c>
      <c r="N1532" t="s">
        <v>18</v>
      </c>
      <c r="O1532" t="s">
        <v>14</v>
      </c>
      <c r="P1532">
        <v>199</v>
      </c>
      <c r="Q1532">
        <v>7</v>
      </c>
      <c r="R1532">
        <v>1393</v>
      </c>
    </row>
    <row r="1533" spans="9:18" x14ac:dyDescent="0.25">
      <c r="I1533" s="3" t="s">
        <v>1578</v>
      </c>
      <c r="J1533" s="4">
        <v>43594</v>
      </c>
      <c r="K1533">
        <v>11</v>
      </c>
      <c r="L1533" t="s">
        <v>11</v>
      </c>
      <c r="M1533" t="s">
        <v>63</v>
      </c>
      <c r="N1533" t="s">
        <v>13</v>
      </c>
      <c r="O1533" t="s">
        <v>19</v>
      </c>
      <c r="P1533">
        <v>289</v>
      </c>
      <c r="Q1533">
        <v>1</v>
      </c>
      <c r="R1533">
        <v>289</v>
      </c>
    </row>
    <row r="1534" spans="9:18" x14ac:dyDescent="0.25">
      <c r="I1534" s="3" t="s">
        <v>1579</v>
      </c>
      <c r="J1534" s="4">
        <v>43594</v>
      </c>
      <c r="K1534">
        <v>18</v>
      </c>
      <c r="L1534" t="s">
        <v>26</v>
      </c>
      <c r="M1534" t="s">
        <v>36</v>
      </c>
      <c r="N1534" t="s">
        <v>28</v>
      </c>
      <c r="O1534" t="s">
        <v>31</v>
      </c>
      <c r="P1534">
        <v>69</v>
      </c>
      <c r="Q1534">
        <v>4</v>
      </c>
      <c r="R1534">
        <v>276</v>
      </c>
    </row>
    <row r="1535" spans="9:18" x14ac:dyDescent="0.25">
      <c r="I1535" s="3" t="s">
        <v>1580</v>
      </c>
      <c r="J1535" s="4">
        <v>43594</v>
      </c>
      <c r="K1535">
        <v>1</v>
      </c>
      <c r="L1535" t="s">
        <v>16</v>
      </c>
      <c r="M1535" t="s">
        <v>17</v>
      </c>
      <c r="N1535" t="s">
        <v>18</v>
      </c>
      <c r="O1535" t="s">
        <v>31</v>
      </c>
      <c r="P1535">
        <v>69</v>
      </c>
      <c r="Q1535">
        <v>1</v>
      </c>
      <c r="R1535">
        <v>69</v>
      </c>
    </row>
    <row r="1536" spans="9:18" x14ac:dyDescent="0.25">
      <c r="I1536" s="3" t="s">
        <v>1581</v>
      </c>
      <c r="J1536" s="4">
        <v>43594</v>
      </c>
      <c r="K1536">
        <v>7</v>
      </c>
      <c r="L1536" t="s">
        <v>88</v>
      </c>
      <c r="M1536" t="s">
        <v>22</v>
      </c>
      <c r="N1536" t="s">
        <v>23</v>
      </c>
      <c r="O1536" t="s">
        <v>31</v>
      </c>
      <c r="P1536">
        <v>69</v>
      </c>
      <c r="Q1536">
        <v>5</v>
      </c>
      <c r="R1536">
        <v>345</v>
      </c>
    </row>
    <row r="1537" spans="9:18" x14ac:dyDescent="0.25">
      <c r="I1537" s="3" t="s">
        <v>1582</v>
      </c>
      <c r="J1537" s="4">
        <v>43595</v>
      </c>
      <c r="K1537">
        <v>19</v>
      </c>
      <c r="L1537" t="s">
        <v>56</v>
      </c>
      <c r="M1537" t="s">
        <v>27</v>
      </c>
      <c r="N1537" t="s">
        <v>28</v>
      </c>
      <c r="O1537" t="s">
        <v>24</v>
      </c>
      <c r="P1537">
        <v>159</v>
      </c>
      <c r="Q1537">
        <v>3</v>
      </c>
      <c r="R1537">
        <v>477</v>
      </c>
    </row>
    <row r="1538" spans="9:18" x14ac:dyDescent="0.25">
      <c r="I1538" s="3" t="s">
        <v>1583</v>
      </c>
      <c r="J1538" s="4">
        <v>43595</v>
      </c>
      <c r="K1538">
        <v>17</v>
      </c>
      <c r="L1538" t="s">
        <v>35</v>
      </c>
      <c r="M1538" t="s">
        <v>27</v>
      </c>
      <c r="N1538" t="s">
        <v>28</v>
      </c>
      <c r="O1538" t="s">
        <v>41</v>
      </c>
      <c r="P1538">
        <v>399</v>
      </c>
      <c r="Q1538">
        <v>1</v>
      </c>
      <c r="R1538">
        <v>399</v>
      </c>
    </row>
    <row r="1539" spans="9:18" x14ac:dyDescent="0.25">
      <c r="I1539" s="3" t="s">
        <v>1584</v>
      </c>
      <c r="J1539" s="4">
        <v>43595</v>
      </c>
      <c r="K1539">
        <v>3</v>
      </c>
      <c r="L1539" t="s">
        <v>43</v>
      </c>
      <c r="M1539" t="s">
        <v>68</v>
      </c>
      <c r="N1539" t="s">
        <v>18</v>
      </c>
      <c r="O1539" t="s">
        <v>31</v>
      </c>
      <c r="P1539">
        <v>69</v>
      </c>
      <c r="Q1539">
        <v>6</v>
      </c>
      <c r="R1539">
        <v>414</v>
      </c>
    </row>
    <row r="1540" spans="9:18" x14ac:dyDescent="0.25">
      <c r="I1540" s="3" t="s">
        <v>1585</v>
      </c>
      <c r="J1540" s="4">
        <v>43596</v>
      </c>
      <c r="K1540">
        <v>15</v>
      </c>
      <c r="L1540" t="s">
        <v>118</v>
      </c>
      <c r="M1540" t="s">
        <v>63</v>
      </c>
      <c r="N1540" t="s">
        <v>13</v>
      </c>
      <c r="O1540" t="s">
        <v>14</v>
      </c>
      <c r="P1540">
        <v>199</v>
      </c>
      <c r="Q1540">
        <v>7</v>
      </c>
      <c r="R1540">
        <v>1393</v>
      </c>
    </row>
    <row r="1541" spans="9:18" x14ac:dyDescent="0.25">
      <c r="I1541" s="3" t="s">
        <v>1586</v>
      </c>
      <c r="J1541" s="4">
        <v>43597</v>
      </c>
      <c r="K1541">
        <v>9</v>
      </c>
      <c r="L1541" t="s">
        <v>21</v>
      </c>
      <c r="M1541" t="s">
        <v>46</v>
      </c>
      <c r="N1541" t="s">
        <v>23</v>
      </c>
      <c r="O1541" t="s">
        <v>24</v>
      </c>
      <c r="P1541">
        <v>159</v>
      </c>
      <c r="Q1541">
        <v>6</v>
      </c>
      <c r="R1541">
        <v>954</v>
      </c>
    </row>
    <row r="1542" spans="9:18" x14ac:dyDescent="0.25">
      <c r="I1542" s="3" t="s">
        <v>1587</v>
      </c>
      <c r="J1542" s="4">
        <v>43597</v>
      </c>
      <c r="K1542">
        <v>3</v>
      </c>
      <c r="L1542" t="s">
        <v>43</v>
      </c>
      <c r="M1542" t="s">
        <v>17</v>
      </c>
      <c r="N1542" t="s">
        <v>18</v>
      </c>
      <c r="O1542" t="s">
        <v>19</v>
      </c>
      <c r="P1542">
        <v>289</v>
      </c>
      <c r="Q1542">
        <v>9</v>
      </c>
      <c r="R1542">
        <v>2601</v>
      </c>
    </row>
    <row r="1543" spans="9:18" x14ac:dyDescent="0.25">
      <c r="I1543" s="3" t="s">
        <v>1588</v>
      </c>
      <c r="J1543" s="4">
        <v>43598</v>
      </c>
      <c r="K1543">
        <v>5</v>
      </c>
      <c r="L1543" t="s">
        <v>60</v>
      </c>
      <c r="M1543" t="s">
        <v>68</v>
      </c>
      <c r="N1543" t="s">
        <v>18</v>
      </c>
      <c r="O1543" t="s">
        <v>14</v>
      </c>
      <c r="P1543">
        <v>199</v>
      </c>
      <c r="Q1543">
        <v>6</v>
      </c>
      <c r="R1543">
        <v>1194</v>
      </c>
    </row>
    <row r="1544" spans="9:18" x14ac:dyDescent="0.25">
      <c r="I1544" s="3" t="s">
        <v>1589</v>
      </c>
      <c r="J1544" s="4">
        <v>43598</v>
      </c>
      <c r="K1544">
        <v>11</v>
      </c>
      <c r="L1544" t="s">
        <v>11</v>
      </c>
      <c r="M1544" t="s">
        <v>63</v>
      </c>
      <c r="N1544" t="s">
        <v>13</v>
      </c>
      <c r="O1544" t="s">
        <v>41</v>
      </c>
      <c r="P1544">
        <v>399</v>
      </c>
      <c r="Q1544">
        <v>2</v>
      </c>
      <c r="R1544">
        <v>798</v>
      </c>
    </row>
    <row r="1545" spans="9:18" x14ac:dyDescent="0.25">
      <c r="I1545" s="3" t="s">
        <v>1590</v>
      </c>
      <c r="J1545" s="4">
        <v>43598</v>
      </c>
      <c r="K1545">
        <v>19</v>
      </c>
      <c r="L1545" t="s">
        <v>56</v>
      </c>
      <c r="M1545" t="s">
        <v>36</v>
      </c>
      <c r="N1545" t="s">
        <v>28</v>
      </c>
      <c r="O1545" t="s">
        <v>14</v>
      </c>
      <c r="P1545">
        <v>199</v>
      </c>
      <c r="Q1545">
        <v>5</v>
      </c>
      <c r="R1545">
        <v>995</v>
      </c>
    </row>
    <row r="1546" spans="9:18" x14ac:dyDescent="0.25">
      <c r="I1546" s="3" t="s">
        <v>1591</v>
      </c>
      <c r="J1546" s="4">
        <v>43599</v>
      </c>
      <c r="K1546">
        <v>11</v>
      </c>
      <c r="L1546" t="s">
        <v>11</v>
      </c>
      <c r="M1546" t="s">
        <v>12</v>
      </c>
      <c r="N1546" t="s">
        <v>13</v>
      </c>
      <c r="O1546" t="s">
        <v>41</v>
      </c>
      <c r="P1546">
        <v>399</v>
      </c>
      <c r="Q1546">
        <v>6</v>
      </c>
      <c r="R1546">
        <v>2394</v>
      </c>
    </row>
    <row r="1547" spans="9:18" x14ac:dyDescent="0.25">
      <c r="I1547" s="3" t="s">
        <v>1592</v>
      </c>
      <c r="J1547" s="4">
        <v>43600</v>
      </c>
      <c r="K1547">
        <v>15</v>
      </c>
      <c r="L1547" t="s">
        <v>118</v>
      </c>
      <c r="M1547" t="s">
        <v>63</v>
      </c>
      <c r="N1547" t="s">
        <v>13</v>
      </c>
      <c r="O1547" t="s">
        <v>14</v>
      </c>
      <c r="P1547">
        <v>199</v>
      </c>
      <c r="Q1547">
        <v>7</v>
      </c>
      <c r="R1547">
        <v>1393</v>
      </c>
    </row>
    <row r="1548" spans="9:18" x14ac:dyDescent="0.25">
      <c r="I1548" s="3" t="s">
        <v>1593</v>
      </c>
      <c r="J1548" s="4">
        <v>43600</v>
      </c>
      <c r="K1548">
        <v>6</v>
      </c>
      <c r="L1548" t="s">
        <v>48</v>
      </c>
      <c r="M1548" t="s">
        <v>22</v>
      </c>
      <c r="N1548" t="s">
        <v>23</v>
      </c>
      <c r="O1548" t="s">
        <v>24</v>
      </c>
      <c r="P1548">
        <v>159</v>
      </c>
      <c r="Q1548">
        <v>5</v>
      </c>
      <c r="R1548">
        <v>795</v>
      </c>
    </row>
    <row r="1549" spans="9:18" x14ac:dyDescent="0.25">
      <c r="I1549" s="3" t="s">
        <v>1594</v>
      </c>
      <c r="J1549" s="4">
        <v>43600</v>
      </c>
      <c r="K1549">
        <v>14</v>
      </c>
      <c r="L1549" t="s">
        <v>38</v>
      </c>
      <c r="M1549" t="s">
        <v>12</v>
      </c>
      <c r="N1549" t="s">
        <v>13</v>
      </c>
      <c r="O1549" t="s">
        <v>24</v>
      </c>
      <c r="P1549">
        <v>159</v>
      </c>
      <c r="Q1549">
        <v>8</v>
      </c>
      <c r="R1549">
        <v>1272</v>
      </c>
    </row>
    <row r="1550" spans="9:18" x14ac:dyDescent="0.25">
      <c r="I1550" s="3" t="s">
        <v>1595</v>
      </c>
      <c r="J1550" s="4">
        <v>43601</v>
      </c>
      <c r="K1550">
        <v>3</v>
      </c>
      <c r="L1550" t="s">
        <v>43</v>
      </c>
      <c r="M1550" t="s">
        <v>17</v>
      </c>
      <c r="N1550" t="s">
        <v>18</v>
      </c>
      <c r="O1550" t="s">
        <v>19</v>
      </c>
      <c r="P1550">
        <v>289</v>
      </c>
      <c r="Q1550">
        <v>4</v>
      </c>
      <c r="R1550">
        <v>1156</v>
      </c>
    </row>
    <row r="1551" spans="9:18" x14ac:dyDescent="0.25">
      <c r="I1551" s="3" t="s">
        <v>1596</v>
      </c>
      <c r="J1551" s="4">
        <v>43602</v>
      </c>
      <c r="K1551">
        <v>15</v>
      </c>
      <c r="L1551" t="s">
        <v>118</v>
      </c>
      <c r="M1551" t="s">
        <v>12</v>
      </c>
      <c r="N1551" t="s">
        <v>13</v>
      </c>
      <c r="O1551" t="s">
        <v>14</v>
      </c>
      <c r="P1551">
        <v>199</v>
      </c>
      <c r="Q1551">
        <v>3</v>
      </c>
      <c r="R1551">
        <v>597</v>
      </c>
    </row>
    <row r="1552" spans="9:18" x14ac:dyDescent="0.25">
      <c r="I1552" s="3" t="s">
        <v>1597</v>
      </c>
      <c r="J1552" s="4">
        <v>43602</v>
      </c>
      <c r="K1552">
        <v>1</v>
      </c>
      <c r="L1552" t="s">
        <v>16</v>
      </c>
      <c r="M1552" t="s">
        <v>68</v>
      </c>
      <c r="N1552" t="s">
        <v>18</v>
      </c>
      <c r="O1552" t="s">
        <v>41</v>
      </c>
      <c r="P1552">
        <v>399</v>
      </c>
      <c r="Q1552">
        <v>7</v>
      </c>
      <c r="R1552">
        <v>2793</v>
      </c>
    </row>
    <row r="1553" spans="9:18" x14ac:dyDescent="0.25">
      <c r="I1553" s="3" t="s">
        <v>1598</v>
      </c>
      <c r="J1553" s="4">
        <v>43602</v>
      </c>
      <c r="K1553">
        <v>1</v>
      </c>
      <c r="L1553" t="s">
        <v>16</v>
      </c>
      <c r="M1553" t="s">
        <v>17</v>
      </c>
      <c r="N1553" t="s">
        <v>18</v>
      </c>
      <c r="O1553" t="s">
        <v>19</v>
      </c>
      <c r="P1553">
        <v>289</v>
      </c>
      <c r="Q1553">
        <v>9</v>
      </c>
      <c r="R1553">
        <v>2601</v>
      </c>
    </row>
    <row r="1554" spans="9:18" x14ac:dyDescent="0.25">
      <c r="I1554" s="3" t="s">
        <v>1599</v>
      </c>
      <c r="J1554" s="4">
        <v>43602</v>
      </c>
      <c r="K1554">
        <v>10</v>
      </c>
      <c r="L1554" t="s">
        <v>58</v>
      </c>
      <c r="M1554" t="s">
        <v>46</v>
      </c>
      <c r="N1554" t="s">
        <v>23</v>
      </c>
      <c r="O1554" t="s">
        <v>19</v>
      </c>
      <c r="P1554">
        <v>289</v>
      </c>
      <c r="Q1554">
        <v>2</v>
      </c>
      <c r="R1554">
        <v>578</v>
      </c>
    </row>
    <row r="1555" spans="9:18" x14ac:dyDescent="0.25">
      <c r="I1555" s="3" t="s">
        <v>1600</v>
      </c>
      <c r="J1555" s="4">
        <v>43602</v>
      </c>
      <c r="K1555">
        <v>13</v>
      </c>
      <c r="L1555" t="s">
        <v>33</v>
      </c>
      <c r="M1555" t="s">
        <v>63</v>
      </c>
      <c r="N1555" t="s">
        <v>13</v>
      </c>
      <c r="O1555" t="s">
        <v>31</v>
      </c>
      <c r="P1555">
        <v>69</v>
      </c>
      <c r="Q1555">
        <v>0</v>
      </c>
      <c r="R1555">
        <v>0</v>
      </c>
    </row>
    <row r="1556" spans="9:18" x14ac:dyDescent="0.25">
      <c r="I1556" s="3" t="s">
        <v>1601</v>
      </c>
      <c r="J1556" s="4">
        <v>43602</v>
      </c>
      <c r="K1556">
        <v>14</v>
      </c>
      <c r="L1556" t="s">
        <v>38</v>
      </c>
      <c r="M1556" t="s">
        <v>12</v>
      </c>
      <c r="N1556" t="s">
        <v>13</v>
      </c>
      <c r="O1556" t="s">
        <v>19</v>
      </c>
      <c r="P1556">
        <v>289</v>
      </c>
      <c r="Q1556">
        <v>6</v>
      </c>
      <c r="R1556">
        <v>1734</v>
      </c>
    </row>
    <row r="1557" spans="9:18" x14ac:dyDescent="0.25">
      <c r="I1557" s="3" t="s">
        <v>1602</v>
      </c>
      <c r="J1557" s="4">
        <v>43602</v>
      </c>
      <c r="K1557">
        <v>17</v>
      </c>
      <c r="L1557" t="s">
        <v>35</v>
      </c>
      <c r="M1557" t="s">
        <v>27</v>
      </c>
      <c r="N1557" t="s">
        <v>28</v>
      </c>
      <c r="O1557" t="s">
        <v>14</v>
      </c>
      <c r="P1557">
        <v>199</v>
      </c>
      <c r="Q1557">
        <v>2</v>
      </c>
      <c r="R1557">
        <v>398</v>
      </c>
    </row>
    <row r="1558" spans="9:18" x14ac:dyDescent="0.25">
      <c r="I1558" s="3" t="s">
        <v>1603</v>
      </c>
      <c r="J1558" s="4">
        <v>43602</v>
      </c>
      <c r="K1558">
        <v>1</v>
      </c>
      <c r="L1558" t="s">
        <v>16</v>
      </c>
      <c r="M1558" t="s">
        <v>68</v>
      </c>
      <c r="N1558" t="s">
        <v>18</v>
      </c>
      <c r="O1558" t="s">
        <v>31</v>
      </c>
      <c r="P1558">
        <v>69</v>
      </c>
      <c r="Q1558">
        <v>7</v>
      </c>
      <c r="R1558">
        <v>483</v>
      </c>
    </row>
    <row r="1559" spans="9:18" x14ac:dyDescent="0.25">
      <c r="I1559" s="3" t="s">
        <v>1604</v>
      </c>
      <c r="J1559" s="4">
        <v>43603</v>
      </c>
      <c r="K1559">
        <v>2</v>
      </c>
      <c r="L1559" t="s">
        <v>106</v>
      </c>
      <c r="M1559" t="s">
        <v>68</v>
      </c>
      <c r="N1559" t="s">
        <v>18</v>
      </c>
      <c r="O1559" t="s">
        <v>41</v>
      </c>
      <c r="P1559">
        <v>399</v>
      </c>
      <c r="Q1559">
        <v>4</v>
      </c>
      <c r="R1559">
        <v>1596</v>
      </c>
    </row>
    <row r="1560" spans="9:18" x14ac:dyDescent="0.25">
      <c r="I1560" s="3" t="s">
        <v>1605</v>
      </c>
      <c r="J1560" s="4">
        <v>43604</v>
      </c>
      <c r="K1560">
        <v>10</v>
      </c>
      <c r="L1560" t="s">
        <v>58</v>
      </c>
      <c r="M1560" t="s">
        <v>22</v>
      </c>
      <c r="N1560" t="s">
        <v>23</v>
      </c>
      <c r="O1560" t="s">
        <v>41</v>
      </c>
      <c r="P1560">
        <v>399</v>
      </c>
      <c r="Q1560">
        <v>1</v>
      </c>
      <c r="R1560">
        <v>399</v>
      </c>
    </row>
    <row r="1561" spans="9:18" x14ac:dyDescent="0.25">
      <c r="I1561" s="3" t="s">
        <v>1606</v>
      </c>
      <c r="J1561" s="4">
        <v>43604</v>
      </c>
      <c r="K1561">
        <v>20</v>
      </c>
      <c r="L1561" t="s">
        <v>40</v>
      </c>
      <c r="M1561" t="s">
        <v>27</v>
      </c>
      <c r="N1561" t="s">
        <v>28</v>
      </c>
      <c r="O1561" t="s">
        <v>14</v>
      </c>
      <c r="P1561">
        <v>199</v>
      </c>
      <c r="Q1561">
        <v>2</v>
      </c>
      <c r="R1561">
        <v>398</v>
      </c>
    </row>
    <row r="1562" spans="9:18" x14ac:dyDescent="0.25">
      <c r="I1562" s="3" t="s">
        <v>1607</v>
      </c>
      <c r="J1562" s="4">
        <v>43604</v>
      </c>
      <c r="K1562">
        <v>1</v>
      </c>
      <c r="L1562" t="s">
        <v>16</v>
      </c>
      <c r="M1562" t="s">
        <v>17</v>
      </c>
      <c r="N1562" t="s">
        <v>18</v>
      </c>
      <c r="O1562" t="s">
        <v>19</v>
      </c>
      <c r="P1562">
        <v>289</v>
      </c>
      <c r="Q1562">
        <v>1</v>
      </c>
      <c r="R1562">
        <v>289</v>
      </c>
    </row>
    <row r="1563" spans="9:18" x14ac:dyDescent="0.25">
      <c r="I1563" s="3" t="s">
        <v>1608</v>
      </c>
      <c r="J1563" s="4">
        <v>43605</v>
      </c>
      <c r="K1563">
        <v>1</v>
      </c>
      <c r="L1563" t="s">
        <v>16</v>
      </c>
      <c r="M1563" t="s">
        <v>17</v>
      </c>
      <c r="N1563" t="s">
        <v>18</v>
      </c>
      <c r="O1563" t="s">
        <v>24</v>
      </c>
      <c r="P1563">
        <v>159</v>
      </c>
      <c r="Q1563">
        <v>4</v>
      </c>
      <c r="R1563">
        <v>636</v>
      </c>
    </row>
    <row r="1564" spans="9:18" x14ac:dyDescent="0.25">
      <c r="I1564" s="3" t="s">
        <v>1609</v>
      </c>
      <c r="J1564" s="4">
        <v>43605</v>
      </c>
      <c r="K1564">
        <v>19</v>
      </c>
      <c r="L1564" t="s">
        <v>56</v>
      </c>
      <c r="M1564" t="s">
        <v>36</v>
      </c>
      <c r="N1564" t="s">
        <v>28</v>
      </c>
      <c r="O1564" t="s">
        <v>41</v>
      </c>
      <c r="P1564">
        <v>399</v>
      </c>
      <c r="Q1564">
        <v>8</v>
      </c>
      <c r="R1564">
        <v>3192</v>
      </c>
    </row>
    <row r="1565" spans="9:18" x14ac:dyDescent="0.25">
      <c r="I1565" s="3" t="s">
        <v>1610</v>
      </c>
      <c r="J1565" s="4">
        <v>43605</v>
      </c>
      <c r="K1565">
        <v>2</v>
      </c>
      <c r="L1565" t="s">
        <v>106</v>
      </c>
      <c r="M1565" t="s">
        <v>17</v>
      </c>
      <c r="N1565" t="s">
        <v>18</v>
      </c>
      <c r="O1565" t="s">
        <v>14</v>
      </c>
      <c r="P1565">
        <v>199</v>
      </c>
      <c r="Q1565">
        <v>9</v>
      </c>
      <c r="R1565">
        <v>1791</v>
      </c>
    </row>
    <row r="1566" spans="9:18" x14ac:dyDescent="0.25">
      <c r="I1566" s="3" t="s">
        <v>1611</v>
      </c>
      <c r="J1566" s="4">
        <v>43605</v>
      </c>
      <c r="K1566">
        <v>7</v>
      </c>
      <c r="L1566" t="s">
        <v>88</v>
      </c>
      <c r="M1566" t="s">
        <v>22</v>
      </c>
      <c r="N1566" t="s">
        <v>23</v>
      </c>
      <c r="O1566" t="s">
        <v>19</v>
      </c>
      <c r="P1566">
        <v>289</v>
      </c>
      <c r="Q1566">
        <v>8</v>
      </c>
      <c r="R1566">
        <v>2312</v>
      </c>
    </row>
    <row r="1567" spans="9:18" x14ac:dyDescent="0.25">
      <c r="I1567" s="3" t="s">
        <v>1612</v>
      </c>
      <c r="J1567" s="4">
        <v>43606</v>
      </c>
      <c r="K1567">
        <v>5</v>
      </c>
      <c r="L1567" t="s">
        <v>60</v>
      </c>
      <c r="M1567" t="s">
        <v>17</v>
      </c>
      <c r="N1567" t="s">
        <v>18</v>
      </c>
      <c r="O1567" t="s">
        <v>19</v>
      </c>
      <c r="P1567">
        <v>289</v>
      </c>
      <c r="Q1567">
        <v>2</v>
      </c>
      <c r="R1567">
        <v>578</v>
      </c>
    </row>
    <row r="1568" spans="9:18" x14ac:dyDescent="0.25">
      <c r="I1568" s="3" t="s">
        <v>1613</v>
      </c>
      <c r="J1568" s="4">
        <v>43606</v>
      </c>
      <c r="K1568">
        <v>17</v>
      </c>
      <c r="L1568" t="s">
        <v>35</v>
      </c>
      <c r="M1568" t="s">
        <v>36</v>
      </c>
      <c r="N1568" t="s">
        <v>28</v>
      </c>
      <c r="O1568" t="s">
        <v>31</v>
      </c>
      <c r="P1568">
        <v>69</v>
      </c>
      <c r="Q1568">
        <v>2</v>
      </c>
      <c r="R1568">
        <v>138</v>
      </c>
    </row>
    <row r="1569" spans="9:18" x14ac:dyDescent="0.25">
      <c r="I1569" s="3" t="s">
        <v>1614</v>
      </c>
      <c r="J1569" s="4">
        <v>43607</v>
      </c>
      <c r="K1569">
        <v>10</v>
      </c>
      <c r="L1569" t="s">
        <v>58</v>
      </c>
      <c r="M1569" t="s">
        <v>22</v>
      </c>
      <c r="N1569" t="s">
        <v>23</v>
      </c>
      <c r="O1569" t="s">
        <v>19</v>
      </c>
      <c r="P1569">
        <v>289</v>
      </c>
      <c r="Q1569">
        <v>7</v>
      </c>
      <c r="R1569">
        <v>2023</v>
      </c>
    </row>
    <row r="1570" spans="9:18" x14ac:dyDescent="0.25">
      <c r="I1570" s="3" t="s">
        <v>1615</v>
      </c>
      <c r="J1570" s="4">
        <v>43607</v>
      </c>
      <c r="K1570">
        <v>8</v>
      </c>
      <c r="L1570" t="s">
        <v>45</v>
      </c>
      <c r="M1570" t="s">
        <v>46</v>
      </c>
      <c r="N1570" t="s">
        <v>23</v>
      </c>
      <c r="O1570" t="s">
        <v>31</v>
      </c>
      <c r="P1570">
        <v>69</v>
      </c>
      <c r="Q1570">
        <v>2</v>
      </c>
      <c r="R1570">
        <v>138</v>
      </c>
    </row>
    <row r="1571" spans="9:18" x14ac:dyDescent="0.25">
      <c r="I1571" s="3" t="s">
        <v>1616</v>
      </c>
      <c r="J1571" s="4">
        <v>43607</v>
      </c>
      <c r="K1571">
        <v>14</v>
      </c>
      <c r="L1571" t="s">
        <v>38</v>
      </c>
      <c r="M1571" t="s">
        <v>12</v>
      </c>
      <c r="N1571" t="s">
        <v>13</v>
      </c>
      <c r="O1571" t="s">
        <v>31</v>
      </c>
      <c r="P1571">
        <v>69</v>
      </c>
      <c r="Q1571">
        <v>9</v>
      </c>
      <c r="R1571">
        <v>621</v>
      </c>
    </row>
    <row r="1572" spans="9:18" x14ac:dyDescent="0.25">
      <c r="I1572" s="3" t="s">
        <v>1617</v>
      </c>
      <c r="J1572" s="4">
        <v>43608</v>
      </c>
      <c r="K1572">
        <v>15</v>
      </c>
      <c r="L1572" t="s">
        <v>118</v>
      </c>
      <c r="M1572" t="s">
        <v>63</v>
      </c>
      <c r="N1572" t="s">
        <v>13</v>
      </c>
      <c r="O1572" t="s">
        <v>24</v>
      </c>
      <c r="P1572">
        <v>159</v>
      </c>
      <c r="Q1572">
        <v>2</v>
      </c>
      <c r="R1572">
        <v>318</v>
      </c>
    </row>
    <row r="1573" spans="9:18" x14ac:dyDescent="0.25">
      <c r="I1573" s="3" t="s">
        <v>1618</v>
      </c>
      <c r="J1573" s="4">
        <v>43609</v>
      </c>
      <c r="K1573">
        <v>14</v>
      </c>
      <c r="L1573" t="s">
        <v>38</v>
      </c>
      <c r="M1573" t="s">
        <v>63</v>
      </c>
      <c r="N1573" t="s">
        <v>13</v>
      </c>
      <c r="O1573" t="s">
        <v>41</v>
      </c>
      <c r="P1573">
        <v>399</v>
      </c>
      <c r="Q1573">
        <v>4</v>
      </c>
      <c r="R1573">
        <v>1596</v>
      </c>
    </row>
    <row r="1574" spans="9:18" x14ac:dyDescent="0.25">
      <c r="I1574" s="3" t="s">
        <v>1619</v>
      </c>
      <c r="J1574" s="4">
        <v>43610</v>
      </c>
      <c r="K1574">
        <v>5</v>
      </c>
      <c r="L1574" t="s">
        <v>60</v>
      </c>
      <c r="M1574" t="s">
        <v>17</v>
      </c>
      <c r="N1574" t="s">
        <v>18</v>
      </c>
      <c r="O1574" t="s">
        <v>24</v>
      </c>
      <c r="P1574">
        <v>159</v>
      </c>
      <c r="Q1574">
        <v>3</v>
      </c>
      <c r="R1574">
        <v>477</v>
      </c>
    </row>
    <row r="1575" spans="9:18" x14ac:dyDescent="0.25">
      <c r="I1575" s="3" t="s">
        <v>1620</v>
      </c>
      <c r="J1575" s="4">
        <v>43610</v>
      </c>
      <c r="K1575">
        <v>17</v>
      </c>
      <c r="L1575" t="s">
        <v>35</v>
      </c>
      <c r="M1575" t="s">
        <v>27</v>
      </c>
      <c r="N1575" t="s">
        <v>28</v>
      </c>
      <c r="O1575" t="s">
        <v>19</v>
      </c>
      <c r="P1575">
        <v>289</v>
      </c>
      <c r="Q1575">
        <v>3</v>
      </c>
      <c r="R1575">
        <v>867</v>
      </c>
    </row>
    <row r="1576" spans="9:18" x14ac:dyDescent="0.25">
      <c r="I1576" s="3" t="s">
        <v>1621</v>
      </c>
      <c r="J1576" s="4">
        <v>43610</v>
      </c>
      <c r="K1576">
        <v>5</v>
      </c>
      <c r="L1576" t="s">
        <v>60</v>
      </c>
      <c r="M1576" t="s">
        <v>68</v>
      </c>
      <c r="N1576" t="s">
        <v>18</v>
      </c>
      <c r="O1576" t="s">
        <v>24</v>
      </c>
      <c r="P1576">
        <v>159</v>
      </c>
      <c r="Q1576">
        <v>2</v>
      </c>
      <c r="R1576">
        <v>318</v>
      </c>
    </row>
    <row r="1577" spans="9:18" x14ac:dyDescent="0.25">
      <c r="I1577" s="3" t="s">
        <v>1622</v>
      </c>
      <c r="J1577" s="4">
        <v>43610</v>
      </c>
      <c r="K1577">
        <v>12</v>
      </c>
      <c r="L1577" t="s">
        <v>66</v>
      </c>
      <c r="M1577" t="s">
        <v>63</v>
      </c>
      <c r="N1577" t="s">
        <v>13</v>
      </c>
      <c r="O1577" t="s">
        <v>41</v>
      </c>
      <c r="P1577">
        <v>399</v>
      </c>
      <c r="Q1577">
        <v>2</v>
      </c>
      <c r="R1577">
        <v>798</v>
      </c>
    </row>
    <row r="1578" spans="9:18" x14ac:dyDescent="0.25">
      <c r="I1578" s="3" t="s">
        <v>1623</v>
      </c>
      <c r="J1578" s="4">
        <v>43610</v>
      </c>
      <c r="K1578">
        <v>13</v>
      </c>
      <c r="L1578" t="s">
        <v>33</v>
      </c>
      <c r="M1578" t="s">
        <v>63</v>
      </c>
      <c r="N1578" t="s">
        <v>13</v>
      </c>
      <c r="O1578" t="s">
        <v>14</v>
      </c>
      <c r="P1578">
        <v>199</v>
      </c>
      <c r="Q1578">
        <v>0</v>
      </c>
      <c r="R1578">
        <v>0</v>
      </c>
    </row>
    <row r="1579" spans="9:18" x14ac:dyDescent="0.25">
      <c r="I1579" s="3" t="s">
        <v>1624</v>
      </c>
      <c r="J1579" s="4">
        <v>43610</v>
      </c>
      <c r="K1579">
        <v>7</v>
      </c>
      <c r="L1579" t="s">
        <v>88</v>
      </c>
      <c r="M1579" t="s">
        <v>46</v>
      </c>
      <c r="N1579" t="s">
        <v>23</v>
      </c>
      <c r="O1579" t="s">
        <v>31</v>
      </c>
      <c r="P1579">
        <v>69</v>
      </c>
      <c r="Q1579">
        <v>3</v>
      </c>
      <c r="R1579">
        <v>207</v>
      </c>
    </row>
    <row r="1580" spans="9:18" x14ac:dyDescent="0.25">
      <c r="I1580" s="3" t="s">
        <v>1625</v>
      </c>
      <c r="J1580" s="4">
        <v>43610</v>
      </c>
      <c r="K1580">
        <v>1</v>
      </c>
      <c r="L1580" t="s">
        <v>16</v>
      </c>
      <c r="M1580" t="s">
        <v>68</v>
      </c>
      <c r="N1580" t="s">
        <v>18</v>
      </c>
      <c r="O1580" t="s">
        <v>14</v>
      </c>
      <c r="P1580">
        <v>199</v>
      </c>
      <c r="Q1580">
        <v>1</v>
      </c>
      <c r="R1580">
        <v>199</v>
      </c>
    </row>
    <row r="1581" spans="9:18" x14ac:dyDescent="0.25">
      <c r="I1581" s="3" t="s">
        <v>1626</v>
      </c>
      <c r="J1581" s="4">
        <v>43610</v>
      </c>
      <c r="K1581">
        <v>11</v>
      </c>
      <c r="L1581" t="s">
        <v>11</v>
      </c>
      <c r="M1581" t="s">
        <v>63</v>
      </c>
      <c r="N1581" t="s">
        <v>13</v>
      </c>
      <c r="O1581" t="s">
        <v>14</v>
      </c>
      <c r="P1581">
        <v>199</v>
      </c>
      <c r="Q1581">
        <v>6</v>
      </c>
      <c r="R1581">
        <v>1194</v>
      </c>
    </row>
    <row r="1582" spans="9:18" x14ac:dyDescent="0.25">
      <c r="I1582" s="3" t="s">
        <v>1627</v>
      </c>
      <c r="J1582" s="4">
        <v>43610</v>
      </c>
      <c r="K1582">
        <v>9</v>
      </c>
      <c r="L1582" t="s">
        <v>21</v>
      </c>
      <c r="M1582" t="s">
        <v>22</v>
      </c>
      <c r="N1582" t="s">
        <v>23</v>
      </c>
      <c r="O1582" t="s">
        <v>31</v>
      </c>
      <c r="P1582">
        <v>69</v>
      </c>
      <c r="Q1582">
        <v>0</v>
      </c>
      <c r="R1582">
        <v>0</v>
      </c>
    </row>
    <row r="1583" spans="9:18" x14ac:dyDescent="0.25">
      <c r="I1583" s="3" t="s">
        <v>1628</v>
      </c>
      <c r="J1583" s="4">
        <v>43610</v>
      </c>
      <c r="K1583">
        <v>16</v>
      </c>
      <c r="L1583" t="s">
        <v>30</v>
      </c>
      <c r="M1583" t="s">
        <v>27</v>
      </c>
      <c r="N1583" t="s">
        <v>28</v>
      </c>
      <c r="O1583" t="s">
        <v>19</v>
      </c>
      <c r="P1583">
        <v>289</v>
      </c>
      <c r="Q1583">
        <v>1</v>
      </c>
      <c r="R1583">
        <v>289</v>
      </c>
    </row>
    <row r="1584" spans="9:18" x14ac:dyDescent="0.25">
      <c r="I1584" s="3" t="s">
        <v>1629</v>
      </c>
      <c r="J1584" s="4">
        <v>43610</v>
      </c>
      <c r="K1584">
        <v>1</v>
      </c>
      <c r="L1584" t="s">
        <v>16</v>
      </c>
      <c r="M1584" t="s">
        <v>68</v>
      </c>
      <c r="N1584" t="s">
        <v>18</v>
      </c>
      <c r="O1584" t="s">
        <v>19</v>
      </c>
      <c r="P1584">
        <v>289</v>
      </c>
      <c r="Q1584">
        <v>9</v>
      </c>
      <c r="R1584">
        <v>2601</v>
      </c>
    </row>
    <row r="1585" spans="9:18" x14ac:dyDescent="0.25">
      <c r="I1585" s="3" t="s">
        <v>1630</v>
      </c>
      <c r="J1585" s="4">
        <v>43610</v>
      </c>
      <c r="K1585">
        <v>5</v>
      </c>
      <c r="L1585" t="s">
        <v>60</v>
      </c>
      <c r="M1585" t="s">
        <v>68</v>
      </c>
      <c r="N1585" t="s">
        <v>18</v>
      </c>
      <c r="O1585" t="s">
        <v>14</v>
      </c>
      <c r="P1585">
        <v>199</v>
      </c>
      <c r="Q1585">
        <v>8</v>
      </c>
      <c r="R1585">
        <v>1592</v>
      </c>
    </row>
    <row r="1586" spans="9:18" x14ac:dyDescent="0.25">
      <c r="I1586" s="3" t="s">
        <v>1631</v>
      </c>
      <c r="J1586" s="4">
        <v>43611</v>
      </c>
      <c r="K1586">
        <v>10</v>
      </c>
      <c r="L1586" t="s">
        <v>58</v>
      </c>
      <c r="M1586" t="s">
        <v>22</v>
      </c>
      <c r="N1586" t="s">
        <v>23</v>
      </c>
      <c r="O1586" t="s">
        <v>24</v>
      </c>
      <c r="P1586">
        <v>159</v>
      </c>
      <c r="Q1586">
        <v>6</v>
      </c>
      <c r="R1586">
        <v>954</v>
      </c>
    </row>
    <row r="1587" spans="9:18" x14ac:dyDescent="0.25">
      <c r="I1587" s="3" t="s">
        <v>1632</v>
      </c>
      <c r="J1587" s="4">
        <v>43611</v>
      </c>
      <c r="K1587">
        <v>4</v>
      </c>
      <c r="L1587" t="s">
        <v>51</v>
      </c>
      <c r="M1587" t="s">
        <v>17</v>
      </c>
      <c r="N1587" t="s">
        <v>18</v>
      </c>
      <c r="O1587" t="s">
        <v>19</v>
      </c>
      <c r="P1587">
        <v>289</v>
      </c>
      <c r="Q1587">
        <v>2</v>
      </c>
      <c r="R1587">
        <v>578</v>
      </c>
    </row>
    <row r="1588" spans="9:18" x14ac:dyDescent="0.25">
      <c r="I1588" s="3" t="s">
        <v>1633</v>
      </c>
      <c r="J1588" s="4">
        <v>43611</v>
      </c>
      <c r="K1588">
        <v>11</v>
      </c>
      <c r="L1588" t="s">
        <v>11</v>
      </c>
      <c r="M1588" t="s">
        <v>63</v>
      </c>
      <c r="N1588" t="s">
        <v>13</v>
      </c>
      <c r="O1588" t="s">
        <v>14</v>
      </c>
      <c r="P1588">
        <v>199</v>
      </c>
      <c r="Q1588">
        <v>1</v>
      </c>
      <c r="R1588">
        <v>199</v>
      </c>
    </row>
    <row r="1589" spans="9:18" x14ac:dyDescent="0.25">
      <c r="I1589" s="3" t="s">
        <v>1634</v>
      </c>
      <c r="J1589" s="4">
        <v>43611</v>
      </c>
      <c r="K1589">
        <v>17</v>
      </c>
      <c r="L1589" t="s">
        <v>35</v>
      </c>
      <c r="M1589" t="s">
        <v>36</v>
      </c>
      <c r="N1589" t="s">
        <v>28</v>
      </c>
      <c r="O1589" t="s">
        <v>24</v>
      </c>
      <c r="P1589">
        <v>159</v>
      </c>
      <c r="Q1589">
        <v>9</v>
      </c>
      <c r="R1589">
        <v>1431</v>
      </c>
    </row>
    <row r="1590" spans="9:18" x14ac:dyDescent="0.25">
      <c r="I1590" s="3" t="s">
        <v>1635</v>
      </c>
      <c r="J1590" s="4">
        <v>43611</v>
      </c>
      <c r="K1590">
        <v>7</v>
      </c>
      <c r="L1590" t="s">
        <v>88</v>
      </c>
      <c r="M1590" t="s">
        <v>46</v>
      </c>
      <c r="N1590" t="s">
        <v>23</v>
      </c>
      <c r="O1590" t="s">
        <v>31</v>
      </c>
      <c r="P1590">
        <v>69</v>
      </c>
      <c r="Q1590">
        <v>3</v>
      </c>
      <c r="R1590">
        <v>207</v>
      </c>
    </row>
    <row r="1591" spans="9:18" x14ac:dyDescent="0.25">
      <c r="I1591" s="3" t="s">
        <v>1636</v>
      </c>
      <c r="J1591" s="4">
        <v>43611</v>
      </c>
      <c r="K1591">
        <v>17</v>
      </c>
      <c r="L1591" t="s">
        <v>35</v>
      </c>
      <c r="M1591" t="s">
        <v>36</v>
      </c>
      <c r="N1591" t="s">
        <v>28</v>
      </c>
      <c r="O1591" t="s">
        <v>24</v>
      </c>
      <c r="P1591">
        <v>159</v>
      </c>
      <c r="Q1591">
        <v>2</v>
      </c>
      <c r="R1591">
        <v>318</v>
      </c>
    </row>
    <row r="1592" spans="9:18" x14ac:dyDescent="0.25">
      <c r="I1592" s="3" t="s">
        <v>1637</v>
      </c>
      <c r="J1592" s="4">
        <v>43611</v>
      </c>
      <c r="K1592">
        <v>16</v>
      </c>
      <c r="L1592" t="s">
        <v>30</v>
      </c>
      <c r="M1592" t="s">
        <v>36</v>
      </c>
      <c r="N1592" t="s">
        <v>28</v>
      </c>
      <c r="O1592" t="s">
        <v>31</v>
      </c>
      <c r="P1592">
        <v>69</v>
      </c>
      <c r="Q1592">
        <v>5</v>
      </c>
      <c r="R1592">
        <v>345</v>
      </c>
    </row>
    <row r="1593" spans="9:18" x14ac:dyDescent="0.25">
      <c r="I1593" s="3" t="s">
        <v>1638</v>
      </c>
      <c r="J1593" s="4">
        <v>43611</v>
      </c>
      <c r="K1593">
        <v>16</v>
      </c>
      <c r="L1593" t="s">
        <v>30</v>
      </c>
      <c r="M1593" t="s">
        <v>27</v>
      </c>
      <c r="N1593" t="s">
        <v>28</v>
      </c>
      <c r="O1593" t="s">
        <v>24</v>
      </c>
      <c r="P1593">
        <v>159</v>
      </c>
      <c r="Q1593">
        <v>7</v>
      </c>
      <c r="R1593">
        <v>1113</v>
      </c>
    </row>
    <row r="1594" spans="9:18" x14ac:dyDescent="0.25">
      <c r="I1594" s="3" t="s">
        <v>1639</v>
      </c>
      <c r="J1594" s="4">
        <v>43611</v>
      </c>
      <c r="K1594">
        <v>16</v>
      </c>
      <c r="L1594" t="s">
        <v>30</v>
      </c>
      <c r="M1594" t="s">
        <v>36</v>
      </c>
      <c r="N1594" t="s">
        <v>28</v>
      </c>
      <c r="O1594" t="s">
        <v>19</v>
      </c>
      <c r="P1594">
        <v>289</v>
      </c>
      <c r="Q1594">
        <v>9</v>
      </c>
      <c r="R1594">
        <v>2601</v>
      </c>
    </row>
    <row r="1595" spans="9:18" x14ac:dyDescent="0.25">
      <c r="I1595" s="3" t="s">
        <v>1640</v>
      </c>
      <c r="J1595" s="4">
        <v>43612</v>
      </c>
      <c r="K1595">
        <v>11</v>
      </c>
      <c r="L1595" t="s">
        <v>11</v>
      </c>
      <c r="M1595" t="s">
        <v>63</v>
      </c>
      <c r="N1595" t="s">
        <v>13</v>
      </c>
      <c r="O1595" t="s">
        <v>41</v>
      </c>
      <c r="P1595">
        <v>399</v>
      </c>
      <c r="Q1595">
        <v>0</v>
      </c>
      <c r="R1595">
        <v>0</v>
      </c>
    </row>
    <row r="1596" spans="9:18" x14ac:dyDescent="0.25">
      <c r="I1596" s="3" t="s">
        <v>1641</v>
      </c>
      <c r="J1596" s="4">
        <v>43612</v>
      </c>
      <c r="K1596">
        <v>19</v>
      </c>
      <c r="L1596" t="s">
        <v>56</v>
      </c>
      <c r="M1596" t="s">
        <v>27</v>
      </c>
      <c r="N1596" t="s">
        <v>28</v>
      </c>
      <c r="O1596" t="s">
        <v>14</v>
      </c>
      <c r="P1596">
        <v>199</v>
      </c>
      <c r="Q1596">
        <v>0</v>
      </c>
      <c r="R1596">
        <v>0</v>
      </c>
    </row>
    <row r="1597" spans="9:18" x14ac:dyDescent="0.25">
      <c r="I1597" s="3" t="s">
        <v>1642</v>
      </c>
      <c r="J1597" s="4">
        <v>43613</v>
      </c>
      <c r="K1597">
        <v>5</v>
      </c>
      <c r="L1597" t="s">
        <v>60</v>
      </c>
      <c r="M1597" t="s">
        <v>17</v>
      </c>
      <c r="N1597" t="s">
        <v>18</v>
      </c>
      <c r="O1597" t="s">
        <v>24</v>
      </c>
      <c r="P1597">
        <v>159</v>
      </c>
      <c r="Q1597">
        <v>2</v>
      </c>
      <c r="R1597">
        <v>318</v>
      </c>
    </row>
    <row r="1598" spans="9:18" x14ac:dyDescent="0.25">
      <c r="I1598" s="3" t="s">
        <v>1643</v>
      </c>
      <c r="J1598" s="4">
        <v>43613</v>
      </c>
      <c r="K1598">
        <v>16</v>
      </c>
      <c r="L1598" t="s">
        <v>30</v>
      </c>
      <c r="M1598" t="s">
        <v>27</v>
      </c>
      <c r="N1598" t="s">
        <v>28</v>
      </c>
      <c r="O1598" t="s">
        <v>14</v>
      </c>
      <c r="P1598">
        <v>199</v>
      </c>
      <c r="Q1598">
        <v>8</v>
      </c>
      <c r="R1598">
        <v>1592</v>
      </c>
    </row>
    <row r="1599" spans="9:18" x14ac:dyDescent="0.25">
      <c r="I1599" s="3" t="s">
        <v>1644</v>
      </c>
      <c r="J1599" s="4">
        <v>43613</v>
      </c>
      <c r="K1599">
        <v>19</v>
      </c>
      <c r="L1599" t="s">
        <v>56</v>
      </c>
      <c r="M1599" t="s">
        <v>36</v>
      </c>
      <c r="N1599" t="s">
        <v>28</v>
      </c>
      <c r="O1599" t="s">
        <v>24</v>
      </c>
      <c r="P1599">
        <v>159</v>
      </c>
      <c r="Q1599">
        <v>3</v>
      </c>
      <c r="R1599">
        <v>477</v>
      </c>
    </row>
    <row r="1600" spans="9:18" x14ac:dyDescent="0.25">
      <c r="I1600" s="3" t="s">
        <v>1645</v>
      </c>
      <c r="J1600" s="4">
        <v>43613</v>
      </c>
      <c r="K1600">
        <v>5</v>
      </c>
      <c r="L1600" t="s">
        <v>60</v>
      </c>
      <c r="M1600" t="s">
        <v>68</v>
      </c>
      <c r="N1600" t="s">
        <v>18</v>
      </c>
      <c r="O1600" t="s">
        <v>24</v>
      </c>
      <c r="P1600">
        <v>159</v>
      </c>
      <c r="Q1600">
        <v>9</v>
      </c>
      <c r="R1600">
        <v>1431</v>
      </c>
    </row>
    <row r="1601" spans="9:18" x14ac:dyDescent="0.25">
      <c r="I1601" s="3" t="s">
        <v>1646</v>
      </c>
      <c r="J1601" s="4">
        <v>43613</v>
      </c>
      <c r="K1601">
        <v>9</v>
      </c>
      <c r="L1601" t="s">
        <v>21</v>
      </c>
      <c r="M1601" t="s">
        <v>46</v>
      </c>
      <c r="N1601" t="s">
        <v>23</v>
      </c>
      <c r="O1601" t="s">
        <v>14</v>
      </c>
      <c r="P1601">
        <v>199</v>
      </c>
      <c r="Q1601">
        <v>1</v>
      </c>
      <c r="R1601">
        <v>199</v>
      </c>
    </row>
    <row r="1602" spans="9:18" x14ac:dyDescent="0.25">
      <c r="I1602" s="3" t="s">
        <v>1647</v>
      </c>
      <c r="J1602" s="4">
        <v>43614</v>
      </c>
      <c r="K1602">
        <v>17</v>
      </c>
      <c r="L1602" t="s">
        <v>35</v>
      </c>
      <c r="M1602" t="s">
        <v>27</v>
      </c>
      <c r="N1602" t="s">
        <v>28</v>
      </c>
      <c r="O1602" t="s">
        <v>41</v>
      </c>
      <c r="P1602">
        <v>399</v>
      </c>
      <c r="Q1602">
        <v>2</v>
      </c>
      <c r="R1602">
        <v>798</v>
      </c>
    </row>
    <row r="1603" spans="9:18" x14ac:dyDescent="0.25">
      <c r="I1603" s="3" t="s">
        <v>1648</v>
      </c>
      <c r="J1603" s="4">
        <v>43614</v>
      </c>
      <c r="K1603">
        <v>4</v>
      </c>
      <c r="L1603" t="s">
        <v>51</v>
      </c>
      <c r="M1603" t="s">
        <v>68</v>
      </c>
      <c r="N1603" t="s">
        <v>18</v>
      </c>
      <c r="O1603" t="s">
        <v>14</v>
      </c>
      <c r="P1603">
        <v>199</v>
      </c>
      <c r="Q1603">
        <v>1</v>
      </c>
      <c r="R1603">
        <v>199</v>
      </c>
    </row>
    <row r="1604" spans="9:18" x14ac:dyDescent="0.25">
      <c r="I1604" s="3" t="s">
        <v>1649</v>
      </c>
      <c r="J1604" s="4">
        <v>43614</v>
      </c>
      <c r="K1604">
        <v>18</v>
      </c>
      <c r="L1604" t="s">
        <v>26</v>
      </c>
      <c r="M1604" t="s">
        <v>27</v>
      </c>
      <c r="N1604" t="s">
        <v>28</v>
      </c>
      <c r="O1604" t="s">
        <v>14</v>
      </c>
      <c r="P1604">
        <v>199</v>
      </c>
      <c r="Q1604">
        <v>8</v>
      </c>
      <c r="R1604">
        <v>1592</v>
      </c>
    </row>
    <row r="1605" spans="9:18" x14ac:dyDescent="0.25">
      <c r="I1605" s="3" t="s">
        <v>1650</v>
      </c>
      <c r="J1605" s="4">
        <v>43614</v>
      </c>
      <c r="K1605">
        <v>13</v>
      </c>
      <c r="L1605" t="s">
        <v>33</v>
      </c>
      <c r="M1605" t="s">
        <v>63</v>
      </c>
      <c r="N1605" t="s">
        <v>13</v>
      </c>
      <c r="O1605" t="s">
        <v>14</v>
      </c>
      <c r="P1605">
        <v>199</v>
      </c>
      <c r="Q1605">
        <v>7</v>
      </c>
      <c r="R1605">
        <v>1393</v>
      </c>
    </row>
    <row r="1606" spans="9:18" x14ac:dyDescent="0.25">
      <c r="I1606" s="3" t="s">
        <v>1651</v>
      </c>
      <c r="J1606" s="4">
        <v>43614</v>
      </c>
      <c r="K1606">
        <v>6</v>
      </c>
      <c r="L1606" t="s">
        <v>48</v>
      </c>
      <c r="M1606" t="s">
        <v>46</v>
      </c>
      <c r="N1606" t="s">
        <v>23</v>
      </c>
      <c r="O1606" t="s">
        <v>24</v>
      </c>
      <c r="P1606">
        <v>159</v>
      </c>
      <c r="Q1606">
        <v>5</v>
      </c>
      <c r="R1606">
        <v>795</v>
      </c>
    </row>
    <row r="1607" spans="9:18" x14ac:dyDescent="0.25">
      <c r="I1607" s="3" t="s">
        <v>1652</v>
      </c>
      <c r="J1607" s="4">
        <v>43614</v>
      </c>
      <c r="K1607">
        <v>16</v>
      </c>
      <c r="L1607" t="s">
        <v>30</v>
      </c>
      <c r="M1607" t="s">
        <v>27</v>
      </c>
      <c r="N1607" t="s">
        <v>28</v>
      </c>
      <c r="O1607" t="s">
        <v>31</v>
      </c>
      <c r="P1607">
        <v>69</v>
      </c>
      <c r="Q1607">
        <v>1</v>
      </c>
      <c r="R1607">
        <v>69</v>
      </c>
    </row>
    <row r="1608" spans="9:18" x14ac:dyDescent="0.25">
      <c r="I1608" s="3" t="s">
        <v>1653</v>
      </c>
      <c r="J1608" s="4">
        <v>43615</v>
      </c>
      <c r="K1608">
        <v>5</v>
      </c>
      <c r="L1608" t="s">
        <v>60</v>
      </c>
      <c r="M1608" t="s">
        <v>17</v>
      </c>
      <c r="N1608" t="s">
        <v>18</v>
      </c>
      <c r="O1608" t="s">
        <v>19</v>
      </c>
      <c r="P1608">
        <v>289</v>
      </c>
      <c r="Q1608">
        <v>3</v>
      </c>
      <c r="R1608">
        <v>867</v>
      </c>
    </row>
    <row r="1609" spans="9:18" x14ac:dyDescent="0.25">
      <c r="I1609" s="3" t="s">
        <v>1654</v>
      </c>
      <c r="J1609" s="4">
        <v>43615</v>
      </c>
      <c r="K1609">
        <v>17</v>
      </c>
      <c r="L1609" t="s">
        <v>35</v>
      </c>
      <c r="M1609" t="s">
        <v>36</v>
      </c>
      <c r="N1609" t="s">
        <v>28</v>
      </c>
      <c r="O1609" t="s">
        <v>24</v>
      </c>
      <c r="P1609">
        <v>159</v>
      </c>
      <c r="Q1609">
        <v>8</v>
      </c>
      <c r="R1609">
        <v>1272</v>
      </c>
    </row>
    <row r="1610" spans="9:18" x14ac:dyDescent="0.25">
      <c r="I1610" s="3" t="s">
        <v>1655</v>
      </c>
      <c r="J1610" s="4">
        <v>43615</v>
      </c>
      <c r="K1610">
        <v>3</v>
      </c>
      <c r="L1610" t="s">
        <v>43</v>
      </c>
      <c r="M1610" t="s">
        <v>17</v>
      </c>
      <c r="N1610" t="s">
        <v>18</v>
      </c>
      <c r="O1610" t="s">
        <v>24</v>
      </c>
      <c r="P1610">
        <v>159</v>
      </c>
      <c r="Q1610">
        <v>8</v>
      </c>
      <c r="R1610">
        <v>1272</v>
      </c>
    </row>
    <row r="1611" spans="9:18" x14ac:dyDescent="0.25">
      <c r="I1611" s="3" t="s">
        <v>1656</v>
      </c>
      <c r="J1611" s="4">
        <v>43616</v>
      </c>
      <c r="K1611">
        <v>18</v>
      </c>
      <c r="L1611" t="s">
        <v>26</v>
      </c>
      <c r="M1611" t="s">
        <v>36</v>
      </c>
      <c r="N1611" t="s">
        <v>28</v>
      </c>
      <c r="O1611" t="s">
        <v>31</v>
      </c>
      <c r="P1611">
        <v>69</v>
      </c>
      <c r="Q1611">
        <v>4</v>
      </c>
      <c r="R1611">
        <v>276</v>
      </c>
    </row>
    <row r="1612" spans="9:18" x14ac:dyDescent="0.25">
      <c r="I1612" s="3" t="s">
        <v>1657</v>
      </c>
      <c r="J1612" s="4">
        <v>43617</v>
      </c>
      <c r="K1612">
        <v>2</v>
      </c>
      <c r="L1612" t="s">
        <v>106</v>
      </c>
      <c r="M1612" t="s">
        <v>68</v>
      </c>
      <c r="N1612" t="s">
        <v>18</v>
      </c>
      <c r="O1612" t="s">
        <v>24</v>
      </c>
      <c r="P1612">
        <v>159</v>
      </c>
      <c r="Q1612">
        <v>1</v>
      </c>
      <c r="R1612">
        <v>159</v>
      </c>
    </row>
    <row r="1613" spans="9:18" x14ac:dyDescent="0.25">
      <c r="I1613" s="3" t="s">
        <v>1658</v>
      </c>
      <c r="J1613" s="4">
        <v>43617</v>
      </c>
      <c r="K1613">
        <v>10</v>
      </c>
      <c r="L1613" t="s">
        <v>58</v>
      </c>
      <c r="M1613" t="s">
        <v>46</v>
      </c>
      <c r="N1613" t="s">
        <v>23</v>
      </c>
      <c r="O1613" t="s">
        <v>24</v>
      </c>
      <c r="P1613">
        <v>159</v>
      </c>
      <c r="Q1613">
        <v>2</v>
      </c>
      <c r="R1613">
        <v>318</v>
      </c>
    </row>
    <row r="1614" spans="9:18" x14ac:dyDescent="0.25">
      <c r="I1614" s="3" t="s">
        <v>1659</v>
      </c>
      <c r="J1614" s="4">
        <v>43617</v>
      </c>
      <c r="K1614">
        <v>17</v>
      </c>
      <c r="L1614" t="s">
        <v>35</v>
      </c>
      <c r="M1614" t="s">
        <v>36</v>
      </c>
      <c r="N1614" t="s">
        <v>28</v>
      </c>
      <c r="O1614" t="s">
        <v>19</v>
      </c>
      <c r="P1614">
        <v>289</v>
      </c>
      <c r="Q1614">
        <v>0</v>
      </c>
      <c r="R1614">
        <v>0</v>
      </c>
    </row>
    <row r="1615" spans="9:18" x14ac:dyDescent="0.25">
      <c r="I1615" s="3" t="s">
        <v>1660</v>
      </c>
      <c r="J1615" s="4">
        <v>43618</v>
      </c>
      <c r="K1615">
        <v>8</v>
      </c>
      <c r="L1615" t="s">
        <v>45</v>
      </c>
      <c r="M1615" t="s">
        <v>46</v>
      </c>
      <c r="N1615" t="s">
        <v>23</v>
      </c>
      <c r="O1615" t="s">
        <v>19</v>
      </c>
      <c r="P1615">
        <v>289</v>
      </c>
      <c r="Q1615">
        <v>4</v>
      </c>
      <c r="R1615">
        <v>1156</v>
      </c>
    </row>
    <row r="1616" spans="9:18" x14ac:dyDescent="0.25">
      <c r="I1616" s="3" t="s">
        <v>1661</v>
      </c>
      <c r="J1616" s="4">
        <v>43618</v>
      </c>
      <c r="K1616">
        <v>3</v>
      </c>
      <c r="L1616" t="s">
        <v>43</v>
      </c>
      <c r="M1616" t="s">
        <v>68</v>
      </c>
      <c r="N1616" t="s">
        <v>18</v>
      </c>
      <c r="O1616" t="s">
        <v>31</v>
      </c>
      <c r="P1616">
        <v>69</v>
      </c>
      <c r="Q1616">
        <v>6</v>
      </c>
      <c r="R1616">
        <v>414</v>
      </c>
    </row>
    <row r="1617" spans="9:18" x14ac:dyDescent="0.25">
      <c r="I1617" s="3" t="s">
        <v>1662</v>
      </c>
      <c r="J1617" s="4">
        <v>43618</v>
      </c>
      <c r="K1617">
        <v>10</v>
      </c>
      <c r="L1617" t="s">
        <v>58</v>
      </c>
      <c r="M1617" t="s">
        <v>46</v>
      </c>
      <c r="N1617" t="s">
        <v>23</v>
      </c>
      <c r="O1617" t="s">
        <v>31</v>
      </c>
      <c r="P1617">
        <v>69</v>
      </c>
      <c r="Q1617">
        <v>4</v>
      </c>
      <c r="R1617">
        <v>276</v>
      </c>
    </row>
    <row r="1618" spans="9:18" x14ac:dyDescent="0.25">
      <c r="I1618" s="3" t="s">
        <v>1663</v>
      </c>
      <c r="J1618" s="4">
        <v>43618</v>
      </c>
      <c r="K1618">
        <v>15</v>
      </c>
      <c r="L1618" t="s">
        <v>118</v>
      </c>
      <c r="M1618" t="s">
        <v>12</v>
      </c>
      <c r="N1618" t="s">
        <v>13</v>
      </c>
      <c r="O1618" t="s">
        <v>24</v>
      </c>
      <c r="P1618">
        <v>159</v>
      </c>
      <c r="Q1618">
        <v>1</v>
      </c>
      <c r="R1618">
        <v>159</v>
      </c>
    </row>
    <row r="1619" spans="9:18" x14ac:dyDescent="0.25">
      <c r="I1619" s="3" t="s">
        <v>1664</v>
      </c>
      <c r="J1619" s="4">
        <v>43619</v>
      </c>
      <c r="K1619">
        <v>19</v>
      </c>
      <c r="L1619" t="s">
        <v>56</v>
      </c>
      <c r="M1619" t="s">
        <v>36</v>
      </c>
      <c r="N1619" t="s">
        <v>28</v>
      </c>
      <c r="O1619" t="s">
        <v>31</v>
      </c>
      <c r="P1619">
        <v>69</v>
      </c>
      <c r="Q1619">
        <v>1</v>
      </c>
      <c r="R1619">
        <v>69</v>
      </c>
    </row>
    <row r="1620" spans="9:18" x14ac:dyDescent="0.25">
      <c r="I1620" s="3" t="s">
        <v>1665</v>
      </c>
      <c r="J1620" s="4">
        <v>43620</v>
      </c>
      <c r="K1620">
        <v>20</v>
      </c>
      <c r="L1620" t="s">
        <v>40</v>
      </c>
      <c r="M1620" t="s">
        <v>36</v>
      </c>
      <c r="N1620" t="s">
        <v>28</v>
      </c>
      <c r="O1620" t="s">
        <v>24</v>
      </c>
      <c r="P1620">
        <v>159</v>
      </c>
      <c r="Q1620">
        <v>4</v>
      </c>
      <c r="R1620">
        <v>636</v>
      </c>
    </row>
    <row r="1621" spans="9:18" x14ac:dyDescent="0.25">
      <c r="I1621" s="3" t="s">
        <v>1666</v>
      </c>
      <c r="J1621" s="4">
        <v>43621</v>
      </c>
      <c r="K1621">
        <v>9</v>
      </c>
      <c r="L1621" t="s">
        <v>21</v>
      </c>
      <c r="M1621" t="s">
        <v>46</v>
      </c>
      <c r="N1621" t="s">
        <v>23</v>
      </c>
      <c r="O1621" t="s">
        <v>41</v>
      </c>
      <c r="P1621">
        <v>399</v>
      </c>
      <c r="Q1621">
        <v>0</v>
      </c>
      <c r="R1621">
        <v>0</v>
      </c>
    </row>
    <row r="1622" spans="9:18" x14ac:dyDescent="0.25">
      <c r="I1622" s="3" t="s">
        <v>1667</v>
      </c>
      <c r="J1622" s="4">
        <v>43621</v>
      </c>
      <c r="K1622">
        <v>4</v>
      </c>
      <c r="L1622" t="s">
        <v>51</v>
      </c>
      <c r="M1622" t="s">
        <v>68</v>
      </c>
      <c r="N1622" t="s">
        <v>18</v>
      </c>
      <c r="O1622" t="s">
        <v>24</v>
      </c>
      <c r="P1622">
        <v>159</v>
      </c>
      <c r="Q1622">
        <v>2</v>
      </c>
      <c r="R1622">
        <v>318</v>
      </c>
    </row>
    <row r="1623" spans="9:18" x14ac:dyDescent="0.25">
      <c r="I1623" s="3" t="s">
        <v>1668</v>
      </c>
      <c r="J1623" s="4">
        <v>43621</v>
      </c>
      <c r="K1623">
        <v>11</v>
      </c>
      <c r="L1623" t="s">
        <v>11</v>
      </c>
      <c r="M1623" t="s">
        <v>12</v>
      </c>
      <c r="N1623" t="s">
        <v>13</v>
      </c>
      <c r="O1623" t="s">
        <v>19</v>
      </c>
      <c r="P1623">
        <v>289</v>
      </c>
      <c r="Q1623">
        <v>2</v>
      </c>
      <c r="R1623">
        <v>578</v>
      </c>
    </row>
    <row r="1624" spans="9:18" x14ac:dyDescent="0.25">
      <c r="I1624" s="3" t="s">
        <v>1669</v>
      </c>
      <c r="J1624" s="4">
        <v>43621</v>
      </c>
      <c r="K1624">
        <v>2</v>
      </c>
      <c r="L1624" t="s">
        <v>106</v>
      </c>
      <c r="M1624" t="s">
        <v>17</v>
      </c>
      <c r="N1624" t="s">
        <v>18</v>
      </c>
      <c r="O1624" t="s">
        <v>24</v>
      </c>
      <c r="P1624">
        <v>159</v>
      </c>
      <c r="Q1624">
        <v>1</v>
      </c>
      <c r="R1624">
        <v>159</v>
      </c>
    </row>
    <row r="1625" spans="9:18" x14ac:dyDescent="0.25">
      <c r="I1625" s="3" t="s">
        <v>1670</v>
      </c>
      <c r="J1625" s="4">
        <v>43622</v>
      </c>
      <c r="K1625">
        <v>6</v>
      </c>
      <c r="L1625" t="s">
        <v>48</v>
      </c>
      <c r="M1625" t="s">
        <v>46</v>
      </c>
      <c r="N1625" t="s">
        <v>23</v>
      </c>
      <c r="O1625" t="s">
        <v>19</v>
      </c>
      <c r="P1625">
        <v>289</v>
      </c>
      <c r="Q1625">
        <v>1</v>
      </c>
      <c r="R1625">
        <v>289</v>
      </c>
    </row>
    <row r="1626" spans="9:18" x14ac:dyDescent="0.25">
      <c r="I1626" s="3" t="s">
        <v>1671</v>
      </c>
      <c r="J1626" s="4">
        <v>43622</v>
      </c>
      <c r="K1626">
        <v>14</v>
      </c>
      <c r="L1626" t="s">
        <v>38</v>
      </c>
      <c r="M1626" t="s">
        <v>63</v>
      </c>
      <c r="N1626" t="s">
        <v>13</v>
      </c>
      <c r="O1626" t="s">
        <v>14</v>
      </c>
      <c r="P1626">
        <v>199</v>
      </c>
      <c r="Q1626">
        <v>7</v>
      </c>
      <c r="R1626">
        <v>1393</v>
      </c>
    </row>
    <row r="1627" spans="9:18" x14ac:dyDescent="0.25">
      <c r="I1627" s="3" t="s">
        <v>1672</v>
      </c>
      <c r="J1627" s="4">
        <v>43622</v>
      </c>
      <c r="K1627">
        <v>15</v>
      </c>
      <c r="L1627" t="s">
        <v>118</v>
      </c>
      <c r="M1627" t="s">
        <v>12</v>
      </c>
      <c r="N1627" t="s">
        <v>13</v>
      </c>
      <c r="O1627" t="s">
        <v>14</v>
      </c>
      <c r="P1627">
        <v>199</v>
      </c>
      <c r="Q1627">
        <v>6</v>
      </c>
      <c r="R1627">
        <v>1194</v>
      </c>
    </row>
    <row r="1628" spans="9:18" x14ac:dyDescent="0.25">
      <c r="I1628" s="3" t="s">
        <v>1673</v>
      </c>
      <c r="J1628" s="4">
        <v>43622</v>
      </c>
      <c r="K1628">
        <v>5</v>
      </c>
      <c r="L1628" t="s">
        <v>60</v>
      </c>
      <c r="M1628" t="s">
        <v>68</v>
      </c>
      <c r="N1628" t="s">
        <v>18</v>
      </c>
      <c r="O1628" t="s">
        <v>41</v>
      </c>
      <c r="P1628">
        <v>399</v>
      </c>
      <c r="Q1628">
        <v>6</v>
      </c>
      <c r="R1628">
        <v>2394</v>
      </c>
    </row>
    <row r="1629" spans="9:18" x14ac:dyDescent="0.25">
      <c r="I1629" s="3" t="s">
        <v>1674</v>
      </c>
      <c r="J1629" s="4">
        <v>43622</v>
      </c>
      <c r="K1629">
        <v>17</v>
      </c>
      <c r="L1629" t="s">
        <v>35</v>
      </c>
      <c r="M1629" t="s">
        <v>36</v>
      </c>
      <c r="N1629" t="s">
        <v>28</v>
      </c>
      <c r="O1629" t="s">
        <v>24</v>
      </c>
      <c r="P1629">
        <v>159</v>
      </c>
      <c r="Q1629">
        <v>7</v>
      </c>
      <c r="R1629">
        <v>1113</v>
      </c>
    </row>
    <row r="1630" spans="9:18" x14ac:dyDescent="0.25">
      <c r="I1630" s="3" t="s">
        <v>1675</v>
      </c>
      <c r="J1630" s="4">
        <v>43622</v>
      </c>
      <c r="K1630">
        <v>9</v>
      </c>
      <c r="L1630" t="s">
        <v>21</v>
      </c>
      <c r="M1630" t="s">
        <v>46</v>
      </c>
      <c r="N1630" t="s">
        <v>23</v>
      </c>
      <c r="O1630" t="s">
        <v>41</v>
      </c>
      <c r="P1630">
        <v>399</v>
      </c>
      <c r="Q1630">
        <v>0</v>
      </c>
      <c r="R1630">
        <v>0</v>
      </c>
    </row>
    <row r="1631" spans="9:18" x14ac:dyDescent="0.25">
      <c r="I1631" s="3" t="s">
        <v>1676</v>
      </c>
      <c r="J1631" s="4">
        <v>43622</v>
      </c>
      <c r="K1631">
        <v>4</v>
      </c>
      <c r="L1631" t="s">
        <v>51</v>
      </c>
      <c r="M1631" t="s">
        <v>17</v>
      </c>
      <c r="N1631" t="s">
        <v>18</v>
      </c>
      <c r="O1631" t="s">
        <v>24</v>
      </c>
      <c r="P1631">
        <v>159</v>
      </c>
      <c r="Q1631">
        <v>4</v>
      </c>
      <c r="R1631">
        <v>636</v>
      </c>
    </row>
    <row r="1632" spans="9:18" x14ac:dyDescent="0.25">
      <c r="I1632" s="3" t="s">
        <v>1677</v>
      </c>
      <c r="J1632" s="4">
        <v>43622</v>
      </c>
      <c r="K1632">
        <v>17</v>
      </c>
      <c r="L1632" t="s">
        <v>35</v>
      </c>
      <c r="M1632" t="s">
        <v>36</v>
      </c>
      <c r="N1632" t="s">
        <v>28</v>
      </c>
      <c r="O1632" t="s">
        <v>31</v>
      </c>
      <c r="P1632">
        <v>69</v>
      </c>
      <c r="Q1632">
        <v>7</v>
      </c>
      <c r="R1632">
        <v>483</v>
      </c>
    </row>
    <row r="1633" spans="9:18" x14ac:dyDescent="0.25">
      <c r="I1633" s="3" t="s">
        <v>1678</v>
      </c>
      <c r="J1633" s="4">
        <v>43622</v>
      </c>
      <c r="K1633">
        <v>1</v>
      </c>
      <c r="L1633" t="s">
        <v>16</v>
      </c>
      <c r="M1633" t="s">
        <v>68</v>
      </c>
      <c r="N1633" t="s">
        <v>18</v>
      </c>
      <c r="O1633" t="s">
        <v>41</v>
      </c>
      <c r="P1633">
        <v>399</v>
      </c>
      <c r="Q1633">
        <v>0</v>
      </c>
      <c r="R1633">
        <v>0</v>
      </c>
    </row>
    <row r="1634" spans="9:18" x14ac:dyDescent="0.25">
      <c r="I1634" s="3" t="s">
        <v>1679</v>
      </c>
      <c r="J1634" s="4">
        <v>43622</v>
      </c>
      <c r="K1634">
        <v>15</v>
      </c>
      <c r="L1634" t="s">
        <v>118</v>
      </c>
      <c r="M1634" t="s">
        <v>63</v>
      </c>
      <c r="N1634" t="s">
        <v>13</v>
      </c>
      <c r="O1634" t="s">
        <v>24</v>
      </c>
      <c r="P1634">
        <v>159</v>
      </c>
      <c r="Q1634">
        <v>5</v>
      </c>
      <c r="R1634">
        <v>795</v>
      </c>
    </row>
    <row r="1635" spans="9:18" x14ac:dyDescent="0.25">
      <c r="I1635" s="3" t="s">
        <v>1680</v>
      </c>
      <c r="J1635" s="4">
        <v>43622</v>
      </c>
      <c r="K1635">
        <v>2</v>
      </c>
      <c r="L1635" t="s">
        <v>106</v>
      </c>
      <c r="M1635" t="s">
        <v>17</v>
      </c>
      <c r="N1635" t="s">
        <v>18</v>
      </c>
      <c r="O1635" t="s">
        <v>24</v>
      </c>
      <c r="P1635">
        <v>159</v>
      </c>
      <c r="Q1635">
        <v>8</v>
      </c>
      <c r="R1635">
        <v>1272</v>
      </c>
    </row>
    <row r="1636" spans="9:18" x14ac:dyDescent="0.25">
      <c r="I1636" s="3" t="s">
        <v>1681</v>
      </c>
      <c r="J1636" s="4">
        <v>43622</v>
      </c>
      <c r="K1636">
        <v>3</v>
      </c>
      <c r="L1636" t="s">
        <v>43</v>
      </c>
      <c r="M1636" t="s">
        <v>17</v>
      </c>
      <c r="N1636" t="s">
        <v>18</v>
      </c>
      <c r="O1636" t="s">
        <v>19</v>
      </c>
      <c r="P1636">
        <v>289</v>
      </c>
      <c r="Q1636">
        <v>9</v>
      </c>
      <c r="R1636">
        <v>2601</v>
      </c>
    </row>
    <row r="1637" spans="9:18" x14ac:dyDescent="0.25">
      <c r="I1637" s="3" t="s">
        <v>1682</v>
      </c>
      <c r="J1637" s="4">
        <v>43623</v>
      </c>
      <c r="K1637">
        <v>2</v>
      </c>
      <c r="L1637" t="s">
        <v>106</v>
      </c>
      <c r="M1637" t="s">
        <v>68</v>
      </c>
      <c r="N1637" t="s">
        <v>18</v>
      </c>
      <c r="O1637" t="s">
        <v>31</v>
      </c>
      <c r="P1637">
        <v>69</v>
      </c>
      <c r="Q1637">
        <v>3</v>
      </c>
      <c r="R1637">
        <v>207</v>
      </c>
    </row>
    <row r="1638" spans="9:18" x14ac:dyDescent="0.25">
      <c r="I1638" s="3" t="s">
        <v>1683</v>
      </c>
      <c r="J1638" s="4">
        <v>43624</v>
      </c>
      <c r="K1638">
        <v>10</v>
      </c>
      <c r="L1638" t="s">
        <v>58</v>
      </c>
      <c r="M1638" t="s">
        <v>46</v>
      </c>
      <c r="N1638" t="s">
        <v>23</v>
      </c>
      <c r="O1638" t="s">
        <v>41</v>
      </c>
      <c r="P1638">
        <v>399</v>
      </c>
      <c r="Q1638">
        <v>5</v>
      </c>
      <c r="R1638">
        <v>1995</v>
      </c>
    </row>
    <row r="1639" spans="9:18" x14ac:dyDescent="0.25">
      <c r="I1639" s="3" t="s">
        <v>1684</v>
      </c>
      <c r="J1639" s="4">
        <v>43624</v>
      </c>
      <c r="K1639">
        <v>4</v>
      </c>
      <c r="L1639" t="s">
        <v>51</v>
      </c>
      <c r="M1639" t="s">
        <v>68</v>
      </c>
      <c r="N1639" t="s">
        <v>18</v>
      </c>
      <c r="O1639" t="s">
        <v>14</v>
      </c>
      <c r="P1639">
        <v>199</v>
      </c>
      <c r="Q1639">
        <v>1</v>
      </c>
      <c r="R1639">
        <v>199</v>
      </c>
    </row>
    <row r="1640" spans="9:18" x14ac:dyDescent="0.25">
      <c r="I1640" s="3" t="s">
        <v>1685</v>
      </c>
      <c r="J1640" s="4">
        <v>43624</v>
      </c>
      <c r="K1640">
        <v>20</v>
      </c>
      <c r="L1640" t="s">
        <v>40</v>
      </c>
      <c r="M1640" t="s">
        <v>27</v>
      </c>
      <c r="N1640" t="s">
        <v>28</v>
      </c>
      <c r="O1640" t="s">
        <v>41</v>
      </c>
      <c r="P1640">
        <v>399</v>
      </c>
      <c r="Q1640">
        <v>6</v>
      </c>
      <c r="R1640">
        <v>2394</v>
      </c>
    </row>
    <row r="1641" spans="9:18" x14ac:dyDescent="0.25">
      <c r="I1641" s="3" t="s">
        <v>1686</v>
      </c>
      <c r="J1641" s="4">
        <v>43624</v>
      </c>
      <c r="K1641">
        <v>19</v>
      </c>
      <c r="L1641" t="s">
        <v>56</v>
      </c>
      <c r="M1641" t="s">
        <v>27</v>
      </c>
      <c r="N1641" t="s">
        <v>28</v>
      </c>
      <c r="O1641" t="s">
        <v>31</v>
      </c>
      <c r="P1641">
        <v>69</v>
      </c>
      <c r="Q1641">
        <v>5</v>
      </c>
      <c r="R1641">
        <v>345</v>
      </c>
    </row>
    <row r="1642" spans="9:18" x14ac:dyDescent="0.25">
      <c r="I1642" s="3" t="s">
        <v>1687</v>
      </c>
      <c r="J1642" s="4">
        <v>43624</v>
      </c>
      <c r="K1642">
        <v>13</v>
      </c>
      <c r="L1642" t="s">
        <v>33</v>
      </c>
      <c r="M1642" t="s">
        <v>12</v>
      </c>
      <c r="N1642" t="s">
        <v>13</v>
      </c>
      <c r="O1642" t="s">
        <v>24</v>
      </c>
      <c r="P1642">
        <v>159</v>
      </c>
      <c r="Q1642">
        <v>2</v>
      </c>
      <c r="R1642">
        <v>318</v>
      </c>
    </row>
    <row r="1643" spans="9:18" x14ac:dyDescent="0.25">
      <c r="I1643" s="3" t="s">
        <v>1688</v>
      </c>
      <c r="J1643" s="4">
        <v>43624</v>
      </c>
      <c r="K1643">
        <v>17</v>
      </c>
      <c r="L1643" t="s">
        <v>35</v>
      </c>
      <c r="M1643" t="s">
        <v>27</v>
      </c>
      <c r="N1643" t="s">
        <v>28</v>
      </c>
      <c r="O1643" t="s">
        <v>41</v>
      </c>
      <c r="P1643">
        <v>399</v>
      </c>
      <c r="Q1643">
        <v>9</v>
      </c>
      <c r="R1643">
        <v>3591</v>
      </c>
    </row>
    <row r="1644" spans="9:18" x14ac:dyDescent="0.25">
      <c r="I1644" s="3" t="s">
        <v>1689</v>
      </c>
      <c r="J1644" s="4">
        <v>43624</v>
      </c>
      <c r="K1644">
        <v>7</v>
      </c>
      <c r="L1644" t="s">
        <v>88</v>
      </c>
      <c r="M1644" t="s">
        <v>46</v>
      </c>
      <c r="N1644" t="s">
        <v>23</v>
      </c>
      <c r="O1644" t="s">
        <v>14</v>
      </c>
      <c r="P1644">
        <v>199</v>
      </c>
      <c r="Q1644">
        <v>9</v>
      </c>
      <c r="R1644">
        <v>1791</v>
      </c>
    </row>
    <row r="1645" spans="9:18" x14ac:dyDescent="0.25">
      <c r="I1645" s="3" t="s">
        <v>1690</v>
      </c>
      <c r="J1645" s="4">
        <v>43625</v>
      </c>
      <c r="K1645">
        <v>4</v>
      </c>
      <c r="L1645" t="s">
        <v>51</v>
      </c>
      <c r="M1645" t="s">
        <v>17</v>
      </c>
      <c r="N1645" t="s">
        <v>18</v>
      </c>
      <c r="O1645" t="s">
        <v>41</v>
      </c>
      <c r="P1645">
        <v>399</v>
      </c>
      <c r="Q1645">
        <v>6</v>
      </c>
      <c r="R1645">
        <v>2394</v>
      </c>
    </row>
    <row r="1646" spans="9:18" x14ac:dyDescent="0.25">
      <c r="I1646" s="3" t="s">
        <v>1691</v>
      </c>
      <c r="J1646" s="4">
        <v>43625</v>
      </c>
      <c r="K1646">
        <v>11</v>
      </c>
      <c r="L1646" t="s">
        <v>11</v>
      </c>
      <c r="M1646" t="s">
        <v>12</v>
      </c>
      <c r="N1646" t="s">
        <v>13</v>
      </c>
      <c r="O1646" t="s">
        <v>41</v>
      </c>
      <c r="P1646">
        <v>399</v>
      </c>
      <c r="Q1646">
        <v>3</v>
      </c>
      <c r="R1646">
        <v>1197</v>
      </c>
    </row>
    <row r="1647" spans="9:18" x14ac:dyDescent="0.25">
      <c r="I1647" s="3" t="s">
        <v>1692</v>
      </c>
      <c r="J1647" s="4">
        <v>43626</v>
      </c>
      <c r="K1647">
        <v>11</v>
      </c>
      <c r="L1647" t="s">
        <v>11</v>
      </c>
      <c r="M1647" t="s">
        <v>12</v>
      </c>
      <c r="N1647" t="s">
        <v>13</v>
      </c>
      <c r="O1647" t="s">
        <v>14</v>
      </c>
      <c r="P1647">
        <v>199</v>
      </c>
      <c r="Q1647">
        <v>4</v>
      </c>
      <c r="R1647">
        <v>796</v>
      </c>
    </row>
    <row r="1648" spans="9:18" x14ac:dyDescent="0.25">
      <c r="I1648" s="3" t="s">
        <v>1693</v>
      </c>
      <c r="J1648" s="4">
        <v>43626</v>
      </c>
      <c r="K1648">
        <v>13</v>
      </c>
      <c r="L1648" t="s">
        <v>33</v>
      </c>
      <c r="M1648" t="s">
        <v>63</v>
      </c>
      <c r="N1648" t="s">
        <v>13</v>
      </c>
      <c r="O1648" t="s">
        <v>24</v>
      </c>
      <c r="P1648">
        <v>159</v>
      </c>
      <c r="Q1648">
        <v>9</v>
      </c>
      <c r="R1648">
        <v>1431</v>
      </c>
    </row>
    <row r="1649" spans="9:18" x14ac:dyDescent="0.25">
      <c r="I1649" s="3" t="s">
        <v>1694</v>
      </c>
      <c r="J1649" s="4">
        <v>43626</v>
      </c>
      <c r="K1649">
        <v>1</v>
      </c>
      <c r="L1649" t="s">
        <v>16</v>
      </c>
      <c r="M1649" t="s">
        <v>68</v>
      </c>
      <c r="N1649" t="s">
        <v>18</v>
      </c>
      <c r="O1649" t="s">
        <v>41</v>
      </c>
      <c r="P1649">
        <v>399</v>
      </c>
      <c r="Q1649">
        <v>2</v>
      </c>
      <c r="R1649">
        <v>798</v>
      </c>
    </row>
    <row r="1650" spans="9:18" x14ac:dyDescent="0.25">
      <c r="I1650" s="3" t="s">
        <v>1695</v>
      </c>
      <c r="J1650" s="4">
        <v>43627</v>
      </c>
      <c r="K1650">
        <v>15</v>
      </c>
      <c r="L1650" t="s">
        <v>118</v>
      </c>
      <c r="M1650" t="s">
        <v>12</v>
      </c>
      <c r="N1650" t="s">
        <v>13</v>
      </c>
      <c r="O1650" t="s">
        <v>24</v>
      </c>
      <c r="P1650">
        <v>159</v>
      </c>
      <c r="Q1650">
        <v>0</v>
      </c>
      <c r="R1650">
        <v>0</v>
      </c>
    </row>
    <row r="1651" spans="9:18" x14ac:dyDescent="0.25">
      <c r="I1651" s="3" t="s">
        <v>1696</v>
      </c>
      <c r="J1651" s="4">
        <v>43627</v>
      </c>
      <c r="K1651">
        <v>9</v>
      </c>
      <c r="L1651" t="s">
        <v>21</v>
      </c>
      <c r="M1651" t="s">
        <v>22</v>
      </c>
      <c r="N1651" t="s">
        <v>23</v>
      </c>
      <c r="O1651" t="s">
        <v>41</v>
      </c>
      <c r="P1651">
        <v>399</v>
      </c>
      <c r="Q1651">
        <v>3</v>
      </c>
      <c r="R1651">
        <v>1197</v>
      </c>
    </row>
    <row r="1652" spans="9:18" x14ac:dyDescent="0.25">
      <c r="I1652" s="3" t="s">
        <v>1697</v>
      </c>
      <c r="J1652" s="4">
        <v>43627</v>
      </c>
      <c r="K1652">
        <v>20</v>
      </c>
      <c r="L1652" t="s">
        <v>40</v>
      </c>
      <c r="M1652" t="s">
        <v>36</v>
      </c>
      <c r="N1652" t="s">
        <v>28</v>
      </c>
      <c r="O1652" t="s">
        <v>31</v>
      </c>
      <c r="P1652">
        <v>69</v>
      </c>
      <c r="Q1652">
        <v>0</v>
      </c>
      <c r="R1652">
        <v>0</v>
      </c>
    </row>
    <row r="1653" spans="9:18" x14ac:dyDescent="0.25">
      <c r="I1653" s="3" t="s">
        <v>1698</v>
      </c>
      <c r="J1653" s="4">
        <v>43627</v>
      </c>
      <c r="K1653">
        <v>9</v>
      </c>
      <c r="L1653" t="s">
        <v>21</v>
      </c>
      <c r="M1653" t="s">
        <v>46</v>
      </c>
      <c r="N1653" t="s">
        <v>23</v>
      </c>
      <c r="O1653" t="s">
        <v>14</v>
      </c>
      <c r="P1653">
        <v>199</v>
      </c>
      <c r="Q1653">
        <v>5</v>
      </c>
      <c r="R1653">
        <v>995</v>
      </c>
    </row>
    <row r="1654" spans="9:18" x14ac:dyDescent="0.25">
      <c r="I1654" s="3" t="s">
        <v>1699</v>
      </c>
      <c r="J1654" s="4">
        <v>43628</v>
      </c>
      <c r="K1654">
        <v>15</v>
      </c>
      <c r="L1654" t="s">
        <v>118</v>
      </c>
      <c r="M1654" t="s">
        <v>12</v>
      </c>
      <c r="N1654" t="s">
        <v>13</v>
      </c>
      <c r="O1654" t="s">
        <v>24</v>
      </c>
      <c r="P1654">
        <v>159</v>
      </c>
      <c r="Q1654">
        <v>1</v>
      </c>
      <c r="R1654">
        <v>159</v>
      </c>
    </row>
    <row r="1655" spans="9:18" x14ac:dyDescent="0.25">
      <c r="I1655" s="3" t="s">
        <v>1700</v>
      </c>
      <c r="J1655" s="4">
        <v>43629</v>
      </c>
      <c r="K1655">
        <v>3</v>
      </c>
      <c r="L1655" t="s">
        <v>43</v>
      </c>
      <c r="M1655" t="s">
        <v>17</v>
      </c>
      <c r="N1655" t="s">
        <v>18</v>
      </c>
      <c r="O1655" t="s">
        <v>41</v>
      </c>
      <c r="P1655">
        <v>399</v>
      </c>
      <c r="Q1655">
        <v>5</v>
      </c>
      <c r="R1655">
        <v>1995</v>
      </c>
    </row>
    <row r="1656" spans="9:18" x14ac:dyDescent="0.25">
      <c r="I1656" s="3" t="s">
        <v>1701</v>
      </c>
      <c r="J1656" s="4">
        <v>43630</v>
      </c>
      <c r="K1656">
        <v>17</v>
      </c>
      <c r="L1656" t="s">
        <v>35</v>
      </c>
      <c r="M1656" t="s">
        <v>36</v>
      </c>
      <c r="N1656" t="s">
        <v>28</v>
      </c>
      <c r="O1656" t="s">
        <v>14</v>
      </c>
      <c r="P1656">
        <v>199</v>
      </c>
      <c r="Q1656">
        <v>8</v>
      </c>
      <c r="R1656">
        <v>1592</v>
      </c>
    </row>
    <row r="1657" spans="9:18" x14ac:dyDescent="0.25">
      <c r="I1657" s="3" t="s">
        <v>1702</v>
      </c>
      <c r="J1657" s="4">
        <v>43630</v>
      </c>
      <c r="K1657">
        <v>16</v>
      </c>
      <c r="L1657" t="s">
        <v>30</v>
      </c>
      <c r="M1657" t="s">
        <v>36</v>
      </c>
      <c r="N1657" t="s">
        <v>28</v>
      </c>
      <c r="O1657" t="s">
        <v>19</v>
      </c>
      <c r="P1657">
        <v>289</v>
      </c>
      <c r="Q1657">
        <v>9</v>
      </c>
      <c r="R1657">
        <v>2601</v>
      </c>
    </row>
    <row r="1658" spans="9:18" x14ac:dyDescent="0.25">
      <c r="I1658" s="3" t="s">
        <v>1703</v>
      </c>
      <c r="J1658" s="4">
        <v>43630</v>
      </c>
      <c r="K1658">
        <v>10</v>
      </c>
      <c r="L1658" t="s">
        <v>58</v>
      </c>
      <c r="M1658" t="s">
        <v>46</v>
      </c>
      <c r="N1658" t="s">
        <v>23</v>
      </c>
      <c r="O1658" t="s">
        <v>41</v>
      </c>
      <c r="P1658">
        <v>399</v>
      </c>
      <c r="Q1658">
        <v>8</v>
      </c>
      <c r="R1658">
        <v>3192</v>
      </c>
    </row>
    <row r="1659" spans="9:18" x14ac:dyDescent="0.25">
      <c r="I1659" s="3" t="s">
        <v>1704</v>
      </c>
      <c r="J1659" s="4">
        <v>43630</v>
      </c>
      <c r="K1659">
        <v>3</v>
      </c>
      <c r="L1659" t="s">
        <v>43</v>
      </c>
      <c r="M1659" t="s">
        <v>17</v>
      </c>
      <c r="N1659" t="s">
        <v>18</v>
      </c>
      <c r="O1659" t="s">
        <v>41</v>
      </c>
      <c r="P1659">
        <v>399</v>
      </c>
      <c r="Q1659">
        <v>8</v>
      </c>
      <c r="R1659">
        <v>3192</v>
      </c>
    </row>
    <row r="1660" spans="9:18" x14ac:dyDescent="0.25">
      <c r="I1660" s="3" t="s">
        <v>1705</v>
      </c>
      <c r="J1660" s="4">
        <v>43630</v>
      </c>
      <c r="K1660">
        <v>13</v>
      </c>
      <c r="L1660" t="s">
        <v>33</v>
      </c>
      <c r="M1660" t="s">
        <v>63</v>
      </c>
      <c r="N1660" t="s">
        <v>13</v>
      </c>
      <c r="O1660" t="s">
        <v>31</v>
      </c>
      <c r="P1660">
        <v>69</v>
      </c>
      <c r="Q1660">
        <v>4</v>
      </c>
      <c r="R1660">
        <v>276</v>
      </c>
    </row>
    <row r="1661" spans="9:18" x14ac:dyDescent="0.25">
      <c r="I1661" s="3" t="s">
        <v>1706</v>
      </c>
      <c r="J1661" s="4">
        <v>43631</v>
      </c>
      <c r="K1661">
        <v>13</v>
      </c>
      <c r="L1661" t="s">
        <v>33</v>
      </c>
      <c r="M1661" t="s">
        <v>12</v>
      </c>
      <c r="N1661" t="s">
        <v>13</v>
      </c>
      <c r="O1661" t="s">
        <v>19</v>
      </c>
      <c r="P1661">
        <v>289</v>
      </c>
      <c r="Q1661">
        <v>4</v>
      </c>
      <c r="R1661">
        <v>1156</v>
      </c>
    </row>
    <row r="1662" spans="9:18" x14ac:dyDescent="0.25">
      <c r="I1662" s="3" t="s">
        <v>1707</v>
      </c>
      <c r="J1662" s="4">
        <v>43631</v>
      </c>
      <c r="K1662">
        <v>9</v>
      </c>
      <c r="L1662" t="s">
        <v>21</v>
      </c>
      <c r="M1662" t="s">
        <v>22</v>
      </c>
      <c r="N1662" t="s">
        <v>23</v>
      </c>
      <c r="O1662" t="s">
        <v>31</v>
      </c>
      <c r="P1662">
        <v>69</v>
      </c>
      <c r="Q1662">
        <v>5</v>
      </c>
      <c r="R1662">
        <v>345</v>
      </c>
    </row>
    <row r="1663" spans="9:18" x14ac:dyDescent="0.25">
      <c r="I1663" s="3" t="s">
        <v>1708</v>
      </c>
      <c r="J1663" s="4">
        <v>43631</v>
      </c>
      <c r="K1663">
        <v>20</v>
      </c>
      <c r="L1663" t="s">
        <v>40</v>
      </c>
      <c r="M1663" t="s">
        <v>36</v>
      </c>
      <c r="N1663" t="s">
        <v>28</v>
      </c>
      <c r="O1663" t="s">
        <v>31</v>
      </c>
      <c r="P1663">
        <v>69</v>
      </c>
      <c r="Q1663">
        <v>8</v>
      </c>
      <c r="R1663">
        <v>552</v>
      </c>
    </row>
    <row r="1664" spans="9:18" x14ac:dyDescent="0.25">
      <c r="I1664" s="3" t="s">
        <v>1709</v>
      </c>
      <c r="J1664" s="4">
        <v>43631</v>
      </c>
      <c r="K1664">
        <v>2</v>
      </c>
      <c r="L1664" t="s">
        <v>106</v>
      </c>
      <c r="M1664" t="s">
        <v>17</v>
      </c>
      <c r="N1664" t="s">
        <v>18</v>
      </c>
      <c r="O1664" t="s">
        <v>19</v>
      </c>
      <c r="P1664">
        <v>289</v>
      </c>
      <c r="Q1664">
        <v>5</v>
      </c>
      <c r="R1664">
        <v>1445</v>
      </c>
    </row>
    <row r="1665" spans="9:18" x14ac:dyDescent="0.25">
      <c r="I1665" s="3" t="s">
        <v>1710</v>
      </c>
      <c r="J1665" s="4">
        <v>43631</v>
      </c>
      <c r="K1665">
        <v>13</v>
      </c>
      <c r="L1665" t="s">
        <v>33</v>
      </c>
      <c r="M1665" t="s">
        <v>63</v>
      </c>
      <c r="N1665" t="s">
        <v>13</v>
      </c>
      <c r="O1665" t="s">
        <v>41</v>
      </c>
      <c r="P1665">
        <v>399</v>
      </c>
      <c r="Q1665">
        <v>7</v>
      </c>
      <c r="R1665">
        <v>2793</v>
      </c>
    </row>
    <row r="1666" spans="9:18" x14ac:dyDescent="0.25">
      <c r="I1666" s="3" t="s">
        <v>1711</v>
      </c>
      <c r="J1666" s="4">
        <v>43631</v>
      </c>
      <c r="K1666">
        <v>17</v>
      </c>
      <c r="L1666" t="s">
        <v>35</v>
      </c>
      <c r="M1666" t="s">
        <v>36</v>
      </c>
      <c r="N1666" t="s">
        <v>28</v>
      </c>
      <c r="O1666" t="s">
        <v>14</v>
      </c>
      <c r="P1666">
        <v>199</v>
      </c>
      <c r="Q1666">
        <v>3</v>
      </c>
      <c r="R1666">
        <v>597</v>
      </c>
    </row>
    <row r="1667" spans="9:18" x14ac:dyDescent="0.25">
      <c r="I1667" s="3" t="s">
        <v>1712</v>
      </c>
      <c r="J1667" s="4">
        <v>43632</v>
      </c>
      <c r="K1667">
        <v>20</v>
      </c>
      <c r="L1667" t="s">
        <v>40</v>
      </c>
      <c r="M1667" t="s">
        <v>36</v>
      </c>
      <c r="N1667" t="s">
        <v>28</v>
      </c>
      <c r="O1667" t="s">
        <v>14</v>
      </c>
      <c r="P1667">
        <v>199</v>
      </c>
      <c r="Q1667">
        <v>7</v>
      </c>
      <c r="R1667">
        <v>1393</v>
      </c>
    </row>
    <row r="1668" spans="9:18" x14ac:dyDescent="0.25">
      <c r="I1668" s="3" t="s">
        <v>1713</v>
      </c>
      <c r="J1668" s="4">
        <v>43632</v>
      </c>
      <c r="K1668">
        <v>8</v>
      </c>
      <c r="L1668" t="s">
        <v>45</v>
      </c>
      <c r="M1668" t="s">
        <v>46</v>
      </c>
      <c r="N1668" t="s">
        <v>23</v>
      </c>
      <c r="O1668" t="s">
        <v>41</v>
      </c>
      <c r="P1668">
        <v>399</v>
      </c>
      <c r="Q1668">
        <v>2</v>
      </c>
      <c r="R1668">
        <v>798</v>
      </c>
    </row>
    <row r="1669" spans="9:18" x14ac:dyDescent="0.25">
      <c r="I1669" s="3" t="s">
        <v>1714</v>
      </c>
      <c r="J1669" s="4">
        <v>43632</v>
      </c>
      <c r="K1669">
        <v>16</v>
      </c>
      <c r="L1669" t="s">
        <v>30</v>
      </c>
      <c r="M1669" t="s">
        <v>27</v>
      </c>
      <c r="N1669" t="s">
        <v>28</v>
      </c>
      <c r="O1669" t="s">
        <v>24</v>
      </c>
      <c r="P1669">
        <v>159</v>
      </c>
      <c r="Q1669">
        <v>3</v>
      </c>
      <c r="R1669">
        <v>477</v>
      </c>
    </row>
    <row r="1670" spans="9:18" x14ac:dyDescent="0.25">
      <c r="I1670" s="3" t="s">
        <v>1715</v>
      </c>
      <c r="J1670" s="4">
        <v>43632</v>
      </c>
      <c r="K1670">
        <v>18</v>
      </c>
      <c r="L1670" t="s">
        <v>26</v>
      </c>
      <c r="M1670" t="s">
        <v>36</v>
      </c>
      <c r="N1670" t="s">
        <v>28</v>
      </c>
      <c r="O1670" t="s">
        <v>31</v>
      </c>
      <c r="P1670">
        <v>69</v>
      </c>
      <c r="Q1670">
        <v>8</v>
      </c>
      <c r="R1670">
        <v>552</v>
      </c>
    </row>
    <row r="1671" spans="9:18" x14ac:dyDescent="0.25">
      <c r="I1671" s="3" t="s">
        <v>1716</v>
      </c>
      <c r="J1671" s="4">
        <v>43633</v>
      </c>
      <c r="K1671">
        <v>1</v>
      </c>
      <c r="L1671" t="s">
        <v>16</v>
      </c>
      <c r="M1671" t="s">
        <v>17</v>
      </c>
      <c r="N1671" t="s">
        <v>18</v>
      </c>
      <c r="O1671" t="s">
        <v>19</v>
      </c>
      <c r="P1671">
        <v>289</v>
      </c>
      <c r="Q1671">
        <v>5</v>
      </c>
      <c r="R1671">
        <v>1445</v>
      </c>
    </row>
    <row r="1672" spans="9:18" x14ac:dyDescent="0.25">
      <c r="I1672" s="3" t="s">
        <v>1717</v>
      </c>
      <c r="J1672" s="4">
        <v>43633</v>
      </c>
      <c r="K1672">
        <v>17</v>
      </c>
      <c r="L1672" t="s">
        <v>35</v>
      </c>
      <c r="M1672" t="s">
        <v>36</v>
      </c>
      <c r="N1672" t="s">
        <v>28</v>
      </c>
      <c r="O1672" t="s">
        <v>19</v>
      </c>
      <c r="P1672">
        <v>289</v>
      </c>
      <c r="Q1672">
        <v>1</v>
      </c>
      <c r="R1672">
        <v>289</v>
      </c>
    </row>
    <row r="1673" spans="9:18" x14ac:dyDescent="0.25">
      <c r="I1673" s="3" t="s">
        <v>1718</v>
      </c>
      <c r="J1673" s="4">
        <v>43633</v>
      </c>
      <c r="K1673">
        <v>4</v>
      </c>
      <c r="L1673" t="s">
        <v>51</v>
      </c>
      <c r="M1673" t="s">
        <v>68</v>
      </c>
      <c r="N1673" t="s">
        <v>18</v>
      </c>
      <c r="O1673" t="s">
        <v>31</v>
      </c>
      <c r="P1673">
        <v>69</v>
      </c>
      <c r="Q1673">
        <v>8</v>
      </c>
      <c r="R1673">
        <v>552</v>
      </c>
    </row>
    <row r="1674" spans="9:18" x14ac:dyDescent="0.25">
      <c r="I1674" s="3" t="s">
        <v>1719</v>
      </c>
      <c r="J1674" s="4">
        <v>43633</v>
      </c>
      <c r="K1674">
        <v>18</v>
      </c>
      <c r="L1674" t="s">
        <v>26</v>
      </c>
      <c r="M1674" t="s">
        <v>27</v>
      </c>
      <c r="N1674" t="s">
        <v>28</v>
      </c>
      <c r="O1674" t="s">
        <v>24</v>
      </c>
      <c r="P1674">
        <v>159</v>
      </c>
      <c r="Q1674">
        <v>6</v>
      </c>
      <c r="R1674">
        <v>954</v>
      </c>
    </row>
    <row r="1675" spans="9:18" x14ac:dyDescent="0.25">
      <c r="I1675" s="3" t="s">
        <v>1720</v>
      </c>
      <c r="J1675" s="4">
        <v>43634</v>
      </c>
      <c r="K1675">
        <v>17</v>
      </c>
      <c r="L1675" t="s">
        <v>35</v>
      </c>
      <c r="M1675" t="s">
        <v>36</v>
      </c>
      <c r="N1675" t="s">
        <v>28</v>
      </c>
      <c r="O1675" t="s">
        <v>41</v>
      </c>
      <c r="P1675">
        <v>399</v>
      </c>
      <c r="Q1675">
        <v>3</v>
      </c>
      <c r="R1675">
        <v>1197</v>
      </c>
    </row>
    <row r="1676" spans="9:18" x14ac:dyDescent="0.25">
      <c r="I1676" s="3" t="s">
        <v>1721</v>
      </c>
      <c r="J1676" s="4">
        <v>43635</v>
      </c>
      <c r="K1676">
        <v>13</v>
      </c>
      <c r="L1676" t="s">
        <v>33</v>
      </c>
      <c r="M1676" t="s">
        <v>12</v>
      </c>
      <c r="N1676" t="s">
        <v>13</v>
      </c>
      <c r="O1676" t="s">
        <v>14</v>
      </c>
      <c r="P1676">
        <v>199</v>
      </c>
      <c r="Q1676">
        <v>0</v>
      </c>
      <c r="R1676">
        <v>0</v>
      </c>
    </row>
    <row r="1677" spans="9:18" x14ac:dyDescent="0.25">
      <c r="I1677" s="3" t="s">
        <v>1722</v>
      </c>
      <c r="J1677" s="4">
        <v>43635</v>
      </c>
      <c r="K1677">
        <v>11</v>
      </c>
      <c r="L1677" t="s">
        <v>11</v>
      </c>
      <c r="M1677" t="s">
        <v>12</v>
      </c>
      <c r="N1677" t="s">
        <v>13</v>
      </c>
      <c r="O1677" t="s">
        <v>14</v>
      </c>
      <c r="P1677">
        <v>199</v>
      </c>
      <c r="Q1677">
        <v>7</v>
      </c>
      <c r="R1677">
        <v>1393</v>
      </c>
    </row>
    <row r="1678" spans="9:18" x14ac:dyDescent="0.25">
      <c r="I1678" s="3" t="s">
        <v>1723</v>
      </c>
      <c r="J1678" s="4">
        <v>43635</v>
      </c>
      <c r="K1678">
        <v>14</v>
      </c>
      <c r="L1678" t="s">
        <v>38</v>
      </c>
      <c r="M1678" t="s">
        <v>63</v>
      </c>
      <c r="N1678" t="s">
        <v>13</v>
      </c>
      <c r="O1678" t="s">
        <v>24</v>
      </c>
      <c r="P1678">
        <v>159</v>
      </c>
      <c r="Q1678">
        <v>5</v>
      </c>
      <c r="R1678">
        <v>795</v>
      </c>
    </row>
    <row r="1679" spans="9:18" x14ac:dyDescent="0.25">
      <c r="I1679" s="3" t="s">
        <v>1724</v>
      </c>
      <c r="J1679" s="4">
        <v>43636</v>
      </c>
      <c r="K1679">
        <v>6</v>
      </c>
      <c r="L1679" t="s">
        <v>48</v>
      </c>
      <c r="M1679" t="s">
        <v>22</v>
      </c>
      <c r="N1679" t="s">
        <v>23</v>
      </c>
      <c r="O1679" t="s">
        <v>24</v>
      </c>
      <c r="P1679">
        <v>159</v>
      </c>
      <c r="Q1679">
        <v>2</v>
      </c>
      <c r="R1679">
        <v>318</v>
      </c>
    </row>
    <row r="1680" spans="9:18" x14ac:dyDescent="0.25">
      <c r="I1680" s="3" t="s">
        <v>1725</v>
      </c>
      <c r="J1680" s="4">
        <v>43637</v>
      </c>
      <c r="K1680">
        <v>20</v>
      </c>
      <c r="L1680" t="s">
        <v>40</v>
      </c>
      <c r="M1680" t="s">
        <v>27</v>
      </c>
      <c r="N1680" t="s">
        <v>28</v>
      </c>
      <c r="O1680" t="s">
        <v>14</v>
      </c>
      <c r="P1680">
        <v>199</v>
      </c>
      <c r="Q1680">
        <v>7</v>
      </c>
      <c r="R1680">
        <v>1393</v>
      </c>
    </row>
    <row r="1681" spans="9:18" x14ac:dyDescent="0.25">
      <c r="I1681" s="3" t="s">
        <v>1726</v>
      </c>
      <c r="J1681" s="4">
        <v>43638</v>
      </c>
      <c r="K1681">
        <v>4</v>
      </c>
      <c r="L1681" t="s">
        <v>51</v>
      </c>
      <c r="M1681" t="s">
        <v>17</v>
      </c>
      <c r="N1681" t="s">
        <v>18</v>
      </c>
      <c r="O1681" t="s">
        <v>24</v>
      </c>
      <c r="P1681">
        <v>159</v>
      </c>
      <c r="Q1681">
        <v>5</v>
      </c>
      <c r="R1681">
        <v>795</v>
      </c>
    </row>
    <row r="1682" spans="9:18" x14ac:dyDescent="0.25">
      <c r="I1682" s="3" t="s">
        <v>1727</v>
      </c>
      <c r="J1682" s="4">
        <v>43638</v>
      </c>
      <c r="K1682">
        <v>6</v>
      </c>
      <c r="L1682" t="s">
        <v>48</v>
      </c>
      <c r="M1682" t="s">
        <v>46</v>
      </c>
      <c r="N1682" t="s">
        <v>23</v>
      </c>
      <c r="O1682" t="s">
        <v>31</v>
      </c>
      <c r="P1682">
        <v>69</v>
      </c>
      <c r="Q1682">
        <v>5</v>
      </c>
      <c r="R1682">
        <v>345</v>
      </c>
    </row>
    <row r="1683" spans="9:18" x14ac:dyDescent="0.25">
      <c r="I1683" s="3" t="s">
        <v>1728</v>
      </c>
      <c r="J1683" s="4">
        <v>43638</v>
      </c>
      <c r="K1683">
        <v>3</v>
      </c>
      <c r="L1683" t="s">
        <v>43</v>
      </c>
      <c r="M1683" t="s">
        <v>68</v>
      </c>
      <c r="N1683" t="s">
        <v>18</v>
      </c>
      <c r="O1683" t="s">
        <v>14</v>
      </c>
      <c r="P1683">
        <v>199</v>
      </c>
      <c r="Q1683">
        <v>5</v>
      </c>
      <c r="R1683">
        <v>995</v>
      </c>
    </row>
    <row r="1684" spans="9:18" x14ac:dyDescent="0.25">
      <c r="I1684" s="3" t="s">
        <v>1729</v>
      </c>
      <c r="J1684" s="4">
        <v>43638</v>
      </c>
      <c r="K1684">
        <v>9</v>
      </c>
      <c r="L1684" t="s">
        <v>21</v>
      </c>
      <c r="M1684" t="s">
        <v>46</v>
      </c>
      <c r="N1684" t="s">
        <v>23</v>
      </c>
      <c r="O1684" t="s">
        <v>24</v>
      </c>
      <c r="P1684">
        <v>159</v>
      </c>
      <c r="Q1684">
        <v>4</v>
      </c>
      <c r="R1684">
        <v>636</v>
      </c>
    </row>
    <row r="1685" spans="9:18" x14ac:dyDescent="0.25">
      <c r="I1685" s="3" t="s">
        <v>1730</v>
      </c>
      <c r="J1685" s="4">
        <v>43638</v>
      </c>
      <c r="K1685">
        <v>12</v>
      </c>
      <c r="L1685" t="s">
        <v>66</v>
      </c>
      <c r="M1685" t="s">
        <v>63</v>
      </c>
      <c r="N1685" t="s">
        <v>13</v>
      </c>
      <c r="O1685" t="s">
        <v>24</v>
      </c>
      <c r="P1685">
        <v>159</v>
      </c>
      <c r="Q1685">
        <v>2</v>
      </c>
      <c r="R1685">
        <v>318</v>
      </c>
    </row>
    <row r="1686" spans="9:18" x14ac:dyDescent="0.25">
      <c r="I1686" s="3" t="s">
        <v>1731</v>
      </c>
      <c r="J1686" s="4">
        <v>43638</v>
      </c>
      <c r="K1686">
        <v>3</v>
      </c>
      <c r="L1686" t="s">
        <v>43</v>
      </c>
      <c r="M1686" t="s">
        <v>17</v>
      </c>
      <c r="N1686" t="s">
        <v>18</v>
      </c>
      <c r="O1686" t="s">
        <v>24</v>
      </c>
      <c r="P1686">
        <v>159</v>
      </c>
      <c r="Q1686">
        <v>8</v>
      </c>
      <c r="R1686">
        <v>1272</v>
      </c>
    </row>
    <row r="1687" spans="9:18" x14ac:dyDescent="0.25">
      <c r="I1687" s="3" t="s">
        <v>1732</v>
      </c>
      <c r="J1687" s="4">
        <v>43639</v>
      </c>
      <c r="K1687">
        <v>15</v>
      </c>
      <c r="L1687" t="s">
        <v>118</v>
      </c>
      <c r="M1687" t="s">
        <v>12</v>
      </c>
      <c r="N1687" t="s">
        <v>13</v>
      </c>
      <c r="O1687" t="s">
        <v>24</v>
      </c>
      <c r="P1687">
        <v>159</v>
      </c>
      <c r="Q1687">
        <v>4</v>
      </c>
      <c r="R1687">
        <v>636</v>
      </c>
    </row>
    <row r="1688" spans="9:18" x14ac:dyDescent="0.25">
      <c r="I1688" s="3" t="s">
        <v>1733</v>
      </c>
      <c r="J1688" s="4">
        <v>43639</v>
      </c>
      <c r="K1688">
        <v>9</v>
      </c>
      <c r="L1688" t="s">
        <v>21</v>
      </c>
      <c r="M1688" t="s">
        <v>22</v>
      </c>
      <c r="N1688" t="s">
        <v>23</v>
      </c>
      <c r="O1688" t="s">
        <v>24</v>
      </c>
      <c r="P1688">
        <v>159</v>
      </c>
      <c r="Q1688">
        <v>8</v>
      </c>
      <c r="R1688">
        <v>1272</v>
      </c>
    </row>
    <row r="1689" spans="9:18" x14ac:dyDescent="0.25">
      <c r="I1689" s="3" t="s">
        <v>1734</v>
      </c>
      <c r="J1689" s="4">
        <v>43640</v>
      </c>
      <c r="K1689">
        <v>13</v>
      </c>
      <c r="L1689" t="s">
        <v>33</v>
      </c>
      <c r="M1689" t="s">
        <v>12</v>
      </c>
      <c r="N1689" t="s">
        <v>13</v>
      </c>
      <c r="O1689" t="s">
        <v>41</v>
      </c>
      <c r="P1689">
        <v>399</v>
      </c>
      <c r="Q1689">
        <v>5</v>
      </c>
      <c r="R1689">
        <v>1995</v>
      </c>
    </row>
    <row r="1690" spans="9:18" x14ac:dyDescent="0.25">
      <c r="I1690" s="3" t="s">
        <v>1735</v>
      </c>
      <c r="J1690" s="4">
        <v>43641</v>
      </c>
      <c r="K1690">
        <v>16</v>
      </c>
      <c r="L1690" t="s">
        <v>30</v>
      </c>
      <c r="M1690" t="s">
        <v>36</v>
      </c>
      <c r="N1690" t="s">
        <v>28</v>
      </c>
      <c r="O1690" t="s">
        <v>41</v>
      </c>
      <c r="P1690">
        <v>399</v>
      </c>
      <c r="Q1690">
        <v>6</v>
      </c>
      <c r="R1690">
        <v>2394</v>
      </c>
    </row>
    <row r="1691" spans="9:18" x14ac:dyDescent="0.25">
      <c r="I1691" s="3" t="s">
        <v>1736</v>
      </c>
      <c r="J1691" s="4">
        <v>43642</v>
      </c>
      <c r="K1691">
        <v>7</v>
      </c>
      <c r="L1691" t="s">
        <v>88</v>
      </c>
      <c r="M1691" t="s">
        <v>46</v>
      </c>
      <c r="N1691" t="s">
        <v>23</v>
      </c>
      <c r="O1691" t="s">
        <v>41</v>
      </c>
      <c r="P1691">
        <v>399</v>
      </c>
      <c r="Q1691">
        <v>4</v>
      </c>
      <c r="R1691">
        <v>1596</v>
      </c>
    </row>
    <row r="1692" spans="9:18" x14ac:dyDescent="0.25">
      <c r="I1692" s="3" t="s">
        <v>1737</v>
      </c>
      <c r="J1692" s="4">
        <v>43642</v>
      </c>
      <c r="K1692">
        <v>2</v>
      </c>
      <c r="L1692" t="s">
        <v>106</v>
      </c>
      <c r="M1692" t="s">
        <v>68</v>
      </c>
      <c r="N1692" t="s">
        <v>18</v>
      </c>
      <c r="O1692" t="s">
        <v>19</v>
      </c>
      <c r="P1692">
        <v>289</v>
      </c>
      <c r="Q1692">
        <v>7</v>
      </c>
      <c r="R1692">
        <v>2023</v>
      </c>
    </row>
    <row r="1693" spans="9:18" x14ac:dyDescent="0.25">
      <c r="I1693" s="3" t="s">
        <v>1738</v>
      </c>
      <c r="J1693" s="4">
        <v>43643</v>
      </c>
      <c r="K1693">
        <v>9</v>
      </c>
      <c r="L1693" t="s">
        <v>21</v>
      </c>
      <c r="M1693" t="s">
        <v>22</v>
      </c>
      <c r="N1693" t="s">
        <v>23</v>
      </c>
      <c r="O1693" t="s">
        <v>31</v>
      </c>
      <c r="P1693">
        <v>69</v>
      </c>
      <c r="Q1693">
        <v>3</v>
      </c>
      <c r="R1693">
        <v>207</v>
      </c>
    </row>
    <row r="1694" spans="9:18" x14ac:dyDescent="0.25">
      <c r="I1694" s="3" t="s">
        <v>1739</v>
      </c>
      <c r="J1694" s="4">
        <v>43644</v>
      </c>
      <c r="K1694">
        <v>20</v>
      </c>
      <c r="L1694" t="s">
        <v>40</v>
      </c>
      <c r="M1694" t="s">
        <v>36</v>
      </c>
      <c r="N1694" t="s">
        <v>28</v>
      </c>
      <c r="O1694" t="s">
        <v>19</v>
      </c>
      <c r="P1694">
        <v>289</v>
      </c>
      <c r="Q1694">
        <v>8</v>
      </c>
      <c r="R1694">
        <v>2312</v>
      </c>
    </row>
    <row r="1695" spans="9:18" x14ac:dyDescent="0.25">
      <c r="I1695" s="3" t="s">
        <v>1740</v>
      </c>
      <c r="J1695" s="4">
        <v>43645</v>
      </c>
      <c r="K1695">
        <v>9</v>
      </c>
      <c r="L1695" t="s">
        <v>21</v>
      </c>
      <c r="M1695" t="s">
        <v>22</v>
      </c>
      <c r="N1695" t="s">
        <v>23</v>
      </c>
      <c r="O1695" t="s">
        <v>41</v>
      </c>
      <c r="P1695">
        <v>399</v>
      </c>
      <c r="Q1695">
        <v>5</v>
      </c>
      <c r="R1695">
        <v>1995</v>
      </c>
    </row>
    <row r="1696" spans="9:18" x14ac:dyDescent="0.25">
      <c r="I1696" s="3" t="s">
        <v>1741</v>
      </c>
      <c r="J1696" s="4">
        <v>43645</v>
      </c>
      <c r="K1696">
        <v>8</v>
      </c>
      <c r="L1696" t="s">
        <v>45</v>
      </c>
      <c r="M1696" t="s">
        <v>46</v>
      </c>
      <c r="N1696" t="s">
        <v>23</v>
      </c>
      <c r="O1696" t="s">
        <v>14</v>
      </c>
      <c r="P1696">
        <v>199</v>
      </c>
      <c r="Q1696">
        <v>3</v>
      </c>
      <c r="R1696">
        <v>597</v>
      </c>
    </row>
    <row r="1697" spans="9:18" x14ac:dyDescent="0.25">
      <c r="I1697" s="3" t="s">
        <v>1742</v>
      </c>
      <c r="J1697" s="4">
        <v>43646</v>
      </c>
      <c r="K1697">
        <v>9</v>
      </c>
      <c r="L1697" t="s">
        <v>21</v>
      </c>
      <c r="M1697" t="s">
        <v>22</v>
      </c>
      <c r="N1697" t="s">
        <v>23</v>
      </c>
      <c r="O1697" t="s">
        <v>24</v>
      </c>
      <c r="P1697">
        <v>159</v>
      </c>
      <c r="Q1697">
        <v>7</v>
      </c>
      <c r="R1697">
        <v>1113</v>
      </c>
    </row>
    <row r="1698" spans="9:18" x14ac:dyDescent="0.25">
      <c r="I1698" s="3" t="s">
        <v>1743</v>
      </c>
      <c r="J1698" s="4">
        <v>43647</v>
      </c>
      <c r="K1698">
        <v>14</v>
      </c>
      <c r="L1698" t="s">
        <v>38</v>
      </c>
      <c r="M1698" t="s">
        <v>12</v>
      </c>
      <c r="N1698" t="s">
        <v>13</v>
      </c>
      <c r="O1698" t="s">
        <v>31</v>
      </c>
      <c r="P1698">
        <v>69</v>
      </c>
      <c r="Q1698">
        <v>8</v>
      </c>
      <c r="R1698">
        <v>552</v>
      </c>
    </row>
    <row r="1699" spans="9:18" x14ac:dyDescent="0.25">
      <c r="I1699" s="3" t="s">
        <v>1744</v>
      </c>
      <c r="J1699" s="4">
        <v>43648</v>
      </c>
      <c r="K1699">
        <v>8</v>
      </c>
      <c r="L1699" t="s">
        <v>45</v>
      </c>
      <c r="M1699" t="s">
        <v>46</v>
      </c>
      <c r="N1699" t="s">
        <v>23</v>
      </c>
      <c r="O1699" t="s">
        <v>14</v>
      </c>
      <c r="P1699">
        <v>199</v>
      </c>
      <c r="Q1699">
        <v>3</v>
      </c>
      <c r="R1699">
        <v>597</v>
      </c>
    </row>
    <row r="1700" spans="9:18" x14ac:dyDescent="0.25">
      <c r="I1700" s="3" t="s">
        <v>1745</v>
      </c>
      <c r="J1700" s="4">
        <v>43648</v>
      </c>
      <c r="K1700">
        <v>11</v>
      </c>
      <c r="L1700" t="s">
        <v>11</v>
      </c>
      <c r="M1700" t="s">
        <v>12</v>
      </c>
      <c r="N1700" t="s">
        <v>13</v>
      </c>
      <c r="O1700" t="s">
        <v>24</v>
      </c>
      <c r="P1700">
        <v>159</v>
      </c>
      <c r="Q1700">
        <v>0</v>
      </c>
      <c r="R1700">
        <v>0</v>
      </c>
    </row>
    <row r="1701" spans="9:18" x14ac:dyDescent="0.25">
      <c r="I1701" s="3" t="s">
        <v>1746</v>
      </c>
      <c r="J1701" s="4">
        <v>43649</v>
      </c>
      <c r="K1701">
        <v>12</v>
      </c>
      <c r="L1701" t="s">
        <v>66</v>
      </c>
      <c r="M1701" t="s">
        <v>12</v>
      </c>
      <c r="N1701" t="s">
        <v>13</v>
      </c>
      <c r="O1701" t="s">
        <v>19</v>
      </c>
      <c r="P1701">
        <v>289</v>
      </c>
      <c r="Q1701">
        <v>5</v>
      </c>
      <c r="R1701">
        <v>1445</v>
      </c>
    </row>
    <row r="1702" spans="9:18" x14ac:dyDescent="0.25">
      <c r="I1702" s="3" t="s">
        <v>1747</v>
      </c>
      <c r="J1702" s="4">
        <v>43650</v>
      </c>
      <c r="K1702">
        <v>16</v>
      </c>
      <c r="L1702" t="s">
        <v>30</v>
      </c>
      <c r="M1702" t="s">
        <v>36</v>
      </c>
      <c r="N1702" t="s">
        <v>28</v>
      </c>
      <c r="O1702" t="s">
        <v>41</v>
      </c>
      <c r="P1702">
        <v>399</v>
      </c>
      <c r="Q1702">
        <v>4</v>
      </c>
      <c r="R1702">
        <v>1596</v>
      </c>
    </row>
    <row r="1703" spans="9:18" x14ac:dyDescent="0.25">
      <c r="I1703" s="3" t="s">
        <v>1748</v>
      </c>
      <c r="J1703" s="4">
        <v>43651</v>
      </c>
      <c r="K1703">
        <v>8</v>
      </c>
      <c r="L1703" t="s">
        <v>45</v>
      </c>
      <c r="M1703" t="s">
        <v>22</v>
      </c>
      <c r="N1703" t="s">
        <v>23</v>
      </c>
      <c r="O1703" t="s">
        <v>14</v>
      </c>
      <c r="P1703">
        <v>199</v>
      </c>
      <c r="Q1703">
        <v>5</v>
      </c>
      <c r="R1703">
        <v>995</v>
      </c>
    </row>
    <row r="1704" spans="9:18" x14ac:dyDescent="0.25">
      <c r="I1704" s="3" t="s">
        <v>1749</v>
      </c>
      <c r="J1704" s="4">
        <v>43651</v>
      </c>
      <c r="K1704">
        <v>5</v>
      </c>
      <c r="L1704" t="s">
        <v>60</v>
      </c>
      <c r="M1704" t="s">
        <v>17</v>
      </c>
      <c r="N1704" t="s">
        <v>18</v>
      </c>
      <c r="O1704" t="s">
        <v>41</v>
      </c>
      <c r="P1704">
        <v>399</v>
      </c>
      <c r="Q1704">
        <v>7</v>
      </c>
      <c r="R1704">
        <v>2793</v>
      </c>
    </row>
    <row r="1705" spans="9:18" x14ac:dyDescent="0.25">
      <c r="I1705" s="3" t="s">
        <v>1750</v>
      </c>
      <c r="J1705" s="4">
        <v>43652</v>
      </c>
      <c r="K1705">
        <v>18</v>
      </c>
      <c r="L1705" t="s">
        <v>26</v>
      </c>
      <c r="M1705" t="s">
        <v>36</v>
      </c>
      <c r="N1705" t="s">
        <v>28</v>
      </c>
      <c r="O1705" t="s">
        <v>24</v>
      </c>
      <c r="P1705">
        <v>159</v>
      </c>
      <c r="Q1705">
        <v>0</v>
      </c>
      <c r="R1705">
        <v>0</v>
      </c>
    </row>
    <row r="1706" spans="9:18" x14ac:dyDescent="0.25">
      <c r="I1706" s="3" t="s">
        <v>1751</v>
      </c>
      <c r="J1706" s="4">
        <v>43653</v>
      </c>
      <c r="K1706">
        <v>9</v>
      </c>
      <c r="L1706" t="s">
        <v>21</v>
      </c>
      <c r="M1706" t="s">
        <v>22</v>
      </c>
      <c r="N1706" t="s">
        <v>23</v>
      </c>
      <c r="O1706" t="s">
        <v>14</v>
      </c>
      <c r="P1706">
        <v>199</v>
      </c>
      <c r="Q1706">
        <v>2</v>
      </c>
      <c r="R1706">
        <v>398</v>
      </c>
    </row>
    <row r="1707" spans="9:18" x14ac:dyDescent="0.25">
      <c r="I1707" s="3" t="s">
        <v>1752</v>
      </c>
      <c r="J1707" s="4">
        <v>43654</v>
      </c>
      <c r="K1707">
        <v>7</v>
      </c>
      <c r="L1707" t="s">
        <v>88</v>
      </c>
      <c r="M1707" t="s">
        <v>46</v>
      </c>
      <c r="N1707" t="s">
        <v>23</v>
      </c>
      <c r="O1707" t="s">
        <v>31</v>
      </c>
      <c r="P1707">
        <v>69</v>
      </c>
      <c r="Q1707">
        <v>3</v>
      </c>
      <c r="R1707">
        <v>207</v>
      </c>
    </row>
    <row r="1708" spans="9:18" x14ac:dyDescent="0.25">
      <c r="I1708" s="3" t="s">
        <v>1753</v>
      </c>
      <c r="J1708" s="4">
        <v>43655</v>
      </c>
      <c r="K1708">
        <v>19</v>
      </c>
      <c r="L1708" t="s">
        <v>56</v>
      </c>
      <c r="M1708" t="s">
        <v>36</v>
      </c>
      <c r="N1708" t="s">
        <v>28</v>
      </c>
      <c r="O1708" t="s">
        <v>24</v>
      </c>
      <c r="P1708">
        <v>159</v>
      </c>
      <c r="Q1708">
        <v>0</v>
      </c>
      <c r="R1708">
        <v>0</v>
      </c>
    </row>
    <row r="1709" spans="9:18" x14ac:dyDescent="0.25">
      <c r="I1709" s="3" t="s">
        <v>1754</v>
      </c>
      <c r="J1709" s="4">
        <v>43656</v>
      </c>
      <c r="K1709">
        <v>5</v>
      </c>
      <c r="L1709" t="s">
        <v>60</v>
      </c>
      <c r="M1709" t="s">
        <v>17</v>
      </c>
      <c r="N1709" t="s">
        <v>18</v>
      </c>
      <c r="O1709" t="s">
        <v>14</v>
      </c>
      <c r="P1709">
        <v>199</v>
      </c>
      <c r="Q1709">
        <v>3</v>
      </c>
      <c r="R1709">
        <v>597</v>
      </c>
    </row>
    <row r="1710" spans="9:18" x14ac:dyDescent="0.25">
      <c r="I1710" s="3" t="s">
        <v>1755</v>
      </c>
      <c r="J1710" s="4">
        <v>43656</v>
      </c>
      <c r="K1710">
        <v>8</v>
      </c>
      <c r="L1710" t="s">
        <v>45</v>
      </c>
      <c r="M1710" t="s">
        <v>46</v>
      </c>
      <c r="N1710" t="s">
        <v>23</v>
      </c>
      <c r="O1710" t="s">
        <v>14</v>
      </c>
      <c r="P1710">
        <v>199</v>
      </c>
      <c r="Q1710">
        <v>6</v>
      </c>
      <c r="R1710">
        <v>1194</v>
      </c>
    </row>
    <row r="1711" spans="9:18" x14ac:dyDescent="0.25">
      <c r="I1711" s="3" t="s">
        <v>1756</v>
      </c>
      <c r="J1711" s="4">
        <v>43656</v>
      </c>
      <c r="K1711">
        <v>14</v>
      </c>
      <c r="L1711" t="s">
        <v>38</v>
      </c>
      <c r="M1711" t="s">
        <v>12</v>
      </c>
      <c r="N1711" t="s">
        <v>13</v>
      </c>
      <c r="O1711" t="s">
        <v>41</v>
      </c>
      <c r="P1711">
        <v>399</v>
      </c>
      <c r="Q1711">
        <v>0</v>
      </c>
      <c r="R1711">
        <v>0</v>
      </c>
    </row>
    <row r="1712" spans="9:18" x14ac:dyDescent="0.25">
      <c r="I1712" s="3" t="s">
        <v>1757</v>
      </c>
      <c r="J1712" s="4">
        <v>43656</v>
      </c>
      <c r="K1712">
        <v>13</v>
      </c>
      <c r="L1712" t="s">
        <v>33</v>
      </c>
      <c r="M1712" t="s">
        <v>63</v>
      </c>
      <c r="N1712" t="s">
        <v>13</v>
      </c>
      <c r="O1712" t="s">
        <v>31</v>
      </c>
      <c r="P1712">
        <v>69</v>
      </c>
      <c r="Q1712">
        <v>2</v>
      </c>
      <c r="R1712">
        <v>138</v>
      </c>
    </row>
    <row r="1713" spans="9:18" x14ac:dyDescent="0.25">
      <c r="I1713" s="3" t="s">
        <v>1758</v>
      </c>
      <c r="J1713" s="4">
        <v>43657</v>
      </c>
      <c r="K1713">
        <v>5</v>
      </c>
      <c r="L1713" t="s">
        <v>60</v>
      </c>
      <c r="M1713" t="s">
        <v>17</v>
      </c>
      <c r="N1713" t="s">
        <v>18</v>
      </c>
      <c r="O1713" t="s">
        <v>24</v>
      </c>
      <c r="P1713">
        <v>159</v>
      </c>
      <c r="Q1713">
        <v>7</v>
      </c>
      <c r="R1713">
        <v>1113</v>
      </c>
    </row>
    <row r="1714" spans="9:18" x14ac:dyDescent="0.25">
      <c r="I1714" s="3" t="s">
        <v>1759</v>
      </c>
      <c r="J1714" s="4">
        <v>43657</v>
      </c>
      <c r="K1714">
        <v>19</v>
      </c>
      <c r="L1714" t="s">
        <v>56</v>
      </c>
      <c r="M1714" t="s">
        <v>27</v>
      </c>
      <c r="N1714" t="s">
        <v>28</v>
      </c>
      <c r="O1714" t="s">
        <v>41</v>
      </c>
      <c r="P1714">
        <v>399</v>
      </c>
      <c r="Q1714">
        <v>9</v>
      </c>
      <c r="R1714">
        <v>3591</v>
      </c>
    </row>
    <row r="1715" spans="9:18" x14ac:dyDescent="0.25">
      <c r="I1715" s="3" t="s">
        <v>1760</v>
      </c>
      <c r="J1715" s="4">
        <v>43658</v>
      </c>
      <c r="K1715">
        <v>13</v>
      </c>
      <c r="L1715" t="s">
        <v>33</v>
      </c>
      <c r="M1715" t="s">
        <v>12</v>
      </c>
      <c r="N1715" t="s">
        <v>13</v>
      </c>
      <c r="O1715" t="s">
        <v>14</v>
      </c>
      <c r="P1715">
        <v>199</v>
      </c>
      <c r="Q1715">
        <v>3</v>
      </c>
      <c r="R1715">
        <v>597</v>
      </c>
    </row>
    <row r="1716" spans="9:18" x14ac:dyDescent="0.25">
      <c r="I1716" s="3" t="s">
        <v>1761</v>
      </c>
      <c r="J1716" s="4">
        <v>43658</v>
      </c>
      <c r="K1716">
        <v>5</v>
      </c>
      <c r="L1716" t="s">
        <v>60</v>
      </c>
      <c r="M1716" t="s">
        <v>68</v>
      </c>
      <c r="N1716" t="s">
        <v>18</v>
      </c>
      <c r="O1716" t="s">
        <v>31</v>
      </c>
      <c r="P1716">
        <v>69</v>
      </c>
      <c r="Q1716">
        <v>3</v>
      </c>
      <c r="R1716">
        <v>207</v>
      </c>
    </row>
    <row r="1717" spans="9:18" x14ac:dyDescent="0.25">
      <c r="I1717" s="3" t="s">
        <v>1762</v>
      </c>
      <c r="J1717" s="4">
        <v>43658</v>
      </c>
      <c r="K1717">
        <v>14</v>
      </c>
      <c r="L1717" t="s">
        <v>38</v>
      </c>
      <c r="M1717" t="s">
        <v>12</v>
      </c>
      <c r="N1717" t="s">
        <v>13</v>
      </c>
      <c r="O1717" t="s">
        <v>41</v>
      </c>
      <c r="P1717">
        <v>399</v>
      </c>
      <c r="Q1717">
        <v>1</v>
      </c>
      <c r="R1717">
        <v>399</v>
      </c>
    </row>
    <row r="1718" spans="9:18" x14ac:dyDescent="0.25">
      <c r="I1718" s="3" t="s">
        <v>1763</v>
      </c>
      <c r="J1718" s="4">
        <v>43658</v>
      </c>
      <c r="K1718">
        <v>11</v>
      </c>
      <c r="L1718" t="s">
        <v>11</v>
      </c>
      <c r="M1718" t="s">
        <v>12</v>
      </c>
      <c r="N1718" t="s">
        <v>13</v>
      </c>
      <c r="O1718" t="s">
        <v>31</v>
      </c>
      <c r="P1718">
        <v>69</v>
      </c>
      <c r="Q1718">
        <v>1</v>
      </c>
      <c r="R1718">
        <v>69</v>
      </c>
    </row>
    <row r="1719" spans="9:18" x14ac:dyDescent="0.25">
      <c r="I1719" s="3" t="s">
        <v>1764</v>
      </c>
      <c r="J1719" s="4">
        <v>43658</v>
      </c>
      <c r="K1719">
        <v>7</v>
      </c>
      <c r="L1719" t="s">
        <v>88</v>
      </c>
      <c r="M1719" t="s">
        <v>22</v>
      </c>
      <c r="N1719" t="s">
        <v>23</v>
      </c>
      <c r="O1719" t="s">
        <v>24</v>
      </c>
      <c r="P1719">
        <v>159</v>
      </c>
      <c r="Q1719">
        <v>8</v>
      </c>
      <c r="R1719">
        <v>1272</v>
      </c>
    </row>
    <row r="1720" spans="9:18" x14ac:dyDescent="0.25">
      <c r="I1720" s="3" t="s">
        <v>1765</v>
      </c>
      <c r="J1720" s="4">
        <v>43658</v>
      </c>
      <c r="K1720">
        <v>5</v>
      </c>
      <c r="L1720" t="s">
        <v>60</v>
      </c>
      <c r="M1720" t="s">
        <v>68</v>
      </c>
      <c r="N1720" t="s">
        <v>18</v>
      </c>
      <c r="O1720" t="s">
        <v>19</v>
      </c>
      <c r="P1720">
        <v>289</v>
      </c>
      <c r="Q1720">
        <v>0</v>
      </c>
      <c r="R1720">
        <v>0</v>
      </c>
    </row>
    <row r="1721" spans="9:18" x14ac:dyDescent="0.25">
      <c r="I1721" s="3" t="s">
        <v>1766</v>
      </c>
      <c r="J1721" s="4">
        <v>43658</v>
      </c>
      <c r="K1721">
        <v>1</v>
      </c>
      <c r="L1721" t="s">
        <v>16</v>
      </c>
      <c r="M1721" t="s">
        <v>68</v>
      </c>
      <c r="N1721" t="s">
        <v>18</v>
      </c>
      <c r="O1721" t="s">
        <v>19</v>
      </c>
      <c r="P1721">
        <v>289</v>
      </c>
      <c r="Q1721">
        <v>3</v>
      </c>
      <c r="R1721">
        <v>867</v>
      </c>
    </row>
    <row r="1722" spans="9:18" x14ac:dyDescent="0.25">
      <c r="I1722" s="3" t="s">
        <v>1767</v>
      </c>
      <c r="J1722" s="4">
        <v>43659</v>
      </c>
      <c r="K1722">
        <v>6</v>
      </c>
      <c r="L1722" t="s">
        <v>48</v>
      </c>
      <c r="M1722" t="s">
        <v>46</v>
      </c>
      <c r="N1722" t="s">
        <v>23</v>
      </c>
      <c r="O1722" t="s">
        <v>14</v>
      </c>
      <c r="P1722">
        <v>199</v>
      </c>
      <c r="Q1722">
        <v>1</v>
      </c>
      <c r="R1722">
        <v>199</v>
      </c>
    </row>
    <row r="1723" spans="9:18" x14ac:dyDescent="0.25">
      <c r="I1723" s="3" t="s">
        <v>1768</v>
      </c>
      <c r="J1723" s="4">
        <v>43660</v>
      </c>
      <c r="K1723">
        <v>16</v>
      </c>
      <c r="L1723" t="s">
        <v>30</v>
      </c>
      <c r="M1723" t="s">
        <v>36</v>
      </c>
      <c r="N1723" t="s">
        <v>28</v>
      </c>
      <c r="O1723" t="s">
        <v>14</v>
      </c>
      <c r="P1723">
        <v>199</v>
      </c>
      <c r="Q1723">
        <v>8</v>
      </c>
      <c r="R1723">
        <v>1592</v>
      </c>
    </row>
    <row r="1724" spans="9:18" x14ac:dyDescent="0.25">
      <c r="I1724" s="3" t="s">
        <v>1769</v>
      </c>
      <c r="J1724" s="4">
        <v>43660</v>
      </c>
      <c r="K1724">
        <v>10</v>
      </c>
      <c r="L1724" t="s">
        <v>58</v>
      </c>
      <c r="M1724" t="s">
        <v>46</v>
      </c>
      <c r="N1724" t="s">
        <v>23</v>
      </c>
      <c r="O1724" t="s">
        <v>14</v>
      </c>
      <c r="P1724">
        <v>199</v>
      </c>
      <c r="Q1724">
        <v>2</v>
      </c>
      <c r="R1724">
        <v>398</v>
      </c>
    </row>
    <row r="1725" spans="9:18" x14ac:dyDescent="0.25">
      <c r="I1725" s="3" t="s">
        <v>1770</v>
      </c>
      <c r="J1725" s="4">
        <v>43660</v>
      </c>
      <c r="K1725">
        <v>20</v>
      </c>
      <c r="L1725" t="s">
        <v>40</v>
      </c>
      <c r="M1725" t="s">
        <v>27</v>
      </c>
      <c r="N1725" t="s">
        <v>28</v>
      </c>
      <c r="O1725" t="s">
        <v>24</v>
      </c>
      <c r="P1725">
        <v>159</v>
      </c>
      <c r="Q1725">
        <v>1</v>
      </c>
      <c r="R1725">
        <v>159</v>
      </c>
    </row>
    <row r="1726" spans="9:18" x14ac:dyDescent="0.25">
      <c r="I1726" s="3" t="s">
        <v>1771</v>
      </c>
      <c r="J1726" s="4">
        <v>43660</v>
      </c>
      <c r="K1726">
        <v>4</v>
      </c>
      <c r="L1726" t="s">
        <v>51</v>
      </c>
      <c r="M1726" t="s">
        <v>17</v>
      </c>
      <c r="N1726" t="s">
        <v>18</v>
      </c>
      <c r="O1726" t="s">
        <v>19</v>
      </c>
      <c r="P1726">
        <v>289</v>
      </c>
      <c r="Q1726">
        <v>8</v>
      </c>
      <c r="R1726">
        <v>2312</v>
      </c>
    </row>
    <row r="1727" spans="9:18" x14ac:dyDescent="0.25">
      <c r="I1727" s="3" t="s">
        <v>1772</v>
      </c>
      <c r="J1727" s="4">
        <v>43660</v>
      </c>
      <c r="K1727">
        <v>10</v>
      </c>
      <c r="L1727" t="s">
        <v>58</v>
      </c>
      <c r="M1727" t="s">
        <v>46</v>
      </c>
      <c r="N1727" t="s">
        <v>23</v>
      </c>
      <c r="O1727" t="s">
        <v>41</v>
      </c>
      <c r="P1727">
        <v>399</v>
      </c>
      <c r="Q1727">
        <v>9</v>
      </c>
      <c r="R1727">
        <v>3591</v>
      </c>
    </row>
    <row r="1728" spans="9:18" x14ac:dyDescent="0.25">
      <c r="I1728" s="3" t="s">
        <v>1773</v>
      </c>
      <c r="J1728" s="4">
        <v>43660</v>
      </c>
      <c r="K1728">
        <v>4</v>
      </c>
      <c r="L1728" t="s">
        <v>51</v>
      </c>
      <c r="M1728" t="s">
        <v>17</v>
      </c>
      <c r="N1728" t="s">
        <v>18</v>
      </c>
      <c r="O1728" t="s">
        <v>14</v>
      </c>
      <c r="P1728">
        <v>199</v>
      </c>
      <c r="Q1728">
        <v>3</v>
      </c>
      <c r="R1728">
        <v>597</v>
      </c>
    </row>
    <row r="1729" spans="9:18" x14ac:dyDescent="0.25">
      <c r="I1729" s="3" t="s">
        <v>1774</v>
      </c>
      <c r="J1729" s="4">
        <v>43661</v>
      </c>
      <c r="K1729">
        <v>16</v>
      </c>
      <c r="L1729" t="s">
        <v>30</v>
      </c>
      <c r="M1729" t="s">
        <v>27</v>
      </c>
      <c r="N1729" t="s">
        <v>28</v>
      </c>
      <c r="O1729" t="s">
        <v>24</v>
      </c>
      <c r="P1729">
        <v>159</v>
      </c>
      <c r="Q1729">
        <v>3</v>
      </c>
      <c r="R1729">
        <v>477</v>
      </c>
    </row>
    <row r="1730" spans="9:18" x14ac:dyDescent="0.25">
      <c r="I1730" s="3" t="s">
        <v>1775</v>
      </c>
      <c r="J1730" s="4">
        <v>43661</v>
      </c>
      <c r="K1730">
        <v>2</v>
      </c>
      <c r="L1730" t="s">
        <v>106</v>
      </c>
      <c r="M1730" t="s">
        <v>17</v>
      </c>
      <c r="N1730" t="s">
        <v>18</v>
      </c>
      <c r="O1730" t="s">
        <v>24</v>
      </c>
      <c r="P1730">
        <v>159</v>
      </c>
      <c r="Q1730">
        <v>4</v>
      </c>
      <c r="R1730">
        <v>636</v>
      </c>
    </row>
    <row r="1731" spans="9:18" x14ac:dyDescent="0.25">
      <c r="I1731" s="3" t="s">
        <v>1776</v>
      </c>
      <c r="J1731" s="4">
        <v>43661</v>
      </c>
      <c r="K1731">
        <v>18</v>
      </c>
      <c r="L1731" t="s">
        <v>26</v>
      </c>
      <c r="M1731" t="s">
        <v>36</v>
      </c>
      <c r="N1731" t="s">
        <v>28</v>
      </c>
      <c r="O1731" t="s">
        <v>41</v>
      </c>
      <c r="P1731">
        <v>399</v>
      </c>
      <c r="Q1731">
        <v>5</v>
      </c>
      <c r="R1731">
        <v>1995</v>
      </c>
    </row>
    <row r="1732" spans="9:18" x14ac:dyDescent="0.25">
      <c r="I1732" s="3" t="s">
        <v>1777</v>
      </c>
      <c r="J1732" s="4">
        <v>43662</v>
      </c>
      <c r="K1732">
        <v>9</v>
      </c>
      <c r="L1732" t="s">
        <v>21</v>
      </c>
      <c r="M1732" t="s">
        <v>46</v>
      </c>
      <c r="N1732" t="s">
        <v>23</v>
      </c>
      <c r="O1732" t="s">
        <v>41</v>
      </c>
      <c r="P1732">
        <v>399</v>
      </c>
      <c r="Q1732">
        <v>0</v>
      </c>
      <c r="R1732">
        <v>0</v>
      </c>
    </row>
    <row r="1733" spans="9:18" x14ac:dyDescent="0.25">
      <c r="I1733" s="3" t="s">
        <v>1778</v>
      </c>
      <c r="J1733" s="4">
        <v>43663</v>
      </c>
      <c r="K1733">
        <v>4</v>
      </c>
      <c r="L1733" t="s">
        <v>51</v>
      </c>
      <c r="M1733" t="s">
        <v>17</v>
      </c>
      <c r="N1733" t="s">
        <v>18</v>
      </c>
      <c r="O1733" t="s">
        <v>41</v>
      </c>
      <c r="P1733">
        <v>399</v>
      </c>
      <c r="Q1733">
        <v>8</v>
      </c>
      <c r="R1733">
        <v>3192</v>
      </c>
    </row>
    <row r="1734" spans="9:18" x14ac:dyDescent="0.25">
      <c r="I1734" s="3" t="s">
        <v>1779</v>
      </c>
      <c r="J1734" s="4">
        <v>43663</v>
      </c>
      <c r="K1734">
        <v>5</v>
      </c>
      <c r="L1734" t="s">
        <v>60</v>
      </c>
      <c r="M1734" t="s">
        <v>17</v>
      </c>
      <c r="N1734" t="s">
        <v>18</v>
      </c>
      <c r="O1734" t="s">
        <v>24</v>
      </c>
      <c r="P1734">
        <v>159</v>
      </c>
      <c r="Q1734">
        <v>9</v>
      </c>
      <c r="R1734">
        <v>1431</v>
      </c>
    </row>
    <row r="1735" spans="9:18" x14ac:dyDescent="0.25">
      <c r="I1735" s="3" t="s">
        <v>1780</v>
      </c>
      <c r="J1735" s="4">
        <v>43664</v>
      </c>
      <c r="K1735">
        <v>5</v>
      </c>
      <c r="L1735" t="s">
        <v>60</v>
      </c>
      <c r="M1735" t="s">
        <v>17</v>
      </c>
      <c r="N1735" t="s">
        <v>18</v>
      </c>
      <c r="O1735" t="s">
        <v>41</v>
      </c>
      <c r="P1735">
        <v>399</v>
      </c>
      <c r="Q1735">
        <v>2</v>
      </c>
      <c r="R1735">
        <v>798</v>
      </c>
    </row>
    <row r="1736" spans="9:18" x14ac:dyDescent="0.25">
      <c r="I1736" s="3" t="s">
        <v>1781</v>
      </c>
      <c r="J1736" s="4">
        <v>43664</v>
      </c>
      <c r="K1736">
        <v>12</v>
      </c>
      <c r="L1736" t="s">
        <v>66</v>
      </c>
      <c r="M1736" t="s">
        <v>63</v>
      </c>
      <c r="N1736" t="s">
        <v>13</v>
      </c>
      <c r="O1736" t="s">
        <v>41</v>
      </c>
      <c r="P1736">
        <v>399</v>
      </c>
      <c r="Q1736">
        <v>7</v>
      </c>
      <c r="R1736">
        <v>2793</v>
      </c>
    </row>
    <row r="1737" spans="9:18" x14ac:dyDescent="0.25">
      <c r="I1737" s="3" t="s">
        <v>1782</v>
      </c>
      <c r="J1737" s="4">
        <v>43664</v>
      </c>
      <c r="K1737">
        <v>7</v>
      </c>
      <c r="L1737" t="s">
        <v>88</v>
      </c>
      <c r="M1737" t="s">
        <v>46</v>
      </c>
      <c r="N1737" t="s">
        <v>23</v>
      </c>
      <c r="O1737" t="s">
        <v>19</v>
      </c>
      <c r="P1737">
        <v>289</v>
      </c>
      <c r="Q1737">
        <v>7</v>
      </c>
      <c r="R1737">
        <v>2023</v>
      </c>
    </row>
    <row r="1738" spans="9:18" x14ac:dyDescent="0.25">
      <c r="I1738" s="3" t="s">
        <v>1783</v>
      </c>
      <c r="J1738" s="4">
        <v>43664</v>
      </c>
      <c r="K1738">
        <v>1</v>
      </c>
      <c r="L1738" t="s">
        <v>16</v>
      </c>
      <c r="M1738" t="s">
        <v>68</v>
      </c>
      <c r="N1738" t="s">
        <v>18</v>
      </c>
      <c r="O1738" t="s">
        <v>31</v>
      </c>
      <c r="P1738">
        <v>69</v>
      </c>
      <c r="Q1738">
        <v>3</v>
      </c>
      <c r="R1738">
        <v>207</v>
      </c>
    </row>
    <row r="1739" spans="9:18" x14ac:dyDescent="0.25">
      <c r="I1739" s="3" t="s">
        <v>1784</v>
      </c>
      <c r="J1739" s="4">
        <v>43665</v>
      </c>
      <c r="K1739">
        <v>18</v>
      </c>
      <c r="L1739" t="s">
        <v>26</v>
      </c>
      <c r="M1739" t="s">
        <v>36</v>
      </c>
      <c r="N1739" t="s">
        <v>28</v>
      </c>
      <c r="O1739" t="s">
        <v>24</v>
      </c>
      <c r="P1739">
        <v>159</v>
      </c>
      <c r="Q1739">
        <v>6</v>
      </c>
      <c r="R1739">
        <v>954</v>
      </c>
    </row>
    <row r="1740" spans="9:18" x14ac:dyDescent="0.25">
      <c r="I1740" s="3" t="s">
        <v>1785</v>
      </c>
      <c r="J1740" s="4">
        <v>43666</v>
      </c>
      <c r="K1740">
        <v>3</v>
      </c>
      <c r="L1740" t="s">
        <v>43</v>
      </c>
      <c r="M1740" t="s">
        <v>68</v>
      </c>
      <c r="N1740" t="s">
        <v>18</v>
      </c>
      <c r="O1740" t="s">
        <v>31</v>
      </c>
      <c r="P1740">
        <v>69</v>
      </c>
      <c r="Q1740">
        <v>3</v>
      </c>
      <c r="R1740">
        <v>207</v>
      </c>
    </row>
    <row r="1741" spans="9:18" x14ac:dyDescent="0.25">
      <c r="I1741" s="3" t="s">
        <v>1786</v>
      </c>
      <c r="J1741" s="4">
        <v>43666</v>
      </c>
      <c r="K1741">
        <v>2</v>
      </c>
      <c r="L1741" t="s">
        <v>106</v>
      </c>
      <c r="M1741" t="s">
        <v>17</v>
      </c>
      <c r="N1741" t="s">
        <v>18</v>
      </c>
      <c r="O1741" t="s">
        <v>14</v>
      </c>
      <c r="P1741">
        <v>199</v>
      </c>
      <c r="Q1741">
        <v>4</v>
      </c>
      <c r="R1741">
        <v>796</v>
      </c>
    </row>
    <row r="1742" spans="9:18" x14ac:dyDescent="0.25">
      <c r="I1742" s="3" t="s">
        <v>1787</v>
      </c>
      <c r="J1742" s="4">
        <v>43666</v>
      </c>
      <c r="K1742">
        <v>17</v>
      </c>
      <c r="L1742" t="s">
        <v>35</v>
      </c>
      <c r="M1742" t="s">
        <v>27</v>
      </c>
      <c r="N1742" t="s">
        <v>28</v>
      </c>
      <c r="O1742" t="s">
        <v>19</v>
      </c>
      <c r="P1742">
        <v>289</v>
      </c>
      <c r="Q1742">
        <v>2</v>
      </c>
      <c r="R1742">
        <v>578</v>
      </c>
    </row>
    <row r="1743" spans="9:18" x14ac:dyDescent="0.25">
      <c r="I1743" s="3" t="s">
        <v>1788</v>
      </c>
      <c r="J1743" s="4">
        <v>43667</v>
      </c>
      <c r="K1743">
        <v>14</v>
      </c>
      <c r="L1743" t="s">
        <v>38</v>
      </c>
      <c r="M1743" t="s">
        <v>63</v>
      </c>
      <c r="N1743" t="s">
        <v>13</v>
      </c>
      <c r="O1743" t="s">
        <v>19</v>
      </c>
      <c r="P1743">
        <v>289</v>
      </c>
      <c r="Q1743">
        <v>9</v>
      </c>
      <c r="R1743">
        <v>2601</v>
      </c>
    </row>
    <row r="1744" spans="9:18" x14ac:dyDescent="0.25">
      <c r="I1744" s="3" t="s">
        <v>1789</v>
      </c>
      <c r="J1744" s="4">
        <v>43667</v>
      </c>
      <c r="K1744">
        <v>19</v>
      </c>
      <c r="L1744" t="s">
        <v>56</v>
      </c>
      <c r="M1744" t="s">
        <v>36</v>
      </c>
      <c r="N1744" t="s">
        <v>28</v>
      </c>
      <c r="O1744" t="s">
        <v>31</v>
      </c>
      <c r="P1744">
        <v>69</v>
      </c>
      <c r="Q1744">
        <v>2</v>
      </c>
      <c r="R1744">
        <v>138</v>
      </c>
    </row>
    <row r="1745" spans="9:18" x14ac:dyDescent="0.25">
      <c r="I1745" s="3" t="s">
        <v>1790</v>
      </c>
      <c r="J1745" s="4">
        <v>43667</v>
      </c>
      <c r="K1745">
        <v>9</v>
      </c>
      <c r="L1745" t="s">
        <v>21</v>
      </c>
      <c r="M1745" t="s">
        <v>22</v>
      </c>
      <c r="N1745" t="s">
        <v>23</v>
      </c>
      <c r="O1745" t="s">
        <v>31</v>
      </c>
      <c r="P1745">
        <v>69</v>
      </c>
      <c r="Q1745">
        <v>4</v>
      </c>
      <c r="R1745">
        <v>276</v>
      </c>
    </row>
    <row r="1746" spans="9:18" x14ac:dyDescent="0.25">
      <c r="I1746" s="3" t="s">
        <v>1791</v>
      </c>
      <c r="J1746" s="4">
        <v>43667</v>
      </c>
      <c r="K1746">
        <v>9</v>
      </c>
      <c r="L1746" t="s">
        <v>21</v>
      </c>
      <c r="M1746" t="s">
        <v>46</v>
      </c>
      <c r="N1746" t="s">
        <v>23</v>
      </c>
      <c r="O1746" t="s">
        <v>14</v>
      </c>
      <c r="P1746">
        <v>199</v>
      </c>
      <c r="Q1746">
        <v>5</v>
      </c>
      <c r="R1746">
        <v>995</v>
      </c>
    </row>
    <row r="1747" spans="9:18" x14ac:dyDescent="0.25">
      <c r="I1747" s="3" t="s">
        <v>1792</v>
      </c>
      <c r="J1747" s="4">
        <v>43668</v>
      </c>
      <c r="K1747">
        <v>9</v>
      </c>
      <c r="L1747" t="s">
        <v>21</v>
      </c>
      <c r="M1747" t="s">
        <v>46</v>
      </c>
      <c r="N1747" t="s">
        <v>23</v>
      </c>
      <c r="O1747" t="s">
        <v>31</v>
      </c>
      <c r="P1747">
        <v>69</v>
      </c>
      <c r="Q1747">
        <v>4</v>
      </c>
      <c r="R1747">
        <v>276</v>
      </c>
    </row>
    <row r="1748" spans="9:18" x14ac:dyDescent="0.25">
      <c r="I1748" s="3" t="s">
        <v>1793</v>
      </c>
      <c r="J1748" s="4">
        <v>43668</v>
      </c>
      <c r="K1748">
        <v>6</v>
      </c>
      <c r="L1748" t="s">
        <v>48</v>
      </c>
      <c r="M1748" t="s">
        <v>46</v>
      </c>
      <c r="N1748" t="s">
        <v>23</v>
      </c>
      <c r="O1748" t="s">
        <v>14</v>
      </c>
      <c r="P1748">
        <v>199</v>
      </c>
      <c r="Q1748">
        <v>0</v>
      </c>
      <c r="R1748">
        <v>0</v>
      </c>
    </row>
    <row r="1749" spans="9:18" x14ac:dyDescent="0.25">
      <c r="I1749" s="3" t="s">
        <v>1794</v>
      </c>
      <c r="J1749" s="4">
        <v>43668</v>
      </c>
      <c r="K1749">
        <v>11</v>
      </c>
      <c r="L1749" t="s">
        <v>11</v>
      </c>
      <c r="M1749" t="s">
        <v>63</v>
      </c>
      <c r="N1749" t="s">
        <v>13</v>
      </c>
      <c r="O1749" t="s">
        <v>31</v>
      </c>
      <c r="P1749">
        <v>69</v>
      </c>
      <c r="Q1749">
        <v>0</v>
      </c>
      <c r="R1749">
        <v>0</v>
      </c>
    </row>
    <row r="1750" spans="9:18" x14ac:dyDescent="0.25">
      <c r="I1750" s="3" t="s">
        <v>1795</v>
      </c>
      <c r="J1750" s="4">
        <v>43669</v>
      </c>
      <c r="K1750">
        <v>2</v>
      </c>
      <c r="L1750" t="s">
        <v>106</v>
      </c>
      <c r="M1750" t="s">
        <v>68</v>
      </c>
      <c r="N1750" t="s">
        <v>18</v>
      </c>
      <c r="O1750" t="s">
        <v>41</v>
      </c>
      <c r="P1750">
        <v>399</v>
      </c>
      <c r="Q1750">
        <v>9</v>
      </c>
      <c r="R1750">
        <v>3591</v>
      </c>
    </row>
    <row r="1751" spans="9:18" x14ac:dyDescent="0.25">
      <c r="I1751" s="3" t="s">
        <v>1796</v>
      </c>
      <c r="J1751" s="4">
        <v>43670</v>
      </c>
      <c r="K1751">
        <v>19</v>
      </c>
      <c r="L1751" t="s">
        <v>56</v>
      </c>
      <c r="M1751" t="s">
        <v>36</v>
      </c>
      <c r="N1751" t="s">
        <v>28</v>
      </c>
      <c r="O1751" t="s">
        <v>31</v>
      </c>
      <c r="P1751">
        <v>69</v>
      </c>
      <c r="Q1751">
        <v>1</v>
      </c>
      <c r="R1751">
        <v>69</v>
      </c>
    </row>
    <row r="1752" spans="9:18" x14ac:dyDescent="0.25">
      <c r="I1752" s="3" t="s">
        <v>1797</v>
      </c>
      <c r="J1752" s="4">
        <v>43671</v>
      </c>
      <c r="K1752">
        <v>15</v>
      </c>
      <c r="L1752" t="s">
        <v>118</v>
      </c>
      <c r="M1752" t="s">
        <v>12</v>
      </c>
      <c r="N1752" t="s">
        <v>13</v>
      </c>
      <c r="O1752" t="s">
        <v>31</v>
      </c>
      <c r="P1752">
        <v>69</v>
      </c>
      <c r="Q1752">
        <v>4</v>
      </c>
      <c r="R1752">
        <v>276</v>
      </c>
    </row>
    <row r="1753" spans="9:18" x14ac:dyDescent="0.25">
      <c r="I1753" s="3" t="s">
        <v>1798</v>
      </c>
      <c r="J1753" s="4">
        <v>43671</v>
      </c>
      <c r="K1753">
        <v>6</v>
      </c>
      <c r="L1753" t="s">
        <v>48</v>
      </c>
      <c r="M1753" t="s">
        <v>22</v>
      </c>
      <c r="N1753" t="s">
        <v>23</v>
      </c>
      <c r="O1753" t="s">
        <v>19</v>
      </c>
      <c r="P1753">
        <v>289</v>
      </c>
      <c r="Q1753">
        <v>7</v>
      </c>
      <c r="R1753">
        <v>2023</v>
      </c>
    </row>
    <row r="1754" spans="9:18" x14ac:dyDescent="0.25">
      <c r="I1754" s="3" t="s">
        <v>1799</v>
      </c>
      <c r="J1754" s="4">
        <v>43671</v>
      </c>
      <c r="K1754">
        <v>12</v>
      </c>
      <c r="L1754" t="s">
        <v>66</v>
      </c>
      <c r="M1754" t="s">
        <v>63</v>
      </c>
      <c r="N1754" t="s">
        <v>13</v>
      </c>
      <c r="O1754" t="s">
        <v>31</v>
      </c>
      <c r="P1754">
        <v>69</v>
      </c>
      <c r="Q1754">
        <v>8</v>
      </c>
      <c r="R1754">
        <v>552</v>
      </c>
    </row>
    <row r="1755" spans="9:18" x14ac:dyDescent="0.25">
      <c r="I1755" s="3" t="s">
        <v>1800</v>
      </c>
      <c r="J1755" s="4">
        <v>43671</v>
      </c>
      <c r="K1755">
        <v>2</v>
      </c>
      <c r="L1755" t="s">
        <v>106</v>
      </c>
      <c r="M1755" t="s">
        <v>68</v>
      </c>
      <c r="N1755" t="s">
        <v>18</v>
      </c>
      <c r="O1755" t="s">
        <v>31</v>
      </c>
      <c r="P1755">
        <v>69</v>
      </c>
      <c r="Q1755">
        <v>9</v>
      </c>
      <c r="R1755">
        <v>621</v>
      </c>
    </row>
    <row r="1756" spans="9:18" x14ac:dyDescent="0.25">
      <c r="I1756" s="3" t="s">
        <v>1801</v>
      </c>
      <c r="J1756" s="4">
        <v>43671</v>
      </c>
      <c r="K1756">
        <v>15</v>
      </c>
      <c r="L1756" t="s">
        <v>118</v>
      </c>
      <c r="M1756" t="s">
        <v>63</v>
      </c>
      <c r="N1756" t="s">
        <v>13</v>
      </c>
      <c r="O1756" t="s">
        <v>19</v>
      </c>
      <c r="P1756">
        <v>289</v>
      </c>
      <c r="Q1756">
        <v>4</v>
      </c>
      <c r="R1756">
        <v>1156</v>
      </c>
    </row>
    <row r="1757" spans="9:18" x14ac:dyDescent="0.25">
      <c r="I1757" s="3" t="s">
        <v>1802</v>
      </c>
      <c r="J1757" s="4">
        <v>43671</v>
      </c>
      <c r="K1757">
        <v>2</v>
      </c>
      <c r="L1757" t="s">
        <v>106</v>
      </c>
      <c r="M1757" t="s">
        <v>17</v>
      </c>
      <c r="N1757" t="s">
        <v>18</v>
      </c>
      <c r="O1757" t="s">
        <v>41</v>
      </c>
      <c r="P1757">
        <v>399</v>
      </c>
      <c r="Q1757">
        <v>9</v>
      </c>
      <c r="R1757">
        <v>3591</v>
      </c>
    </row>
    <row r="1758" spans="9:18" x14ac:dyDescent="0.25">
      <c r="I1758" s="3" t="s">
        <v>1803</v>
      </c>
      <c r="J1758" s="4">
        <v>43671</v>
      </c>
      <c r="K1758">
        <v>4</v>
      </c>
      <c r="L1758" t="s">
        <v>51</v>
      </c>
      <c r="M1758" t="s">
        <v>17</v>
      </c>
      <c r="N1758" t="s">
        <v>18</v>
      </c>
      <c r="O1758" t="s">
        <v>19</v>
      </c>
      <c r="P1758">
        <v>289</v>
      </c>
      <c r="Q1758">
        <v>2</v>
      </c>
      <c r="R1758">
        <v>578</v>
      </c>
    </row>
    <row r="1759" spans="9:18" x14ac:dyDescent="0.25">
      <c r="I1759" s="3" t="s">
        <v>1804</v>
      </c>
      <c r="J1759" s="4">
        <v>43671</v>
      </c>
      <c r="K1759">
        <v>5</v>
      </c>
      <c r="L1759" t="s">
        <v>60</v>
      </c>
      <c r="M1759" t="s">
        <v>68</v>
      </c>
      <c r="N1759" t="s">
        <v>18</v>
      </c>
      <c r="O1759" t="s">
        <v>31</v>
      </c>
      <c r="P1759">
        <v>69</v>
      </c>
      <c r="Q1759">
        <v>9</v>
      </c>
      <c r="R1759">
        <v>621</v>
      </c>
    </row>
    <row r="1760" spans="9:18" x14ac:dyDescent="0.25">
      <c r="I1760" s="3" t="s">
        <v>1805</v>
      </c>
      <c r="J1760" s="4">
        <v>43672</v>
      </c>
      <c r="K1760">
        <v>18</v>
      </c>
      <c r="L1760" t="s">
        <v>26</v>
      </c>
      <c r="M1760" t="s">
        <v>36</v>
      </c>
      <c r="N1760" t="s">
        <v>28</v>
      </c>
      <c r="O1760" t="s">
        <v>24</v>
      </c>
      <c r="P1760">
        <v>159</v>
      </c>
      <c r="Q1760">
        <v>5</v>
      </c>
      <c r="R1760">
        <v>795</v>
      </c>
    </row>
    <row r="1761" spans="9:18" x14ac:dyDescent="0.25">
      <c r="I1761" s="3" t="s">
        <v>1806</v>
      </c>
      <c r="J1761" s="4">
        <v>43673</v>
      </c>
      <c r="K1761">
        <v>18</v>
      </c>
      <c r="L1761" t="s">
        <v>26</v>
      </c>
      <c r="M1761" t="s">
        <v>27</v>
      </c>
      <c r="N1761" t="s">
        <v>28</v>
      </c>
      <c r="O1761" t="s">
        <v>14</v>
      </c>
      <c r="P1761">
        <v>199</v>
      </c>
      <c r="Q1761">
        <v>0</v>
      </c>
      <c r="R1761">
        <v>0</v>
      </c>
    </row>
    <row r="1762" spans="9:18" x14ac:dyDescent="0.25">
      <c r="I1762" s="3" t="s">
        <v>1807</v>
      </c>
      <c r="J1762" s="4">
        <v>43674</v>
      </c>
      <c r="K1762">
        <v>11</v>
      </c>
      <c r="L1762" t="s">
        <v>11</v>
      </c>
      <c r="M1762" t="s">
        <v>12</v>
      </c>
      <c r="N1762" t="s">
        <v>13</v>
      </c>
      <c r="O1762" t="s">
        <v>14</v>
      </c>
      <c r="P1762">
        <v>199</v>
      </c>
      <c r="Q1762">
        <v>4</v>
      </c>
      <c r="R1762">
        <v>796</v>
      </c>
    </row>
    <row r="1763" spans="9:18" x14ac:dyDescent="0.25">
      <c r="I1763" s="3" t="s">
        <v>1808</v>
      </c>
      <c r="J1763" s="4">
        <v>43674</v>
      </c>
      <c r="K1763">
        <v>19</v>
      </c>
      <c r="L1763" t="s">
        <v>56</v>
      </c>
      <c r="M1763" t="s">
        <v>27</v>
      </c>
      <c r="N1763" t="s">
        <v>28</v>
      </c>
      <c r="O1763" t="s">
        <v>31</v>
      </c>
      <c r="P1763">
        <v>69</v>
      </c>
      <c r="Q1763">
        <v>8</v>
      </c>
      <c r="R1763">
        <v>552</v>
      </c>
    </row>
    <row r="1764" spans="9:18" x14ac:dyDescent="0.25">
      <c r="I1764" s="3" t="s">
        <v>1809</v>
      </c>
      <c r="J1764" s="4">
        <v>43675</v>
      </c>
      <c r="K1764">
        <v>2</v>
      </c>
      <c r="L1764" t="s">
        <v>106</v>
      </c>
      <c r="M1764" t="s">
        <v>17</v>
      </c>
      <c r="N1764" t="s">
        <v>18</v>
      </c>
      <c r="O1764" t="s">
        <v>14</v>
      </c>
      <c r="P1764">
        <v>199</v>
      </c>
      <c r="Q1764">
        <v>7</v>
      </c>
      <c r="R1764">
        <v>1393</v>
      </c>
    </row>
    <row r="1765" spans="9:18" x14ac:dyDescent="0.25">
      <c r="I1765" s="3" t="s">
        <v>1810</v>
      </c>
      <c r="J1765" s="4">
        <v>43675</v>
      </c>
      <c r="K1765">
        <v>9</v>
      </c>
      <c r="L1765" t="s">
        <v>21</v>
      </c>
      <c r="M1765" t="s">
        <v>22</v>
      </c>
      <c r="N1765" t="s">
        <v>23</v>
      </c>
      <c r="O1765" t="s">
        <v>31</v>
      </c>
      <c r="P1765">
        <v>69</v>
      </c>
      <c r="Q1765">
        <v>2</v>
      </c>
      <c r="R1765">
        <v>138</v>
      </c>
    </row>
    <row r="1766" spans="9:18" x14ac:dyDescent="0.25">
      <c r="I1766" s="3" t="s">
        <v>1811</v>
      </c>
      <c r="J1766" s="4">
        <v>43676</v>
      </c>
      <c r="K1766">
        <v>9</v>
      </c>
      <c r="L1766" t="s">
        <v>21</v>
      </c>
      <c r="M1766" t="s">
        <v>46</v>
      </c>
      <c r="N1766" t="s">
        <v>23</v>
      </c>
      <c r="O1766" t="s">
        <v>14</v>
      </c>
      <c r="P1766">
        <v>199</v>
      </c>
      <c r="Q1766">
        <v>3</v>
      </c>
      <c r="R1766">
        <v>597</v>
      </c>
    </row>
    <row r="1767" spans="9:18" x14ac:dyDescent="0.25">
      <c r="I1767" s="3" t="s">
        <v>1812</v>
      </c>
      <c r="J1767" s="4">
        <v>43677</v>
      </c>
      <c r="K1767">
        <v>13</v>
      </c>
      <c r="L1767" t="s">
        <v>33</v>
      </c>
      <c r="M1767" t="s">
        <v>12</v>
      </c>
      <c r="N1767" t="s">
        <v>13</v>
      </c>
      <c r="O1767" t="s">
        <v>41</v>
      </c>
      <c r="P1767">
        <v>399</v>
      </c>
      <c r="Q1767">
        <v>8</v>
      </c>
      <c r="R1767">
        <v>3192</v>
      </c>
    </row>
    <row r="1768" spans="9:18" x14ac:dyDescent="0.25">
      <c r="I1768" s="3" t="s">
        <v>1813</v>
      </c>
      <c r="J1768" s="4">
        <v>43677</v>
      </c>
      <c r="K1768">
        <v>6</v>
      </c>
      <c r="L1768" t="s">
        <v>48</v>
      </c>
      <c r="M1768" t="s">
        <v>22</v>
      </c>
      <c r="N1768" t="s">
        <v>23</v>
      </c>
      <c r="O1768" t="s">
        <v>41</v>
      </c>
      <c r="P1768">
        <v>399</v>
      </c>
      <c r="Q1768">
        <v>9</v>
      </c>
      <c r="R1768">
        <v>3591</v>
      </c>
    </row>
    <row r="1769" spans="9:18" x14ac:dyDescent="0.25">
      <c r="I1769" s="3" t="s">
        <v>1814</v>
      </c>
      <c r="J1769" s="4">
        <v>43678</v>
      </c>
      <c r="K1769">
        <v>15</v>
      </c>
      <c r="L1769" t="s">
        <v>118</v>
      </c>
      <c r="M1769" t="s">
        <v>63</v>
      </c>
      <c r="N1769" t="s">
        <v>13</v>
      </c>
      <c r="O1769" t="s">
        <v>24</v>
      </c>
      <c r="P1769">
        <v>159</v>
      </c>
      <c r="Q1769">
        <v>1</v>
      </c>
      <c r="R1769">
        <v>159</v>
      </c>
    </row>
    <row r="1770" spans="9:18" x14ac:dyDescent="0.25">
      <c r="I1770" s="3" t="s">
        <v>1815</v>
      </c>
      <c r="J1770" s="4">
        <v>43679</v>
      </c>
      <c r="K1770">
        <v>6</v>
      </c>
      <c r="L1770" t="s">
        <v>48</v>
      </c>
      <c r="M1770" t="s">
        <v>46</v>
      </c>
      <c r="N1770" t="s">
        <v>23</v>
      </c>
      <c r="O1770" t="s">
        <v>41</v>
      </c>
      <c r="P1770">
        <v>399</v>
      </c>
      <c r="Q1770">
        <v>2</v>
      </c>
      <c r="R1770">
        <v>798</v>
      </c>
    </row>
    <row r="1771" spans="9:18" x14ac:dyDescent="0.25">
      <c r="I1771" s="3" t="s">
        <v>1816</v>
      </c>
      <c r="J1771" s="4">
        <v>43680</v>
      </c>
      <c r="K1771">
        <v>1</v>
      </c>
      <c r="L1771" t="s">
        <v>16</v>
      </c>
      <c r="M1771" t="s">
        <v>68</v>
      </c>
      <c r="N1771" t="s">
        <v>18</v>
      </c>
      <c r="O1771" t="s">
        <v>24</v>
      </c>
      <c r="P1771">
        <v>159</v>
      </c>
      <c r="Q1771">
        <v>8</v>
      </c>
      <c r="R1771">
        <v>1272</v>
      </c>
    </row>
    <row r="1772" spans="9:18" x14ac:dyDescent="0.25">
      <c r="I1772" s="3" t="s">
        <v>1817</v>
      </c>
      <c r="J1772" s="4">
        <v>43680</v>
      </c>
      <c r="K1772">
        <v>4</v>
      </c>
      <c r="L1772" t="s">
        <v>51</v>
      </c>
      <c r="M1772" t="s">
        <v>17</v>
      </c>
      <c r="N1772" t="s">
        <v>18</v>
      </c>
      <c r="O1772" t="s">
        <v>14</v>
      </c>
      <c r="P1772">
        <v>199</v>
      </c>
      <c r="Q1772">
        <v>7</v>
      </c>
      <c r="R1772">
        <v>1393</v>
      </c>
    </row>
    <row r="1773" spans="9:18" x14ac:dyDescent="0.25">
      <c r="I1773" s="3" t="s">
        <v>1818</v>
      </c>
      <c r="J1773" s="4">
        <v>43681</v>
      </c>
      <c r="K1773">
        <v>18</v>
      </c>
      <c r="L1773" t="s">
        <v>26</v>
      </c>
      <c r="M1773" t="s">
        <v>36</v>
      </c>
      <c r="N1773" t="s">
        <v>28</v>
      </c>
      <c r="O1773" t="s">
        <v>14</v>
      </c>
      <c r="P1773">
        <v>199</v>
      </c>
      <c r="Q1773">
        <v>8</v>
      </c>
      <c r="R1773">
        <v>1592</v>
      </c>
    </row>
    <row r="1774" spans="9:18" x14ac:dyDescent="0.25">
      <c r="I1774" s="3" t="s">
        <v>1819</v>
      </c>
      <c r="J1774" s="4">
        <v>43681</v>
      </c>
      <c r="K1774">
        <v>5</v>
      </c>
      <c r="L1774" t="s">
        <v>60</v>
      </c>
      <c r="M1774" t="s">
        <v>17</v>
      </c>
      <c r="N1774" t="s">
        <v>18</v>
      </c>
      <c r="O1774" t="s">
        <v>14</v>
      </c>
      <c r="P1774">
        <v>199</v>
      </c>
      <c r="Q1774">
        <v>2</v>
      </c>
      <c r="R1774">
        <v>398</v>
      </c>
    </row>
    <row r="1775" spans="9:18" x14ac:dyDescent="0.25">
      <c r="I1775" s="3" t="s">
        <v>1820</v>
      </c>
      <c r="J1775" s="4">
        <v>43681</v>
      </c>
      <c r="K1775">
        <v>8</v>
      </c>
      <c r="L1775" t="s">
        <v>45</v>
      </c>
      <c r="M1775" t="s">
        <v>46</v>
      </c>
      <c r="N1775" t="s">
        <v>23</v>
      </c>
      <c r="O1775" t="s">
        <v>14</v>
      </c>
      <c r="P1775">
        <v>199</v>
      </c>
      <c r="Q1775">
        <v>1</v>
      </c>
      <c r="R1775">
        <v>199</v>
      </c>
    </row>
    <row r="1776" spans="9:18" x14ac:dyDescent="0.25">
      <c r="I1776" s="3" t="s">
        <v>1821</v>
      </c>
      <c r="J1776" s="4">
        <v>43681</v>
      </c>
      <c r="K1776">
        <v>7</v>
      </c>
      <c r="L1776" t="s">
        <v>88</v>
      </c>
      <c r="M1776" t="s">
        <v>46</v>
      </c>
      <c r="N1776" t="s">
        <v>23</v>
      </c>
      <c r="O1776" t="s">
        <v>31</v>
      </c>
      <c r="P1776">
        <v>69</v>
      </c>
      <c r="Q1776">
        <v>9</v>
      </c>
      <c r="R1776">
        <v>621</v>
      </c>
    </row>
    <row r="1777" spans="9:18" x14ac:dyDescent="0.25">
      <c r="I1777" s="3" t="s">
        <v>1822</v>
      </c>
      <c r="J1777" s="4">
        <v>43682</v>
      </c>
      <c r="K1777">
        <v>2</v>
      </c>
      <c r="L1777" t="s">
        <v>106</v>
      </c>
      <c r="M1777" t="s">
        <v>17</v>
      </c>
      <c r="N1777" t="s">
        <v>18</v>
      </c>
      <c r="O1777" t="s">
        <v>19</v>
      </c>
      <c r="P1777">
        <v>289</v>
      </c>
      <c r="Q1777">
        <v>8</v>
      </c>
      <c r="R1777">
        <v>2312</v>
      </c>
    </row>
    <row r="1778" spans="9:18" x14ac:dyDescent="0.25">
      <c r="I1778" s="3" t="s">
        <v>1823</v>
      </c>
      <c r="J1778" s="4">
        <v>43683</v>
      </c>
      <c r="K1778">
        <v>7</v>
      </c>
      <c r="L1778" t="s">
        <v>88</v>
      </c>
      <c r="M1778" t="s">
        <v>22</v>
      </c>
      <c r="N1778" t="s">
        <v>23</v>
      </c>
      <c r="O1778" t="s">
        <v>41</v>
      </c>
      <c r="P1778">
        <v>399</v>
      </c>
      <c r="Q1778">
        <v>6</v>
      </c>
      <c r="R1778">
        <v>2394</v>
      </c>
    </row>
    <row r="1779" spans="9:18" x14ac:dyDescent="0.25">
      <c r="I1779" s="3" t="s">
        <v>1824</v>
      </c>
      <c r="J1779" s="4">
        <v>43684</v>
      </c>
      <c r="K1779">
        <v>2</v>
      </c>
      <c r="L1779" t="s">
        <v>106</v>
      </c>
      <c r="M1779" t="s">
        <v>17</v>
      </c>
      <c r="N1779" t="s">
        <v>18</v>
      </c>
      <c r="O1779" t="s">
        <v>24</v>
      </c>
      <c r="P1779">
        <v>159</v>
      </c>
      <c r="Q1779">
        <v>6</v>
      </c>
      <c r="R1779">
        <v>954</v>
      </c>
    </row>
    <row r="1780" spans="9:18" x14ac:dyDescent="0.25">
      <c r="I1780" s="3" t="s">
        <v>1825</v>
      </c>
      <c r="J1780" s="4">
        <v>43684</v>
      </c>
      <c r="K1780">
        <v>10</v>
      </c>
      <c r="L1780" t="s">
        <v>58</v>
      </c>
      <c r="M1780" t="s">
        <v>22</v>
      </c>
      <c r="N1780" t="s">
        <v>23</v>
      </c>
      <c r="O1780" t="s">
        <v>24</v>
      </c>
      <c r="P1780">
        <v>159</v>
      </c>
      <c r="Q1780">
        <v>3</v>
      </c>
      <c r="R1780">
        <v>477</v>
      </c>
    </row>
    <row r="1781" spans="9:18" x14ac:dyDescent="0.25">
      <c r="I1781" s="3" t="s">
        <v>1826</v>
      </c>
      <c r="J1781" s="4">
        <v>43684</v>
      </c>
      <c r="K1781">
        <v>18</v>
      </c>
      <c r="L1781" t="s">
        <v>26</v>
      </c>
      <c r="M1781" t="s">
        <v>36</v>
      </c>
      <c r="N1781" t="s">
        <v>28</v>
      </c>
      <c r="O1781" t="s">
        <v>19</v>
      </c>
      <c r="P1781">
        <v>289</v>
      </c>
      <c r="Q1781">
        <v>0</v>
      </c>
      <c r="R1781">
        <v>0</v>
      </c>
    </row>
    <row r="1782" spans="9:18" x14ac:dyDescent="0.25">
      <c r="I1782" s="3" t="s">
        <v>1827</v>
      </c>
      <c r="J1782" s="4">
        <v>43684</v>
      </c>
      <c r="K1782">
        <v>19</v>
      </c>
      <c r="L1782" t="s">
        <v>56</v>
      </c>
      <c r="M1782" t="s">
        <v>27</v>
      </c>
      <c r="N1782" t="s">
        <v>28</v>
      </c>
      <c r="O1782" t="s">
        <v>19</v>
      </c>
      <c r="P1782">
        <v>289</v>
      </c>
      <c r="Q1782">
        <v>8</v>
      </c>
      <c r="R1782">
        <v>2312</v>
      </c>
    </row>
    <row r="1783" spans="9:18" x14ac:dyDescent="0.25">
      <c r="I1783" s="3" t="s">
        <v>1828</v>
      </c>
      <c r="J1783" s="4">
        <v>43685</v>
      </c>
      <c r="K1783">
        <v>13</v>
      </c>
      <c r="L1783" t="s">
        <v>33</v>
      </c>
      <c r="M1783" t="s">
        <v>12</v>
      </c>
      <c r="N1783" t="s">
        <v>13</v>
      </c>
      <c r="O1783" t="s">
        <v>14</v>
      </c>
      <c r="P1783">
        <v>199</v>
      </c>
      <c r="Q1783">
        <v>3</v>
      </c>
      <c r="R1783">
        <v>597</v>
      </c>
    </row>
    <row r="1784" spans="9:18" x14ac:dyDescent="0.25">
      <c r="I1784" s="3" t="s">
        <v>1829</v>
      </c>
      <c r="J1784" s="4">
        <v>43685</v>
      </c>
      <c r="K1784">
        <v>5</v>
      </c>
      <c r="L1784" t="s">
        <v>60</v>
      </c>
      <c r="M1784" t="s">
        <v>17</v>
      </c>
      <c r="N1784" t="s">
        <v>18</v>
      </c>
      <c r="O1784" t="s">
        <v>41</v>
      </c>
      <c r="P1784">
        <v>399</v>
      </c>
      <c r="Q1784">
        <v>1</v>
      </c>
      <c r="R1784">
        <v>399</v>
      </c>
    </row>
    <row r="1785" spans="9:18" x14ac:dyDescent="0.25">
      <c r="I1785" s="3" t="s">
        <v>1830</v>
      </c>
      <c r="J1785" s="4">
        <v>43685</v>
      </c>
      <c r="K1785">
        <v>14</v>
      </c>
      <c r="L1785" t="s">
        <v>38</v>
      </c>
      <c r="M1785" t="s">
        <v>12</v>
      </c>
      <c r="N1785" t="s">
        <v>13</v>
      </c>
      <c r="O1785" t="s">
        <v>24</v>
      </c>
      <c r="P1785">
        <v>159</v>
      </c>
      <c r="Q1785">
        <v>1</v>
      </c>
      <c r="R1785">
        <v>159</v>
      </c>
    </row>
    <row r="1786" spans="9:18" x14ac:dyDescent="0.25">
      <c r="I1786" s="3" t="s">
        <v>1831</v>
      </c>
      <c r="J1786" s="4">
        <v>43685</v>
      </c>
      <c r="K1786">
        <v>9</v>
      </c>
      <c r="L1786" t="s">
        <v>21</v>
      </c>
      <c r="M1786" t="s">
        <v>46</v>
      </c>
      <c r="N1786" t="s">
        <v>23</v>
      </c>
      <c r="O1786" t="s">
        <v>31</v>
      </c>
      <c r="P1786">
        <v>69</v>
      </c>
      <c r="Q1786">
        <v>0</v>
      </c>
      <c r="R1786">
        <v>0</v>
      </c>
    </row>
    <row r="1787" spans="9:18" x14ac:dyDescent="0.25">
      <c r="I1787" s="3" t="s">
        <v>1832</v>
      </c>
      <c r="J1787" s="4">
        <v>43685</v>
      </c>
      <c r="K1787">
        <v>15</v>
      </c>
      <c r="L1787" t="s">
        <v>118</v>
      </c>
      <c r="M1787" t="s">
        <v>12</v>
      </c>
      <c r="N1787" t="s">
        <v>13</v>
      </c>
      <c r="O1787" t="s">
        <v>41</v>
      </c>
      <c r="P1787">
        <v>399</v>
      </c>
      <c r="Q1787">
        <v>2</v>
      </c>
      <c r="R1787">
        <v>798</v>
      </c>
    </row>
    <row r="1788" spans="9:18" x14ac:dyDescent="0.25">
      <c r="I1788" s="3" t="s">
        <v>1833</v>
      </c>
      <c r="J1788" s="4">
        <v>43686</v>
      </c>
      <c r="K1788">
        <v>15</v>
      </c>
      <c r="L1788" t="s">
        <v>118</v>
      </c>
      <c r="M1788" t="s">
        <v>63</v>
      </c>
      <c r="N1788" t="s">
        <v>13</v>
      </c>
      <c r="O1788" t="s">
        <v>19</v>
      </c>
      <c r="P1788">
        <v>289</v>
      </c>
      <c r="Q1788">
        <v>8</v>
      </c>
      <c r="R1788">
        <v>2312</v>
      </c>
    </row>
    <row r="1789" spans="9:18" x14ac:dyDescent="0.25">
      <c r="I1789" s="3" t="s">
        <v>1834</v>
      </c>
      <c r="J1789" s="4">
        <v>43686</v>
      </c>
      <c r="K1789">
        <v>11</v>
      </c>
      <c r="L1789" t="s">
        <v>11</v>
      </c>
      <c r="M1789" t="s">
        <v>63</v>
      </c>
      <c r="N1789" t="s">
        <v>13</v>
      </c>
      <c r="O1789" t="s">
        <v>41</v>
      </c>
      <c r="P1789">
        <v>399</v>
      </c>
      <c r="Q1789">
        <v>5</v>
      </c>
      <c r="R1789">
        <v>1995</v>
      </c>
    </row>
    <row r="1790" spans="9:18" x14ac:dyDescent="0.25">
      <c r="I1790" s="3" t="s">
        <v>1835</v>
      </c>
      <c r="J1790" s="4">
        <v>43687</v>
      </c>
      <c r="K1790">
        <v>4</v>
      </c>
      <c r="L1790" t="s">
        <v>51</v>
      </c>
      <c r="M1790" t="s">
        <v>68</v>
      </c>
      <c r="N1790" t="s">
        <v>18</v>
      </c>
      <c r="O1790" t="s">
        <v>14</v>
      </c>
      <c r="P1790">
        <v>199</v>
      </c>
      <c r="Q1790">
        <v>9</v>
      </c>
      <c r="R1790">
        <v>1791</v>
      </c>
    </row>
    <row r="1791" spans="9:18" x14ac:dyDescent="0.25">
      <c r="I1791" s="3" t="s">
        <v>1836</v>
      </c>
      <c r="J1791" s="4">
        <v>43687</v>
      </c>
      <c r="K1791">
        <v>14</v>
      </c>
      <c r="L1791" t="s">
        <v>38</v>
      </c>
      <c r="M1791" t="s">
        <v>63</v>
      </c>
      <c r="N1791" t="s">
        <v>13</v>
      </c>
      <c r="O1791" t="s">
        <v>24</v>
      </c>
      <c r="P1791">
        <v>159</v>
      </c>
      <c r="Q1791">
        <v>8</v>
      </c>
      <c r="R1791">
        <v>1272</v>
      </c>
    </row>
    <row r="1792" spans="9:18" x14ac:dyDescent="0.25">
      <c r="I1792" s="3" t="s">
        <v>1837</v>
      </c>
      <c r="J1792" s="4">
        <v>43688</v>
      </c>
      <c r="K1792">
        <v>17</v>
      </c>
      <c r="L1792" t="s">
        <v>35</v>
      </c>
      <c r="M1792" t="s">
        <v>27</v>
      </c>
      <c r="N1792" t="s">
        <v>28</v>
      </c>
      <c r="O1792" t="s">
        <v>41</v>
      </c>
      <c r="P1792">
        <v>399</v>
      </c>
      <c r="Q1792">
        <v>8</v>
      </c>
      <c r="R1792">
        <v>3192</v>
      </c>
    </row>
    <row r="1793" spans="9:18" x14ac:dyDescent="0.25">
      <c r="I1793" s="3" t="s">
        <v>1838</v>
      </c>
      <c r="J1793" s="4">
        <v>43688</v>
      </c>
      <c r="K1793">
        <v>3</v>
      </c>
      <c r="L1793" t="s">
        <v>43</v>
      </c>
      <c r="M1793" t="s">
        <v>17</v>
      </c>
      <c r="N1793" t="s">
        <v>18</v>
      </c>
      <c r="O1793" t="s">
        <v>41</v>
      </c>
      <c r="P1793">
        <v>399</v>
      </c>
      <c r="Q1793">
        <v>2</v>
      </c>
      <c r="R1793">
        <v>798</v>
      </c>
    </row>
    <row r="1794" spans="9:18" x14ac:dyDescent="0.25">
      <c r="I1794" s="3" t="s">
        <v>1839</v>
      </c>
      <c r="J1794" s="4">
        <v>43688</v>
      </c>
      <c r="K1794">
        <v>17</v>
      </c>
      <c r="L1794" t="s">
        <v>35</v>
      </c>
      <c r="M1794" t="s">
        <v>36</v>
      </c>
      <c r="N1794" t="s">
        <v>28</v>
      </c>
      <c r="O1794" t="s">
        <v>31</v>
      </c>
      <c r="P1794">
        <v>69</v>
      </c>
      <c r="Q1794">
        <v>0</v>
      </c>
      <c r="R1794">
        <v>0</v>
      </c>
    </row>
    <row r="1795" spans="9:18" x14ac:dyDescent="0.25">
      <c r="I1795" s="3" t="s">
        <v>1840</v>
      </c>
      <c r="J1795" s="4">
        <v>43688</v>
      </c>
      <c r="K1795">
        <v>2</v>
      </c>
      <c r="L1795" t="s">
        <v>106</v>
      </c>
      <c r="M1795" t="s">
        <v>68</v>
      </c>
      <c r="N1795" t="s">
        <v>18</v>
      </c>
      <c r="O1795" t="s">
        <v>31</v>
      </c>
      <c r="P1795">
        <v>69</v>
      </c>
      <c r="Q1795">
        <v>9</v>
      </c>
      <c r="R1795">
        <v>621</v>
      </c>
    </row>
    <row r="1796" spans="9:18" x14ac:dyDescent="0.25">
      <c r="I1796" s="3" t="s">
        <v>1841</v>
      </c>
      <c r="J1796" s="4">
        <v>43688</v>
      </c>
      <c r="K1796">
        <v>7</v>
      </c>
      <c r="L1796" t="s">
        <v>88</v>
      </c>
      <c r="M1796" t="s">
        <v>46</v>
      </c>
      <c r="N1796" t="s">
        <v>23</v>
      </c>
      <c r="O1796" t="s">
        <v>31</v>
      </c>
      <c r="P1796">
        <v>69</v>
      </c>
      <c r="Q1796">
        <v>5</v>
      </c>
      <c r="R1796">
        <v>345</v>
      </c>
    </row>
    <row r="1797" spans="9:18" x14ac:dyDescent="0.25">
      <c r="I1797" s="3" t="s">
        <v>1842</v>
      </c>
      <c r="J1797" s="4">
        <v>43689</v>
      </c>
      <c r="K1797">
        <v>2</v>
      </c>
      <c r="L1797" t="s">
        <v>106</v>
      </c>
      <c r="M1797" t="s">
        <v>68</v>
      </c>
      <c r="N1797" t="s">
        <v>18</v>
      </c>
      <c r="O1797" t="s">
        <v>19</v>
      </c>
      <c r="P1797">
        <v>289</v>
      </c>
      <c r="Q1797">
        <v>5</v>
      </c>
      <c r="R1797">
        <v>1445</v>
      </c>
    </row>
    <row r="1798" spans="9:18" x14ac:dyDescent="0.25">
      <c r="I1798" s="3" t="s">
        <v>1843</v>
      </c>
      <c r="J1798" s="4">
        <v>43689</v>
      </c>
      <c r="K1798">
        <v>10</v>
      </c>
      <c r="L1798" t="s">
        <v>58</v>
      </c>
      <c r="M1798" t="s">
        <v>22</v>
      </c>
      <c r="N1798" t="s">
        <v>23</v>
      </c>
      <c r="O1798" t="s">
        <v>14</v>
      </c>
      <c r="P1798">
        <v>199</v>
      </c>
      <c r="Q1798">
        <v>2</v>
      </c>
      <c r="R1798">
        <v>398</v>
      </c>
    </row>
    <row r="1799" spans="9:18" x14ac:dyDescent="0.25">
      <c r="I1799" s="3" t="s">
        <v>1844</v>
      </c>
      <c r="J1799" s="4">
        <v>43689</v>
      </c>
      <c r="K1799">
        <v>13</v>
      </c>
      <c r="L1799" t="s">
        <v>33</v>
      </c>
      <c r="M1799" t="s">
        <v>63</v>
      </c>
      <c r="N1799" t="s">
        <v>13</v>
      </c>
      <c r="O1799" t="s">
        <v>19</v>
      </c>
      <c r="P1799">
        <v>289</v>
      </c>
      <c r="Q1799">
        <v>4</v>
      </c>
      <c r="R1799">
        <v>1156</v>
      </c>
    </row>
    <row r="1800" spans="9:18" x14ac:dyDescent="0.25">
      <c r="I1800" s="3" t="s">
        <v>1845</v>
      </c>
      <c r="J1800" s="4">
        <v>43689</v>
      </c>
      <c r="K1800">
        <v>15</v>
      </c>
      <c r="L1800" t="s">
        <v>118</v>
      </c>
      <c r="M1800" t="s">
        <v>12</v>
      </c>
      <c r="N1800" t="s">
        <v>13</v>
      </c>
      <c r="O1800" t="s">
        <v>41</v>
      </c>
      <c r="P1800">
        <v>399</v>
      </c>
      <c r="Q1800">
        <v>4</v>
      </c>
      <c r="R1800">
        <v>1596</v>
      </c>
    </row>
    <row r="1801" spans="9:18" x14ac:dyDescent="0.25">
      <c r="I1801" s="3" t="s">
        <v>1846</v>
      </c>
      <c r="J1801" s="4">
        <v>43689</v>
      </c>
      <c r="K1801">
        <v>9</v>
      </c>
      <c r="L1801" t="s">
        <v>21</v>
      </c>
      <c r="M1801" t="s">
        <v>22</v>
      </c>
      <c r="N1801" t="s">
        <v>23</v>
      </c>
      <c r="O1801" t="s">
        <v>14</v>
      </c>
      <c r="P1801">
        <v>199</v>
      </c>
      <c r="Q1801">
        <v>8</v>
      </c>
      <c r="R1801">
        <v>1592</v>
      </c>
    </row>
    <row r="1802" spans="9:18" x14ac:dyDescent="0.25">
      <c r="I1802" s="3" t="s">
        <v>1847</v>
      </c>
      <c r="J1802" s="4">
        <v>43689</v>
      </c>
      <c r="K1802">
        <v>17</v>
      </c>
      <c r="L1802" t="s">
        <v>35</v>
      </c>
      <c r="M1802" t="s">
        <v>36</v>
      </c>
      <c r="N1802" t="s">
        <v>28</v>
      </c>
      <c r="O1802" t="s">
        <v>41</v>
      </c>
      <c r="P1802">
        <v>399</v>
      </c>
      <c r="Q1802">
        <v>1</v>
      </c>
      <c r="R1802">
        <v>399</v>
      </c>
    </row>
    <row r="1803" spans="9:18" x14ac:dyDescent="0.25">
      <c r="I1803" s="3" t="s">
        <v>1848</v>
      </c>
      <c r="J1803" s="4">
        <v>43689</v>
      </c>
      <c r="K1803">
        <v>6</v>
      </c>
      <c r="L1803" t="s">
        <v>48</v>
      </c>
      <c r="M1803" t="s">
        <v>46</v>
      </c>
      <c r="N1803" t="s">
        <v>23</v>
      </c>
      <c r="O1803" t="s">
        <v>14</v>
      </c>
      <c r="P1803">
        <v>199</v>
      </c>
      <c r="Q1803">
        <v>6</v>
      </c>
      <c r="R1803">
        <v>1194</v>
      </c>
    </row>
    <row r="1804" spans="9:18" x14ac:dyDescent="0.25">
      <c r="I1804" s="3" t="s">
        <v>1849</v>
      </c>
      <c r="J1804" s="4">
        <v>43689</v>
      </c>
      <c r="K1804">
        <v>18</v>
      </c>
      <c r="L1804" t="s">
        <v>26</v>
      </c>
      <c r="M1804" t="s">
        <v>27</v>
      </c>
      <c r="N1804" t="s">
        <v>28</v>
      </c>
      <c r="O1804" t="s">
        <v>41</v>
      </c>
      <c r="P1804">
        <v>399</v>
      </c>
      <c r="Q1804">
        <v>5</v>
      </c>
      <c r="R1804">
        <v>1995</v>
      </c>
    </row>
    <row r="1805" spans="9:18" x14ac:dyDescent="0.25">
      <c r="I1805" s="3" t="s">
        <v>1850</v>
      </c>
      <c r="J1805" s="4">
        <v>43689</v>
      </c>
      <c r="K1805">
        <v>8</v>
      </c>
      <c r="L1805" t="s">
        <v>45</v>
      </c>
      <c r="M1805" t="s">
        <v>46</v>
      </c>
      <c r="N1805" t="s">
        <v>23</v>
      </c>
      <c r="O1805" t="s">
        <v>14</v>
      </c>
      <c r="P1805">
        <v>199</v>
      </c>
      <c r="Q1805">
        <v>6</v>
      </c>
      <c r="R1805">
        <v>1194</v>
      </c>
    </row>
    <row r="1806" spans="9:18" x14ac:dyDescent="0.25">
      <c r="I1806" s="3" t="s">
        <v>1851</v>
      </c>
      <c r="J1806" s="4">
        <v>43689</v>
      </c>
      <c r="K1806">
        <v>13</v>
      </c>
      <c r="L1806" t="s">
        <v>33</v>
      </c>
      <c r="M1806" t="s">
        <v>63</v>
      </c>
      <c r="N1806" t="s">
        <v>13</v>
      </c>
      <c r="O1806" t="s">
        <v>24</v>
      </c>
      <c r="P1806">
        <v>159</v>
      </c>
      <c r="Q1806">
        <v>3</v>
      </c>
      <c r="R1806">
        <v>477</v>
      </c>
    </row>
    <row r="1807" spans="9:18" x14ac:dyDescent="0.25">
      <c r="I1807" s="3" t="s">
        <v>1852</v>
      </c>
      <c r="J1807" s="4">
        <v>43689</v>
      </c>
      <c r="K1807">
        <v>17</v>
      </c>
      <c r="L1807" t="s">
        <v>35</v>
      </c>
      <c r="M1807" t="s">
        <v>36</v>
      </c>
      <c r="N1807" t="s">
        <v>28</v>
      </c>
      <c r="O1807" t="s">
        <v>31</v>
      </c>
      <c r="P1807">
        <v>69</v>
      </c>
      <c r="Q1807">
        <v>7</v>
      </c>
      <c r="R1807">
        <v>483</v>
      </c>
    </row>
    <row r="1808" spans="9:18" x14ac:dyDescent="0.25">
      <c r="I1808" s="3" t="s">
        <v>1853</v>
      </c>
      <c r="J1808" s="4">
        <v>43689</v>
      </c>
      <c r="K1808">
        <v>4</v>
      </c>
      <c r="L1808" t="s">
        <v>51</v>
      </c>
      <c r="M1808" t="s">
        <v>68</v>
      </c>
      <c r="N1808" t="s">
        <v>18</v>
      </c>
      <c r="O1808" t="s">
        <v>31</v>
      </c>
      <c r="P1808">
        <v>69</v>
      </c>
      <c r="Q1808">
        <v>3</v>
      </c>
      <c r="R1808">
        <v>207</v>
      </c>
    </row>
    <row r="1809" spans="9:18" x14ac:dyDescent="0.25">
      <c r="I1809" s="3" t="s">
        <v>1854</v>
      </c>
      <c r="J1809" s="4">
        <v>43690</v>
      </c>
      <c r="K1809">
        <v>9</v>
      </c>
      <c r="L1809" t="s">
        <v>21</v>
      </c>
      <c r="M1809" t="s">
        <v>46</v>
      </c>
      <c r="N1809" t="s">
        <v>23</v>
      </c>
      <c r="O1809" t="s">
        <v>14</v>
      </c>
      <c r="P1809">
        <v>199</v>
      </c>
      <c r="Q1809">
        <v>3</v>
      </c>
      <c r="R1809">
        <v>597</v>
      </c>
    </row>
    <row r="1810" spans="9:18" x14ac:dyDescent="0.25">
      <c r="I1810" s="3" t="s">
        <v>1855</v>
      </c>
      <c r="J1810" s="4">
        <v>43691</v>
      </c>
      <c r="K1810">
        <v>8</v>
      </c>
      <c r="L1810" t="s">
        <v>45</v>
      </c>
      <c r="M1810" t="s">
        <v>22</v>
      </c>
      <c r="N1810" t="s">
        <v>23</v>
      </c>
      <c r="O1810" t="s">
        <v>31</v>
      </c>
      <c r="P1810">
        <v>69</v>
      </c>
      <c r="Q1810">
        <v>5</v>
      </c>
      <c r="R1810">
        <v>345</v>
      </c>
    </row>
    <row r="1811" spans="9:18" x14ac:dyDescent="0.25">
      <c r="I1811" s="3" t="s">
        <v>1856</v>
      </c>
      <c r="J1811" s="4">
        <v>43691</v>
      </c>
      <c r="K1811">
        <v>3</v>
      </c>
      <c r="L1811" t="s">
        <v>43</v>
      </c>
      <c r="M1811" t="s">
        <v>68</v>
      </c>
      <c r="N1811" t="s">
        <v>18</v>
      </c>
      <c r="O1811" t="s">
        <v>19</v>
      </c>
      <c r="P1811">
        <v>289</v>
      </c>
      <c r="Q1811">
        <v>3</v>
      </c>
      <c r="R1811">
        <v>867</v>
      </c>
    </row>
    <row r="1812" spans="9:18" x14ac:dyDescent="0.25">
      <c r="I1812" s="3" t="s">
        <v>1857</v>
      </c>
      <c r="J1812" s="4">
        <v>43692</v>
      </c>
      <c r="K1812">
        <v>15</v>
      </c>
      <c r="L1812" t="s">
        <v>118</v>
      </c>
      <c r="M1812" t="s">
        <v>63</v>
      </c>
      <c r="N1812" t="s">
        <v>13</v>
      </c>
      <c r="O1812" t="s">
        <v>31</v>
      </c>
      <c r="P1812">
        <v>69</v>
      </c>
      <c r="Q1812">
        <v>4</v>
      </c>
      <c r="R1812">
        <v>276</v>
      </c>
    </row>
    <row r="1813" spans="9:18" x14ac:dyDescent="0.25">
      <c r="I1813" s="3" t="s">
        <v>1858</v>
      </c>
      <c r="J1813" s="4">
        <v>43692</v>
      </c>
      <c r="K1813">
        <v>11</v>
      </c>
      <c r="L1813" t="s">
        <v>11</v>
      </c>
      <c r="M1813" t="s">
        <v>63</v>
      </c>
      <c r="N1813" t="s">
        <v>13</v>
      </c>
      <c r="O1813" t="s">
        <v>31</v>
      </c>
      <c r="P1813">
        <v>69</v>
      </c>
      <c r="Q1813">
        <v>8</v>
      </c>
      <c r="R1813">
        <v>552</v>
      </c>
    </row>
    <row r="1814" spans="9:18" x14ac:dyDescent="0.25">
      <c r="I1814" s="3" t="s">
        <v>1859</v>
      </c>
      <c r="J1814" s="4">
        <v>43692</v>
      </c>
      <c r="K1814">
        <v>6</v>
      </c>
      <c r="L1814" t="s">
        <v>48</v>
      </c>
      <c r="M1814" t="s">
        <v>22</v>
      </c>
      <c r="N1814" t="s">
        <v>23</v>
      </c>
      <c r="O1814" t="s">
        <v>24</v>
      </c>
      <c r="P1814">
        <v>159</v>
      </c>
      <c r="Q1814">
        <v>6</v>
      </c>
      <c r="R1814">
        <v>954</v>
      </c>
    </row>
    <row r="1815" spans="9:18" x14ac:dyDescent="0.25">
      <c r="I1815" s="3" t="s">
        <v>1860</v>
      </c>
      <c r="J1815" s="4">
        <v>43692</v>
      </c>
      <c r="K1815">
        <v>9</v>
      </c>
      <c r="L1815" t="s">
        <v>21</v>
      </c>
      <c r="M1815" t="s">
        <v>22</v>
      </c>
      <c r="N1815" t="s">
        <v>23</v>
      </c>
      <c r="O1815" t="s">
        <v>24</v>
      </c>
      <c r="P1815">
        <v>159</v>
      </c>
      <c r="Q1815">
        <v>6</v>
      </c>
      <c r="R1815">
        <v>954</v>
      </c>
    </row>
    <row r="1816" spans="9:18" x14ac:dyDescent="0.25">
      <c r="I1816" s="3" t="s">
        <v>1861</v>
      </c>
      <c r="J1816" s="4">
        <v>43693</v>
      </c>
      <c r="K1816">
        <v>5</v>
      </c>
      <c r="L1816" t="s">
        <v>60</v>
      </c>
      <c r="M1816" t="s">
        <v>68</v>
      </c>
      <c r="N1816" t="s">
        <v>18</v>
      </c>
      <c r="O1816" t="s">
        <v>14</v>
      </c>
      <c r="P1816">
        <v>199</v>
      </c>
      <c r="Q1816">
        <v>2</v>
      </c>
      <c r="R1816">
        <v>398</v>
      </c>
    </row>
    <row r="1817" spans="9:18" x14ac:dyDescent="0.25">
      <c r="I1817" s="3" t="s">
        <v>1862</v>
      </c>
      <c r="J1817" s="4">
        <v>43694</v>
      </c>
      <c r="K1817">
        <v>10</v>
      </c>
      <c r="L1817" t="s">
        <v>58</v>
      </c>
      <c r="M1817" t="s">
        <v>22</v>
      </c>
      <c r="N1817" t="s">
        <v>23</v>
      </c>
      <c r="O1817" t="s">
        <v>24</v>
      </c>
      <c r="P1817">
        <v>159</v>
      </c>
      <c r="Q1817">
        <v>9</v>
      </c>
      <c r="R1817">
        <v>1431</v>
      </c>
    </row>
    <row r="1818" spans="9:18" x14ac:dyDescent="0.25">
      <c r="I1818" s="3" t="s">
        <v>1863</v>
      </c>
      <c r="J1818" s="4">
        <v>43694</v>
      </c>
      <c r="K1818">
        <v>8</v>
      </c>
      <c r="L1818" t="s">
        <v>45</v>
      </c>
      <c r="M1818" t="s">
        <v>46</v>
      </c>
      <c r="N1818" t="s">
        <v>23</v>
      </c>
      <c r="O1818" t="s">
        <v>31</v>
      </c>
      <c r="P1818">
        <v>69</v>
      </c>
      <c r="Q1818">
        <v>8</v>
      </c>
      <c r="R1818">
        <v>552</v>
      </c>
    </row>
    <row r="1819" spans="9:18" x14ac:dyDescent="0.25">
      <c r="I1819" s="3" t="s">
        <v>1864</v>
      </c>
      <c r="J1819" s="4">
        <v>43694</v>
      </c>
      <c r="K1819">
        <v>5</v>
      </c>
      <c r="L1819" t="s">
        <v>60</v>
      </c>
      <c r="M1819" t="s">
        <v>17</v>
      </c>
      <c r="N1819" t="s">
        <v>18</v>
      </c>
      <c r="O1819" t="s">
        <v>14</v>
      </c>
      <c r="P1819">
        <v>199</v>
      </c>
      <c r="Q1819">
        <v>4</v>
      </c>
      <c r="R1819">
        <v>796</v>
      </c>
    </row>
    <row r="1820" spans="9:18" x14ac:dyDescent="0.25">
      <c r="I1820" s="3" t="s">
        <v>1865</v>
      </c>
      <c r="J1820" s="4">
        <v>43694</v>
      </c>
      <c r="K1820">
        <v>9</v>
      </c>
      <c r="L1820" t="s">
        <v>21</v>
      </c>
      <c r="M1820" t="s">
        <v>22</v>
      </c>
      <c r="N1820" t="s">
        <v>23</v>
      </c>
      <c r="O1820" t="s">
        <v>14</v>
      </c>
      <c r="P1820">
        <v>199</v>
      </c>
      <c r="Q1820">
        <v>9</v>
      </c>
      <c r="R1820">
        <v>1791</v>
      </c>
    </row>
    <row r="1821" spans="9:18" x14ac:dyDescent="0.25">
      <c r="I1821" s="3" t="s">
        <v>1866</v>
      </c>
      <c r="J1821" s="4">
        <v>43694</v>
      </c>
      <c r="K1821">
        <v>2</v>
      </c>
      <c r="L1821" t="s">
        <v>106</v>
      </c>
      <c r="M1821" t="s">
        <v>17</v>
      </c>
      <c r="N1821" t="s">
        <v>18</v>
      </c>
      <c r="O1821" t="s">
        <v>31</v>
      </c>
      <c r="P1821">
        <v>69</v>
      </c>
      <c r="Q1821">
        <v>9</v>
      </c>
      <c r="R1821">
        <v>621</v>
      </c>
    </row>
    <row r="1822" spans="9:18" x14ac:dyDescent="0.25">
      <c r="I1822" s="3" t="s">
        <v>1867</v>
      </c>
      <c r="J1822" s="4">
        <v>43694</v>
      </c>
      <c r="K1822">
        <v>7</v>
      </c>
      <c r="L1822" t="s">
        <v>88</v>
      </c>
      <c r="M1822" t="s">
        <v>46</v>
      </c>
      <c r="N1822" t="s">
        <v>23</v>
      </c>
      <c r="O1822" t="s">
        <v>14</v>
      </c>
      <c r="P1822">
        <v>199</v>
      </c>
      <c r="Q1822">
        <v>6</v>
      </c>
      <c r="R1822">
        <v>1194</v>
      </c>
    </row>
    <row r="1823" spans="9:18" x14ac:dyDescent="0.25">
      <c r="I1823" s="3" t="s">
        <v>1868</v>
      </c>
      <c r="J1823" s="4">
        <v>43695</v>
      </c>
      <c r="K1823">
        <v>17</v>
      </c>
      <c r="L1823" t="s">
        <v>35</v>
      </c>
      <c r="M1823" t="s">
        <v>27</v>
      </c>
      <c r="N1823" t="s">
        <v>28</v>
      </c>
      <c r="O1823" t="s">
        <v>19</v>
      </c>
      <c r="P1823">
        <v>289</v>
      </c>
      <c r="Q1823">
        <v>7</v>
      </c>
      <c r="R1823">
        <v>2023</v>
      </c>
    </row>
    <row r="1824" spans="9:18" x14ac:dyDescent="0.25">
      <c r="I1824" s="3" t="s">
        <v>1869</v>
      </c>
      <c r="J1824" s="4">
        <v>43695</v>
      </c>
      <c r="K1824">
        <v>9</v>
      </c>
      <c r="L1824" t="s">
        <v>21</v>
      </c>
      <c r="M1824" t="s">
        <v>22</v>
      </c>
      <c r="N1824" t="s">
        <v>23</v>
      </c>
      <c r="O1824" t="s">
        <v>14</v>
      </c>
      <c r="P1824">
        <v>199</v>
      </c>
      <c r="Q1824">
        <v>3</v>
      </c>
      <c r="R1824">
        <v>597</v>
      </c>
    </row>
    <row r="1825" spans="9:18" x14ac:dyDescent="0.25">
      <c r="I1825" s="3" t="s">
        <v>1870</v>
      </c>
      <c r="J1825" s="4">
        <v>43695</v>
      </c>
      <c r="K1825">
        <v>15</v>
      </c>
      <c r="L1825" t="s">
        <v>118</v>
      </c>
      <c r="M1825" t="s">
        <v>12</v>
      </c>
      <c r="N1825" t="s">
        <v>13</v>
      </c>
      <c r="O1825" t="s">
        <v>24</v>
      </c>
      <c r="P1825">
        <v>159</v>
      </c>
      <c r="Q1825">
        <v>3</v>
      </c>
      <c r="R1825">
        <v>477</v>
      </c>
    </row>
    <row r="1826" spans="9:18" x14ac:dyDescent="0.25">
      <c r="I1826" s="3" t="s">
        <v>1871</v>
      </c>
      <c r="J1826" s="4">
        <v>43696</v>
      </c>
      <c r="K1826">
        <v>11</v>
      </c>
      <c r="L1826" t="s">
        <v>11</v>
      </c>
      <c r="M1826" t="s">
        <v>12</v>
      </c>
      <c r="N1826" t="s">
        <v>13</v>
      </c>
      <c r="O1826" t="s">
        <v>14</v>
      </c>
      <c r="P1826">
        <v>199</v>
      </c>
      <c r="Q1826">
        <v>5</v>
      </c>
      <c r="R1826">
        <v>995</v>
      </c>
    </row>
    <row r="1827" spans="9:18" x14ac:dyDescent="0.25">
      <c r="I1827" s="3" t="s">
        <v>1872</v>
      </c>
      <c r="J1827" s="4">
        <v>43696</v>
      </c>
      <c r="K1827">
        <v>18</v>
      </c>
      <c r="L1827" t="s">
        <v>26</v>
      </c>
      <c r="M1827" t="s">
        <v>36</v>
      </c>
      <c r="N1827" t="s">
        <v>28</v>
      </c>
      <c r="O1827" t="s">
        <v>19</v>
      </c>
      <c r="P1827">
        <v>289</v>
      </c>
      <c r="Q1827">
        <v>4</v>
      </c>
      <c r="R1827">
        <v>1156</v>
      </c>
    </row>
    <row r="1828" spans="9:18" x14ac:dyDescent="0.25">
      <c r="I1828" s="3" t="s">
        <v>1873</v>
      </c>
      <c r="J1828" s="4">
        <v>43696</v>
      </c>
      <c r="K1828">
        <v>2</v>
      </c>
      <c r="L1828" t="s">
        <v>106</v>
      </c>
      <c r="M1828" t="s">
        <v>17</v>
      </c>
      <c r="N1828" t="s">
        <v>18</v>
      </c>
      <c r="O1828" t="s">
        <v>19</v>
      </c>
      <c r="P1828">
        <v>289</v>
      </c>
      <c r="Q1828">
        <v>2</v>
      </c>
      <c r="R1828">
        <v>578</v>
      </c>
    </row>
    <row r="1829" spans="9:18" x14ac:dyDescent="0.25">
      <c r="I1829" s="3" t="s">
        <v>1874</v>
      </c>
      <c r="J1829" s="4">
        <v>43696</v>
      </c>
      <c r="K1829">
        <v>18</v>
      </c>
      <c r="L1829" t="s">
        <v>26</v>
      </c>
      <c r="M1829" t="s">
        <v>36</v>
      </c>
      <c r="N1829" t="s">
        <v>28</v>
      </c>
      <c r="O1829" t="s">
        <v>31</v>
      </c>
      <c r="P1829">
        <v>69</v>
      </c>
      <c r="Q1829">
        <v>6</v>
      </c>
      <c r="R1829">
        <v>414</v>
      </c>
    </row>
    <row r="1830" spans="9:18" x14ac:dyDescent="0.25">
      <c r="I1830" s="3" t="s">
        <v>1875</v>
      </c>
      <c r="J1830" s="4">
        <v>43696</v>
      </c>
      <c r="K1830">
        <v>13</v>
      </c>
      <c r="L1830" t="s">
        <v>33</v>
      </c>
      <c r="M1830" t="s">
        <v>63</v>
      </c>
      <c r="N1830" t="s">
        <v>13</v>
      </c>
      <c r="O1830" t="s">
        <v>31</v>
      </c>
      <c r="P1830">
        <v>69</v>
      </c>
      <c r="Q1830">
        <v>4</v>
      </c>
      <c r="R1830">
        <v>276</v>
      </c>
    </row>
    <row r="1831" spans="9:18" x14ac:dyDescent="0.25">
      <c r="I1831" s="3" t="s">
        <v>1876</v>
      </c>
      <c r="J1831" s="4">
        <v>43697</v>
      </c>
      <c r="K1831">
        <v>5</v>
      </c>
      <c r="L1831" t="s">
        <v>60</v>
      </c>
      <c r="M1831" t="s">
        <v>17</v>
      </c>
      <c r="N1831" t="s">
        <v>18</v>
      </c>
      <c r="O1831" t="s">
        <v>19</v>
      </c>
      <c r="P1831">
        <v>289</v>
      </c>
      <c r="Q1831">
        <v>2</v>
      </c>
      <c r="R1831">
        <v>578</v>
      </c>
    </row>
    <row r="1832" spans="9:18" x14ac:dyDescent="0.25">
      <c r="I1832" s="3" t="s">
        <v>1877</v>
      </c>
      <c r="J1832" s="4">
        <v>43698</v>
      </c>
      <c r="K1832">
        <v>8</v>
      </c>
      <c r="L1832" t="s">
        <v>45</v>
      </c>
      <c r="M1832" t="s">
        <v>22</v>
      </c>
      <c r="N1832" t="s">
        <v>23</v>
      </c>
      <c r="O1832" t="s">
        <v>14</v>
      </c>
      <c r="P1832">
        <v>199</v>
      </c>
      <c r="Q1832">
        <v>3</v>
      </c>
      <c r="R1832">
        <v>597</v>
      </c>
    </row>
    <row r="1833" spans="9:18" x14ac:dyDescent="0.25">
      <c r="I1833" s="3" t="s">
        <v>1878</v>
      </c>
      <c r="J1833" s="4">
        <v>43698</v>
      </c>
      <c r="K1833">
        <v>14</v>
      </c>
      <c r="L1833" t="s">
        <v>38</v>
      </c>
      <c r="M1833" t="s">
        <v>63</v>
      </c>
      <c r="N1833" t="s">
        <v>13</v>
      </c>
      <c r="O1833" t="s">
        <v>24</v>
      </c>
      <c r="P1833">
        <v>159</v>
      </c>
      <c r="Q1833">
        <v>1</v>
      </c>
      <c r="R1833">
        <v>159</v>
      </c>
    </row>
    <row r="1834" spans="9:18" x14ac:dyDescent="0.25">
      <c r="I1834" s="3" t="s">
        <v>1879</v>
      </c>
      <c r="J1834" s="4">
        <v>43698</v>
      </c>
      <c r="K1834">
        <v>8</v>
      </c>
      <c r="L1834" t="s">
        <v>45</v>
      </c>
      <c r="M1834" t="s">
        <v>46</v>
      </c>
      <c r="N1834" t="s">
        <v>23</v>
      </c>
      <c r="O1834" t="s">
        <v>31</v>
      </c>
      <c r="P1834">
        <v>69</v>
      </c>
      <c r="Q1834">
        <v>5</v>
      </c>
      <c r="R1834">
        <v>345</v>
      </c>
    </row>
    <row r="1835" spans="9:18" x14ac:dyDescent="0.25">
      <c r="I1835" s="3" t="s">
        <v>1880</v>
      </c>
      <c r="J1835" s="4">
        <v>43698</v>
      </c>
      <c r="K1835">
        <v>5</v>
      </c>
      <c r="L1835" t="s">
        <v>60</v>
      </c>
      <c r="M1835" t="s">
        <v>68</v>
      </c>
      <c r="N1835" t="s">
        <v>18</v>
      </c>
      <c r="O1835" t="s">
        <v>14</v>
      </c>
      <c r="P1835">
        <v>199</v>
      </c>
      <c r="Q1835">
        <v>7</v>
      </c>
      <c r="R1835">
        <v>1393</v>
      </c>
    </row>
    <row r="1836" spans="9:18" x14ac:dyDescent="0.25">
      <c r="I1836" s="3" t="s">
        <v>1881</v>
      </c>
      <c r="J1836" s="4">
        <v>43698</v>
      </c>
      <c r="K1836">
        <v>5</v>
      </c>
      <c r="L1836" t="s">
        <v>60</v>
      </c>
      <c r="M1836" t="s">
        <v>68</v>
      </c>
      <c r="N1836" t="s">
        <v>18</v>
      </c>
      <c r="O1836" t="s">
        <v>19</v>
      </c>
      <c r="P1836">
        <v>289</v>
      </c>
      <c r="Q1836">
        <v>3</v>
      </c>
      <c r="R1836">
        <v>867</v>
      </c>
    </row>
    <row r="1837" spans="9:18" x14ac:dyDescent="0.25">
      <c r="I1837" s="3" t="s">
        <v>1882</v>
      </c>
      <c r="J1837" s="4">
        <v>43698</v>
      </c>
      <c r="K1837">
        <v>9</v>
      </c>
      <c r="L1837" t="s">
        <v>21</v>
      </c>
      <c r="M1837" t="s">
        <v>46</v>
      </c>
      <c r="N1837" t="s">
        <v>23</v>
      </c>
      <c r="O1837" t="s">
        <v>14</v>
      </c>
      <c r="P1837">
        <v>199</v>
      </c>
      <c r="Q1837">
        <v>5</v>
      </c>
      <c r="R1837">
        <v>995</v>
      </c>
    </row>
    <row r="1838" spans="9:18" x14ac:dyDescent="0.25">
      <c r="I1838" s="3" t="s">
        <v>1883</v>
      </c>
      <c r="J1838" s="4">
        <v>43699</v>
      </c>
      <c r="K1838">
        <v>6</v>
      </c>
      <c r="L1838" t="s">
        <v>48</v>
      </c>
      <c r="M1838" t="s">
        <v>22</v>
      </c>
      <c r="N1838" t="s">
        <v>23</v>
      </c>
      <c r="O1838" t="s">
        <v>31</v>
      </c>
      <c r="P1838">
        <v>69</v>
      </c>
      <c r="Q1838">
        <v>3</v>
      </c>
      <c r="R1838">
        <v>207</v>
      </c>
    </row>
    <row r="1839" spans="9:18" x14ac:dyDescent="0.25">
      <c r="I1839" s="3" t="s">
        <v>1884</v>
      </c>
      <c r="J1839" s="4">
        <v>43699</v>
      </c>
      <c r="K1839">
        <v>20</v>
      </c>
      <c r="L1839" t="s">
        <v>40</v>
      </c>
      <c r="M1839" t="s">
        <v>36</v>
      </c>
      <c r="N1839" t="s">
        <v>28</v>
      </c>
      <c r="O1839" t="s">
        <v>41</v>
      </c>
      <c r="P1839">
        <v>399</v>
      </c>
      <c r="Q1839">
        <v>9</v>
      </c>
      <c r="R1839">
        <v>3591</v>
      </c>
    </row>
    <row r="1840" spans="9:18" x14ac:dyDescent="0.25">
      <c r="I1840" s="3" t="s">
        <v>1885</v>
      </c>
      <c r="J1840" s="4">
        <v>43699</v>
      </c>
      <c r="K1840">
        <v>19</v>
      </c>
      <c r="L1840" t="s">
        <v>56</v>
      </c>
      <c r="M1840" t="s">
        <v>27</v>
      </c>
      <c r="N1840" t="s">
        <v>28</v>
      </c>
      <c r="O1840" t="s">
        <v>19</v>
      </c>
      <c r="P1840">
        <v>289</v>
      </c>
      <c r="Q1840">
        <v>5</v>
      </c>
      <c r="R1840">
        <v>1445</v>
      </c>
    </row>
    <row r="1841" spans="9:18" x14ac:dyDescent="0.25">
      <c r="I1841" s="3" t="s">
        <v>1886</v>
      </c>
      <c r="J1841" s="4">
        <v>43699</v>
      </c>
      <c r="K1841">
        <v>17</v>
      </c>
      <c r="L1841" t="s">
        <v>35</v>
      </c>
      <c r="M1841" t="s">
        <v>36</v>
      </c>
      <c r="N1841" t="s">
        <v>28</v>
      </c>
      <c r="O1841" t="s">
        <v>14</v>
      </c>
      <c r="P1841">
        <v>199</v>
      </c>
      <c r="Q1841">
        <v>5</v>
      </c>
      <c r="R1841">
        <v>995</v>
      </c>
    </row>
    <row r="1842" spans="9:18" x14ac:dyDescent="0.25">
      <c r="I1842" s="3" t="s">
        <v>1887</v>
      </c>
      <c r="J1842" s="4">
        <v>43699</v>
      </c>
      <c r="K1842">
        <v>3</v>
      </c>
      <c r="L1842" t="s">
        <v>43</v>
      </c>
      <c r="M1842" t="s">
        <v>68</v>
      </c>
      <c r="N1842" t="s">
        <v>18</v>
      </c>
      <c r="O1842" t="s">
        <v>14</v>
      </c>
      <c r="P1842">
        <v>199</v>
      </c>
      <c r="Q1842">
        <v>4</v>
      </c>
      <c r="R1842">
        <v>796</v>
      </c>
    </row>
    <row r="1843" spans="9:18" x14ac:dyDescent="0.25">
      <c r="I1843" s="3" t="s">
        <v>1888</v>
      </c>
      <c r="J1843" s="4">
        <v>43699</v>
      </c>
      <c r="K1843">
        <v>2</v>
      </c>
      <c r="L1843" t="s">
        <v>106</v>
      </c>
      <c r="M1843" t="s">
        <v>17</v>
      </c>
      <c r="N1843" t="s">
        <v>18</v>
      </c>
      <c r="O1843" t="s">
        <v>24</v>
      </c>
      <c r="P1843">
        <v>159</v>
      </c>
      <c r="Q1843">
        <v>3</v>
      </c>
      <c r="R1843">
        <v>477</v>
      </c>
    </row>
    <row r="1844" spans="9:18" x14ac:dyDescent="0.25">
      <c r="I1844" s="3" t="s">
        <v>1889</v>
      </c>
      <c r="J1844" s="4">
        <v>43699</v>
      </c>
      <c r="K1844">
        <v>20</v>
      </c>
      <c r="L1844" t="s">
        <v>40</v>
      </c>
      <c r="M1844" t="s">
        <v>27</v>
      </c>
      <c r="N1844" t="s">
        <v>28</v>
      </c>
      <c r="O1844" t="s">
        <v>14</v>
      </c>
      <c r="P1844">
        <v>199</v>
      </c>
      <c r="Q1844">
        <v>1</v>
      </c>
      <c r="R1844">
        <v>199</v>
      </c>
    </row>
    <row r="1845" spans="9:18" x14ac:dyDescent="0.25">
      <c r="I1845" s="3" t="s">
        <v>1890</v>
      </c>
      <c r="J1845" s="4">
        <v>43699</v>
      </c>
      <c r="K1845">
        <v>5</v>
      </c>
      <c r="L1845" t="s">
        <v>60</v>
      </c>
      <c r="M1845" t="s">
        <v>17</v>
      </c>
      <c r="N1845" t="s">
        <v>18</v>
      </c>
      <c r="O1845" t="s">
        <v>14</v>
      </c>
      <c r="P1845">
        <v>199</v>
      </c>
      <c r="Q1845">
        <v>4</v>
      </c>
      <c r="R1845">
        <v>796</v>
      </c>
    </row>
    <row r="1846" spans="9:18" x14ac:dyDescent="0.25">
      <c r="I1846" s="3" t="s">
        <v>1891</v>
      </c>
      <c r="J1846" s="4">
        <v>43699</v>
      </c>
      <c r="K1846">
        <v>5</v>
      </c>
      <c r="L1846" t="s">
        <v>60</v>
      </c>
      <c r="M1846" t="s">
        <v>68</v>
      </c>
      <c r="N1846" t="s">
        <v>18</v>
      </c>
      <c r="O1846" t="s">
        <v>24</v>
      </c>
      <c r="P1846">
        <v>159</v>
      </c>
      <c r="Q1846">
        <v>2</v>
      </c>
      <c r="R1846">
        <v>318</v>
      </c>
    </row>
    <row r="1847" spans="9:18" x14ac:dyDescent="0.25">
      <c r="I1847" s="3" t="s">
        <v>1892</v>
      </c>
      <c r="J1847" s="4">
        <v>43700</v>
      </c>
      <c r="K1847">
        <v>7</v>
      </c>
      <c r="L1847" t="s">
        <v>88</v>
      </c>
      <c r="M1847" t="s">
        <v>22</v>
      </c>
      <c r="N1847" t="s">
        <v>23</v>
      </c>
      <c r="O1847" t="s">
        <v>24</v>
      </c>
      <c r="P1847">
        <v>159</v>
      </c>
      <c r="Q1847">
        <v>1</v>
      </c>
      <c r="R1847">
        <v>159</v>
      </c>
    </row>
    <row r="1848" spans="9:18" x14ac:dyDescent="0.25">
      <c r="I1848" s="3" t="s">
        <v>1893</v>
      </c>
      <c r="J1848" s="4">
        <v>43700</v>
      </c>
      <c r="K1848">
        <v>2</v>
      </c>
      <c r="L1848" t="s">
        <v>106</v>
      </c>
      <c r="M1848" t="s">
        <v>17</v>
      </c>
      <c r="N1848" t="s">
        <v>18</v>
      </c>
      <c r="O1848" t="s">
        <v>24</v>
      </c>
      <c r="P1848">
        <v>159</v>
      </c>
      <c r="Q1848">
        <v>6</v>
      </c>
      <c r="R1848">
        <v>954</v>
      </c>
    </row>
    <row r="1849" spans="9:18" x14ac:dyDescent="0.25">
      <c r="I1849" s="3" t="s">
        <v>1894</v>
      </c>
      <c r="J1849" s="4">
        <v>43701</v>
      </c>
      <c r="K1849">
        <v>1</v>
      </c>
      <c r="L1849" t="s">
        <v>16</v>
      </c>
      <c r="M1849" t="s">
        <v>68</v>
      </c>
      <c r="N1849" t="s">
        <v>18</v>
      </c>
      <c r="O1849" t="s">
        <v>31</v>
      </c>
      <c r="P1849">
        <v>69</v>
      </c>
      <c r="Q1849">
        <v>5</v>
      </c>
      <c r="R1849">
        <v>345</v>
      </c>
    </row>
    <row r="1850" spans="9:18" x14ac:dyDescent="0.25">
      <c r="I1850" s="3" t="s">
        <v>1895</v>
      </c>
      <c r="J1850" s="4">
        <v>43701</v>
      </c>
      <c r="K1850">
        <v>4</v>
      </c>
      <c r="L1850" t="s">
        <v>51</v>
      </c>
      <c r="M1850" t="s">
        <v>17</v>
      </c>
      <c r="N1850" t="s">
        <v>18</v>
      </c>
      <c r="O1850" t="s">
        <v>41</v>
      </c>
      <c r="P1850">
        <v>399</v>
      </c>
      <c r="Q1850">
        <v>7</v>
      </c>
      <c r="R1850">
        <v>2793</v>
      </c>
    </row>
    <row r="1851" spans="9:18" x14ac:dyDescent="0.25">
      <c r="I1851" s="3" t="s">
        <v>1896</v>
      </c>
      <c r="J1851" s="4">
        <v>43702</v>
      </c>
      <c r="K1851">
        <v>4</v>
      </c>
      <c r="L1851" t="s">
        <v>51</v>
      </c>
      <c r="M1851" t="s">
        <v>68</v>
      </c>
      <c r="N1851" t="s">
        <v>18</v>
      </c>
      <c r="O1851" t="s">
        <v>24</v>
      </c>
      <c r="P1851">
        <v>159</v>
      </c>
      <c r="Q1851">
        <v>1</v>
      </c>
      <c r="R1851">
        <v>159</v>
      </c>
    </row>
    <row r="1852" spans="9:18" x14ac:dyDescent="0.25">
      <c r="I1852" s="3" t="s">
        <v>1897</v>
      </c>
      <c r="J1852" s="4">
        <v>43703</v>
      </c>
      <c r="K1852">
        <v>14</v>
      </c>
      <c r="L1852" t="s">
        <v>38</v>
      </c>
      <c r="M1852" t="s">
        <v>63</v>
      </c>
      <c r="N1852" t="s">
        <v>13</v>
      </c>
      <c r="O1852" t="s">
        <v>31</v>
      </c>
      <c r="P1852">
        <v>69</v>
      </c>
      <c r="Q1852">
        <v>2</v>
      </c>
      <c r="R1852">
        <v>138</v>
      </c>
    </row>
    <row r="1853" spans="9:18" x14ac:dyDescent="0.25">
      <c r="I1853" s="3" t="s">
        <v>1898</v>
      </c>
      <c r="J1853" s="4">
        <v>43704</v>
      </c>
      <c r="K1853">
        <v>11</v>
      </c>
      <c r="L1853" t="s">
        <v>11</v>
      </c>
      <c r="M1853" t="s">
        <v>12</v>
      </c>
      <c r="N1853" t="s">
        <v>13</v>
      </c>
      <c r="O1853" t="s">
        <v>31</v>
      </c>
      <c r="P1853">
        <v>69</v>
      </c>
      <c r="Q1853">
        <v>9</v>
      </c>
      <c r="R1853">
        <v>621</v>
      </c>
    </row>
    <row r="1854" spans="9:18" x14ac:dyDescent="0.25">
      <c r="I1854" s="3" t="s">
        <v>1899</v>
      </c>
      <c r="J1854" s="4">
        <v>43705</v>
      </c>
      <c r="K1854">
        <v>16</v>
      </c>
      <c r="L1854" t="s">
        <v>30</v>
      </c>
      <c r="M1854" t="s">
        <v>36</v>
      </c>
      <c r="N1854" t="s">
        <v>28</v>
      </c>
      <c r="O1854" t="s">
        <v>31</v>
      </c>
      <c r="P1854">
        <v>69</v>
      </c>
      <c r="Q1854">
        <v>2</v>
      </c>
      <c r="R1854">
        <v>138</v>
      </c>
    </row>
    <row r="1855" spans="9:18" x14ac:dyDescent="0.25">
      <c r="I1855" s="3" t="s">
        <v>1900</v>
      </c>
      <c r="J1855" s="4">
        <v>43706</v>
      </c>
      <c r="K1855">
        <v>16</v>
      </c>
      <c r="L1855" t="s">
        <v>30</v>
      </c>
      <c r="M1855" t="s">
        <v>27</v>
      </c>
      <c r="N1855" t="s">
        <v>28</v>
      </c>
      <c r="O1855" t="s">
        <v>24</v>
      </c>
      <c r="P1855">
        <v>159</v>
      </c>
      <c r="Q1855">
        <v>8</v>
      </c>
      <c r="R1855">
        <v>1272</v>
      </c>
    </row>
    <row r="1856" spans="9:18" x14ac:dyDescent="0.25">
      <c r="I1856" s="3" t="s">
        <v>1901</v>
      </c>
      <c r="J1856" s="4">
        <v>43706</v>
      </c>
      <c r="K1856">
        <v>4</v>
      </c>
      <c r="L1856" t="s">
        <v>51</v>
      </c>
      <c r="M1856" t="s">
        <v>68</v>
      </c>
      <c r="N1856" t="s">
        <v>18</v>
      </c>
      <c r="O1856" t="s">
        <v>24</v>
      </c>
      <c r="P1856">
        <v>159</v>
      </c>
      <c r="Q1856">
        <v>0</v>
      </c>
      <c r="R1856">
        <v>0</v>
      </c>
    </row>
    <row r="1857" spans="9:18" x14ac:dyDescent="0.25">
      <c r="I1857" s="3" t="s">
        <v>1902</v>
      </c>
      <c r="J1857" s="4">
        <v>43707</v>
      </c>
      <c r="K1857">
        <v>19</v>
      </c>
      <c r="L1857" t="s">
        <v>56</v>
      </c>
      <c r="M1857" t="s">
        <v>36</v>
      </c>
      <c r="N1857" t="s">
        <v>28</v>
      </c>
      <c r="O1857" t="s">
        <v>24</v>
      </c>
      <c r="P1857">
        <v>159</v>
      </c>
      <c r="Q1857">
        <v>7</v>
      </c>
      <c r="R1857">
        <v>1113</v>
      </c>
    </row>
    <row r="1858" spans="9:18" x14ac:dyDescent="0.25">
      <c r="I1858" s="3" t="s">
        <v>1903</v>
      </c>
      <c r="J1858" s="4">
        <v>43707</v>
      </c>
      <c r="K1858">
        <v>7</v>
      </c>
      <c r="L1858" t="s">
        <v>88</v>
      </c>
      <c r="M1858" t="s">
        <v>46</v>
      </c>
      <c r="N1858" t="s">
        <v>23</v>
      </c>
      <c r="O1858" t="s">
        <v>14</v>
      </c>
      <c r="P1858">
        <v>199</v>
      </c>
      <c r="Q1858">
        <v>1</v>
      </c>
      <c r="R1858">
        <v>199</v>
      </c>
    </row>
    <row r="1859" spans="9:18" x14ac:dyDescent="0.25">
      <c r="I1859" s="3" t="s">
        <v>1904</v>
      </c>
      <c r="J1859" s="4">
        <v>43707</v>
      </c>
      <c r="K1859">
        <v>17</v>
      </c>
      <c r="L1859" t="s">
        <v>35</v>
      </c>
      <c r="M1859" t="s">
        <v>36</v>
      </c>
      <c r="N1859" t="s">
        <v>28</v>
      </c>
      <c r="O1859" t="s">
        <v>41</v>
      </c>
      <c r="P1859">
        <v>399</v>
      </c>
      <c r="Q1859">
        <v>1</v>
      </c>
      <c r="R1859">
        <v>399</v>
      </c>
    </row>
    <row r="1860" spans="9:18" x14ac:dyDescent="0.25">
      <c r="I1860" s="3" t="s">
        <v>1905</v>
      </c>
      <c r="J1860" s="4">
        <v>43707</v>
      </c>
      <c r="K1860">
        <v>6</v>
      </c>
      <c r="L1860" t="s">
        <v>48</v>
      </c>
      <c r="M1860" t="s">
        <v>22</v>
      </c>
      <c r="N1860" t="s">
        <v>23</v>
      </c>
      <c r="O1860" t="s">
        <v>31</v>
      </c>
      <c r="P1860">
        <v>69</v>
      </c>
      <c r="Q1860">
        <v>0</v>
      </c>
      <c r="R1860">
        <v>0</v>
      </c>
    </row>
    <row r="1861" spans="9:18" x14ac:dyDescent="0.25">
      <c r="I1861" s="3" t="s">
        <v>1906</v>
      </c>
      <c r="J1861" s="4">
        <v>43707</v>
      </c>
      <c r="K1861">
        <v>14</v>
      </c>
      <c r="L1861" t="s">
        <v>38</v>
      </c>
      <c r="M1861" t="s">
        <v>63</v>
      </c>
      <c r="N1861" t="s">
        <v>13</v>
      </c>
      <c r="O1861" t="s">
        <v>41</v>
      </c>
      <c r="P1861">
        <v>399</v>
      </c>
      <c r="Q1861">
        <v>4</v>
      </c>
      <c r="R1861">
        <v>1596</v>
      </c>
    </row>
    <row r="1862" spans="9:18" x14ac:dyDescent="0.25">
      <c r="I1862" s="3" t="s">
        <v>1907</v>
      </c>
      <c r="J1862" s="4">
        <v>43707</v>
      </c>
      <c r="K1862">
        <v>20</v>
      </c>
      <c r="L1862" t="s">
        <v>40</v>
      </c>
      <c r="M1862" t="s">
        <v>27</v>
      </c>
      <c r="N1862" t="s">
        <v>28</v>
      </c>
      <c r="O1862" t="s">
        <v>41</v>
      </c>
      <c r="P1862">
        <v>399</v>
      </c>
      <c r="Q1862">
        <v>8</v>
      </c>
      <c r="R1862">
        <v>3192</v>
      </c>
    </row>
    <row r="1863" spans="9:18" x14ac:dyDescent="0.25">
      <c r="I1863" s="3" t="s">
        <v>1908</v>
      </c>
      <c r="J1863" s="4">
        <v>43707</v>
      </c>
      <c r="K1863">
        <v>10</v>
      </c>
      <c r="L1863" t="s">
        <v>58</v>
      </c>
      <c r="M1863" t="s">
        <v>22</v>
      </c>
      <c r="N1863" t="s">
        <v>23</v>
      </c>
      <c r="O1863" t="s">
        <v>19</v>
      </c>
      <c r="P1863">
        <v>289</v>
      </c>
      <c r="Q1863">
        <v>3</v>
      </c>
      <c r="R1863">
        <v>867</v>
      </c>
    </row>
    <row r="1864" spans="9:18" x14ac:dyDescent="0.25">
      <c r="I1864" s="3" t="s">
        <v>1909</v>
      </c>
      <c r="J1864" s="4">
        <v>43708</v>
      </c>
      <c r="K1864">
        <v>11</v>
      </c>
      <c r="L1864" t="s">
        <v>11</v>
      </c>
      <c r="M1864" t="s">
        <v>12</v>
      </c>
      <c r="N1864" t="s">
        <v>13</v>
      </c>
      <c r="O1864" t="s">
        <v>41</v>
      </c>
      <c r="P1864">
        <v>399</v>
      </c>
      <c r="Q1864">
        <v>5</v>
      </c>
      <c r="R1864">
        <v>1995</v>
      </c>
    </row>
    <row r="1865" spans="9:18" x14ac:dyDescent="0.25">
      <c r="I1865" s="3" t="s">
        <v>1910</v>
      </c>
      <c r="J1865" s="4">
        <v>43709</v>
      </c>
      <c r="K1865">
        <v>16</v>
      </c>
      <c r="L1865" t="s">
        <v>30</v>
      </c>
      <c r="M1865" t="s">
        <v>27</v>
      </c>
      <c r="N1865" t="s">
        <v>28</v>
      </c>
      <c r="O1865" t="s">
        <v>19</v>
      </c>
      <c r="P1865">
        <v>289</v>
      </c>
      <c r="Q1865">
        <v>3</v>
      </c>
      <c r="R1865">
        <v>867</v>
      </c>
    </row>
    <row r="1866" spans="9:18" x14ac:dyDescent="0.25">
      <c r="I1866" s="3" t="s">
        <v>1911</v>
      </c>
      <c r="J1866" s="4">
        <v>43709</v>
      </c>
      <c r="K1866">
        <v>11</v>
      </c>
      <c r="L1866" t="s">
        <v>11</v>
      </c>
      <c r="M1866" t="s">
        <v>63</v>
      </c>
      <c r="N1866" t="s">
        <v>13</v>
      </c>
      <c r="O1866" t="s">
        <v>41</v>
      </c>
      <c r="P1866">
        <v>399</v>
      </c>
      <c r="Q1866">
        <v>4</v>
      </c>
      <c r="R1866">
        <v>1596</v>
      </c>
    </row>
    <row r="1867" spans="9:18" x14ac:dyDescent="0.25">
      <c r="I1867" s="3" t="s">
        <v>1912</v>
      </c>
      <c r="J1867" s="4">
        <v>43709</v>
      </c>
      <c r="K1867">
        <v>7</v>
      </c>
      <c r="L1867" t="s">
        <v>88</v>
      </c>
      <c r="M1867" t="s">
        <v>46</v>
      </c>
      <c r="N1867" t="s">
        <v>23</v>
      </c>
      <c r="O1867" t="s">
        <v>31</v>
      </c>
      <c r="P1867">
        <v>69</v>
      </c>
      <c r="Q1867">
        <v>6</v>
      </c>
      <c r="R1867">
        <v>414</v>
      </c>
    </row>
    <row r="1868" spans="9:18" x14ac:dyDescent="0.25">
      <c r="I1868" s="3" t="s">
        <v>1913</v>
      </c>
      <c r="J1868" s="4">
        <v>43710</v>
      </c>
      <c r="K1868">
        <v>3</v>
      </c>
      <c r="L1868" t="s">
        <v>43</v>
      </c>
      <c r="M1868" t="s">
        <v>17</v>
      </c>
      <c r="N1868" t="s">
        <v>18</v>
      </c>
      <c r="O1868" t="s">
        <v>19</v>
      </c>
      <c r="P1868">
        <v>289</v>
      </c>
      <c r="Q1868">
        <v>6</v>
      </c>
      <c r="R1868">
        <v>1734</v>
      </c>
    </row>
    <row r="1869" spans="9:18" x14ac:dyDescent="0.25">
      <c r="I1869" s="3" t="s">
        <v>1914</v>
      </c>
      <c r="J1869" s="4">
        <v>43710</v>
      </c>
      <c r="K1869">
        <v>15</v>
      </c>
      <c r="L1869" t="s">
        <v>118</v>
      </c>
      <c r="M1869" t="s">
        <v>12</v>
      </c>
      <c r="N1869" t="s">
        <v>13</v>
      </c>
      <c r="O1869" t="s">
        <v>14</v>
      </c>
      <c r="P1869">
        <v>199</v>
      </c>
      <c r="Q1869">
        <v>5</v>
      </c>
      <c r="R1869">
        <v>995</v>
      </c>
    </row>
    <row r="1870" spans="9:18" x14ac:dyDescent="0.25">
      <c r="I1870" s="3" t="s">
        <v>1915</v>
      </c>
      <c r="J1870" s="4">
        <v>43711</v>
      </c>
      <c r="K1870">
        <v>7</v>
      </c>
      <c r="L1870" t="s">
        <v>88</v>
      </c>
      <c r="M1870" t="s">
        <v>22</v>
      </c>
      <c r="N1870" t="s">
        <v>23</v>
      </c>
      <c r="O1870" t="s">
        <v>41</v>
      </c>
      <c r="P1870">
        <v>399</v>
      </c>
      <c r="Q1870">
        <v>1</v>
      </c>
      <c r="R1870">
        <v>399</v>
      </c>
    </row>
    <row r="1871" spans="9:18" x14ac:dyDescent="0.25">
      <c r="I1871" s="3" t="s">
        <v>1916</v>
      </c>
      <c r="J1871" s="4">
        <v>43712</v>
      </c>
      <c r="K1871">
        <v>19</v>
      </c>
      <c r="L1871" t="s">
        <v>56</v>
      </c>
      <c r="M1871" t="s">
        <v>36</v>
      </c>
      <c r="N1871" t="s">
        <v>28</v>
      </c>
      <c r="O1871" t="s">
        <v>41</v>
      </c>
      <c r="P1871">
        <v>399</v>
      </c>
      <c r="Q1871">
        <v>9</v>
      </c>
      <c r="R1871">
        <v>3591</v>
      </c>
    </row>
    <row r="1872" spans="9:18" x14ac:dyDescent="0.25">
      <c r="I1872" s="3" t="s">
        <v>1917</v>
      </c>
      <c r="J1872" s="4">
        <v>43712</v>
      </c>
      <c r="K1872">
        <v>20</v>
      </c>
      <c r="L1872" t="s">
        <v>40</v>
      </c>
      <c r="M1872" t="s">
        <v>27</v>
      </c>
      <c r="N1872" t="s">
        <v>28</v>
      </c>
      <c r="O1872" t="s">
        <v>24</v>
      </c>
      <c r="P1872">
        <v>159</v>
      </c>
      <c r="Q1872">
        <v>4</v>
      </c>
      <c r="R1872">
        <v>636</v>
      </c>
    </row>
    <row r="1873" spans="9:18" x14ac:dyDescent="0.25">
      <c r="I1873" s="3" t="s">
        <v>1918</v>
      </c>
      <c r="J1873" s="4">
        <v>43713</v>
      </c>
      <c r="K1873">
        <v>10</v>
      </c>
      <c r="L1873" t="s">
        <v>58</v>
      </c>
      <c r="M1873" t="s">
        <v>46</v>
      </c>
      <c r="N1873" t="s">
        <v>23</v>
      </c>
      <c r="O1873" t="s">
        <v>31</v>
      </c>
      <c r="P1873">
        <v>69</v>
      </c>
      <c r="Q1873">
        <v>7</v>
      </c>
      <c r="R1873">
        <v>483</v>
      </c>
    </row>
    <row r="1874" spans="9:18" x14ac:dyDescent="0.25">
      <c r="I1874" s="3" t="s">
        <v>1919</v>
      </c>
      <c r="J1874" s="4">
        <v>43713</v>
      </c>
      <c r="K1874">
        <v>8</v>
      </c>
      <c r="L1874" t="s">
        <v>45</v>
      </c>
      <c r="M1874" t="s">
        <v>46</v>
      </c>
      <c r="N1874" t="s">
        <v>23</v>
      </c>
      <c r="O1874" t="s">
        <v>14</v>
      </c>
      <c r="P1874">
        <v>199</v>
      </c>
      <c r="Q1874">
        <v>6</v>
      </c>
      <c r="R1874">
        <v>1194</v>
      </c>
    </row>
    <row r="1875" spans="9:18" x14ac:dyDescent="0.25">
      <c r="I1875" s="3" t="s">
        <v>1920</v>
      </c>
      <c r="J1875" s="4">
        <v>43714</v>
      </c>
      <c r="K1875">
        <v>9</v>
      </c>
      <c r="L1875" t="s">
        <v>21</v>
      </c>
      <c r="M1875" t="s">
        <v>22</v>
      </c>
      <c r="N1875" t="s">
        <v>23</v>
      </c>
      <c r="O1875" t="s">
        <v>19</v>
      </c>
      <c r="P1875">
        <v>289</v>
      </c>
      <c r="Q1875">
        <v>2</v>
      </c>
      <c r="R1875">
        <v>578</v>
      </c>
    </row>
    <row r="1876" spans="9:18" x14ac:dyDescent="0.25">
      <c r="I1876" s="3" t="s">
        <v>1921</v>
      </c>
      <c r="J1876" s="4">
        <v>43714</v>
      </c>
      <c r="K1876">
        <v>3</v>
      </c>
      <c r="L1876" t="s">
        <v>43</v>
      </c>
      <c r="M1876" t="s">
        <v>68</v>
      </c>
      <c r="N1876" t="s">
        <v>18</v>
      </c>
      <c r="O1876" t="s">
        <v>24</v>
      </c>
      <c r="P1876">
        <v>159</v>
      </c>
      <c r="Q1876">
        <v>9</v>
      </c>
      <c r="R1876">
        <v>1431</v>
      </c>
    </row>
    <row r="1877" spans="9:18" x14ac:dyDescent="0.25">
      <c r="I1877" s="3" t="s">
        <v>1922</v>
      </c>
      <c r="J1877" s="4">
        <v>43714</v>
      </c>
      <c r="K1877">
        <v>16</v>
      </c>
      <c r="L1877" t="s">
        <v>30</v>
      </c>
      <c r="M1877" t="s">
        <v>27</v>
      </c>
      <c r="N1877" t="s">
        <v>28</v>
      </c>
      <c r="O1877" t="s">
        <v>14</v>
      </c>
      <c r="P1877">
        <v>199</v>
      </c>
      <c r="Q1877">
        <v>8</v>
      </c>
      <c r="R1877">
        <v>1592</v>
      </c>
    </row>
    <row r="1878" spans="9:18" x14ac:dyDescent="0.25">
      <c r="I1878" s="3" t="s">
        <v>1923</v>
      </c>
      <c r="J1878" s="4">
        <v>43714</v>
      </c>
      <c r="K1878">
        <v>1</v>
      </c>
      <c r="L1878" t="s">
        <v>16</v>
      </c>
      <c r="M1878" t="s">
        <v>17</v>
      </c>
      <c r="N1878" t="s">
        <v>18</v>
      </c>
      <c r="O1878" t="s">
        <v>41</v>
      </c>
      <c r="P1878">
        <v>399</v>
      </c>
      <c r="Q1878">
        <v>3</v>
      </c>
      <c r="R1878">
        <v>1197</v>
      </c>
    </row>
    <row r="1879" spans="9:18" x14ac:dyDescent="0.25">
      <c r="I1879" s="3" t="s">
        <v>1924</v>
      </c>
      <c r="J1879" s="4">
        <v>43714</v>
      </c>
      <c r="K1879">
        <v>9</v>
      </c>
      <c r="L1879" t="s">
        <v>21</v>
      </c>
      <c r="M1879" t="s">
        <v>22</v>
      </c>
      <c r="N1879" t="s">
        <v>23</v>
      </c>
      <c r="O1879" t="s">
        <v>31</v>
      </c>
      <c r="P1879">
        <v>69</v>
      </c>
      <c r="Q1879">
        <v>1</v>
      </c>
      <c r="R1879">
        <v>69</v>
      </c>
    </row>
    <row r="1880" spans="9:18" x14ac:dyDescent="0.25">
      <c r="I1880" s="3" t="s">
        <v>1925</v>
      </c>
      <c r="J1880" s="4">
        <v>43714</v>
      </c>
      <c r="K1880">
        <v>4</v>
      </c>
      <c r="L1880" t="s">
        <v>51</v>
      </c>
      <c r="M1880" t="s">
        <v>68</v>
      </c>
      <c r="N1880" t="s">
        <v>18</v>
      </c>
      <c r="O1880" t="s">
        <v>41</v>
      </c>
      <c r="P1880">
        <v>399</v>
      </c>
      <c r="Q1880">
        <v>4</v>
      </c>
      <c r="R1880">
        <v>1596</v>
      </c>
    </row>
    <row r="1881" spans="9:18" x14ac:dyDescent="0.25">
      <c r="I1881" s="3" t="s">
        <v>1926</v>
      </c>
      <c r="J1881" s="4">
        <v>43714</v>
      </c>
      <c r="K1881">
        <v>11</v>
      </c>
      <c r="L1881" t="s">
        <v>11</v>
      </c>
      <c r="M1881" t="s">
        <v>12</v>
      </c>
      <c r="N1881" t="s">
        <v>13</v>
      </c>
      <c r="O1881" t="s">
        <v>24</v>
      </c>
      <c r="P1881">
        <v>159</v>
      </c>
      <c r="Q1881">
        <v>3</v>
      </c>
      <c r="R1881">
        <v>477</v>
      </c>
    </row>
    <row r="1882" spans="9:18" x14ac:dyDescent="0.25">
      <c r="I1882" s="3" t="s">
        <v>1927</v>
      </c>
      <c r="J1882" s="4">
        <v>43715</v>
      </c>
      <c r="K1882">
        <v>9</v>
      </c>
      <c r="L1882" t="s">
        <v>21</v>
      </c>
      <c r="M1882" t="s">
        <v>22</v>
      </c>
      <c r="N1882" t="s">
        <v>23</v>
      </c>
      <c r="O1882" t="s">
        <v>31</v>
      </c>
      <c r="P1882">
        <v>69</v>
      </c>
      <c r="Q1882">
        <v>8</v>
      </c>
      <c r="R1882">
        <v>552</v>
      </c>
    </row>
    <row r="1883" spans="9:18" x14ac:dyDescent="0.25">
      <c r="I1883" s="3" t="s">
        <v>1928</v>
      </c>
      <c r="J1883" s="4">
        <v>43715</v>
      </c>
      <c r="K1883">
        <v>2</v>
      </c>
      <c r="L1883" t="s">
        <v>106</v>
      </c>
      <c r="M1883" t="s">
        <v>17</v>
      </c>
      <c r="N1883" t="s">
        <v>18</v>
      </c>
      <c r="O1883" t="s">
        <v>14</v>
      </c>
      <c r="P1883">
        <v>199</v>
      </c>
      <c r="Q1883">
        <v>1</v>
      </c>
      <c r="R1883">
        <v>199</v>
      </c>
    </row>
    <row r="1884" spans="9:18" x14ac:dyDescent="0.25">
      <c r="I1884" s="3" t="s">
        <v>1929</v>
      </c>
      <c r="J1884" s="4">
        <v>43716</v>
      </c>
      <c r="K1884">
        <v>8</v>
      </c>
      <c r="L1884" t="s">
        <v>45</v>
      </c>
      <c r="M1884" t="s">
        <v>46</v>
      </c>
      <c r="N1884" t="s">
        <v>23</v>
      </c>
      <c r="O1884" t="s">
        <v>31</v>
      </c>
      <c r="P1884">
        <v>69</v>
      </c>
      <c r="Q1884">
        <v>4</v>
      </c>
      <c r="R1884">
        <v>276</v>
      </c>
    </row>
    <row r="1885" spans="9:18" x14ac:dyDescent="0.25">
      <c r="I1885" s="3" t="s">
        <v>1930</v>
      </c>
      <c r="J1885" s="4">
        <v>43716</v>
      </c>
      <c r="K1885">
        <v>13</v>
      </c>
      <c r="L1885" t="s">
        <v>33</v>
      </c>
      <c r="M1885" t="s">
        <v>12</v>
      </c>
      <c r="N1885" t="s">
        <v>13</v>
      </c>
      <c r="O1885" t="s">
        <v>41</v>
      </c>
      <c r="P1885">
        <v>399</v>
      </c>
      <c r="Q1885">
        <v>4</v>
      </c>
      <c r="R1885">
        <v>1596</v>
      </c>
    </row>
    <row r="1886" spans="9:18" x14ac:dyDescent="0.25">
      <c r="I1886" s="3" t="s">
        <v>1931</v>
      </c>
      <c r="J1886" s="4">
        <v>43716</v>
      </c>
      <c r="K1886">
        <v>14</v>
      </c>
      <c r="L1886" t="s">
        <v>38</v>
      </c>
      <c r="M1886" t="s">
        <v>63</v>
      </c>
      <c r="N1886" t="s">
        <v>13</v>
      </c>
      <c r="O1886" t="s">
        <v>14</v>
      </c>
      <c r="P1886">
        <v>199</v>
      </c>
      <c r="Q1886">
        <v>3</v>
      </c>
      <c r="R1886">
        <v>597</v>
      </c>
    </row>
    <row r="1887" spans="9:18" x14ac:dyDescent="0.25">
      <c r="I1887" s="3" t="s">
        <v>1932</v>
      </c>
      <c r="J1887" s="4">
        <v>43716</v>
      </c>
      <c r="K1887">
        <v>10</v>
      </c>
      <c r="L1887" t="s">
        <v>58</v>
      </c>
      <c r="M1887" t="s">
        <v>46</v>
      </c>
      <c r="N1887" t="s">
        <v>23</v>
      </c>
      <c r="O1887" t="s">
        <v>19</v>
      </c>
      <c r="P1887">
        <v>289</v>
      </c>
      <c r="Q1887">
        <v>2</v>
      </c>
      <c r="R1887">
        <v>578</v>
      </c>
    </row>
    <row r="1888" spans="9:18" x14ac:dyDescent="0.25">
      <c r="I1888" s="3" t="s">
        <v>1933</v>
      </c>
      <c r="J1888" s="4">
        <v>43716</v>
      </c>
      <c r="K1888">
        <v>8</v>
      </c>
      <c r="L1888" t="s">
        <v>45</v>
      </c>
      <c r="M1888" t="s">
        <v>46</v>
      </c>
      <c r="N1888" t="s">
        <v>23</v>
      </c>
      <c r="O1888" t="s">
        <v>41</v>
      </c>
      <c r="P1888">
        <v>399</v>
      </c>
      <c r="Q1888">
        <v>1</v>
      </c>
      <c r="R1888">
        <v>399</v>
      </c>
    </row>
    <row r="1889" spans="9:18" x14ac:dyDescent="0.25">
      <c r="I1889" s="3" t="s">
        <v>1934</v>
      </c>
      <c r="J1889" s="4">
        <v>43716</v>
      </c>
      <c r="K1889">
        <v>3</v>
      </c>
      <c r="L1889" t="s">
        <v>43</v>
      </c>
      <c r="M1889" t="s">
        <v>17</v>
      </c>
      <c r="N1889" t="s">
        <v>18</v>
      </c>
      <c r="O1889" t="s">
        <v>31</v>
      </c>
      <c r="P1889">
        <v>69</v>
      </c>
      <c r="Q1889">
        <v>7</v>
      </c>
      <c r="R1889">
        <v>483</v>
      </c>
    </row>
    <row r="1890" spans="9:18" x14ac:dyDescent="0.25">
      <c r="I1890" s="3" t="s">
        <v>1935</v>
      </c>
      <c r="J1890" s="4">
        <v>43717</v>
      </c>
      <c r="K1890">
        <v>18</v>
      </c>
      <c r="L1890" t="s">
        <v>26</v>
      </c>
      <c r="M1890" t="s">
        <v>27</v>
      </c>
      <c r="N1890" t="s">
        <v>28</v>
      </c>
      <c r="O1890" t="s">
        <v>31</v>
      </c>
      <c r="P1890">
        <v>69</v>
      </c>
      <c r="Q1890">
        <v>3</v>
      </c>
      <c r="R1890">
        <v>207</v>
      </c>
    </row>
    <row r="1891" spans="9:18" x14ac:dyDescent="0.25">
      <c r="I1891" s="3" t="s">
        <v>1936</v>
      </c>
      <c r="J1891" s="4">
        <v>43718</v>
      </c>
      <c r="K1891">
        <v>10</v>
      </c>
      <c r="L1891" t="s">
        <v>58</v>
      </c>
      <c r="M1891" t="s">
        <v>46</v>
      </c>
      <c r="N1891" t="s">
        <v>23</v>
      </c>
      <c r="O1891" t="s">
        <v>14</v>
      </c>
      <c r="P1891">
        <v>199</v>
      </c>
      <c r="Q1891">
        <v>5</v>
      </c>
      <c r="R1891">
        <v>995</v>
      </c>
    </row>
    <row r="1892" spans="9:18" x14ac:dyDescent="0.25">
      <c r="I1892" s="3" t="s">
        <v>1937</v>
      </c>
      <c r="J1892" s="4">
        <v>43718</v>
      </c>
      <c r="K1892">
        <v>17</v>
      </c>
      <c r="L1892" t="s">
        <v>35</v>
      </c>
      <c r="M1892" t="s">
        <v>36</v>
      </c>
      <c r="N1892" t="s">
        <v>28</v>
      </c>
      <c r="O1892" t="s">
        <v>24</v>
      </c>
      <c r="P1892">
        <v>159</v>
      </c>
      <c r="Q1892">
        <v>7</v>
      </c>
      <c r="R1892">
        <v>1113</v>
      </c>
    </row>
    <row r="1893" spans="9:18" x14ac:dyDescent="0.25">
      <c r="I1893" s="3" t="s">
        <v>1938</v>
      </c>
      <c r="J1893" s="4">
        <v>43719</v>
      </c>
      <c r="K1893">
        <v>5</v>
      </c>
      <c r="L1893" t="s">
        <v>60</v>
      </c>
      <c r="M1893" t="s">
        <v>17</v>
      </c>
      <c r="N1893" t="s">
        <v>18</v>
      </c>
      <c r="O1893" t="s">
        <v>41</v>
      </c>
      <c r="P1893">
        <v>399</v>
      </c>
      <c r="Q1893">
        <v>9</v>
      </c>
      <c r="R1893">
        <v>3591</v>
      </c>
    </row>
    <row r="1894" spans="9:18" x14ac:dyDescent="0.25">
      <c r="I1894" s="3" t="s">
        <v>1939</v>
      </c>
      <c r="J1894" s="4">
        <v>43719</v>
      </c>
      <c r="K1894">
        <v>15</v>
      </c>
      <c r="L1894" t="s">
        <v>118</v>
      </c>
      <c r="M1894" t="s">
        <v>63</v>
      </c>
      <c r="N1894" t="s">
        <v>13</v>
      </c>
      <c r="O1894" t="s">
        <v>14</v>
      </c>
      <c r="P1894">
        <v>199</v>
      </c>
      <c r="Q1894">
        <v>1</v>
      </c>
      <c r="R1894">
        <v>199</v>
      </c>
    </row>
    <row r="1895" spans="9:18" x14ac:dyDescent="0.25">
      <c r="I1895" s="3" t="s">
        <v>1940</v>
      </c>
      <c r="J1895" s="4">
        <v>43720</v>
      </c>
      <c r="K1895">
        <v>8</v>
      </c>
      <c r="L1895" t="s">
        <v>45</v>
      </c>
      <c r="M1895" t="s">
        <v>46</v>
      </c>
      <c r="N1895" t="s">
        <v>23</v>
      </c>
      <c r="O1895" t="s">
        <v>24</v>
      </c>
      <c r="P1895">
        <v>159</v>
      </c>
      <c r="Q1895">
        <v>0</v>
      </c>
      <c r="R1895">
        <v>0</v>
      </c>
    </row>
    <row r="1896" spans="9:18" x14ac:dyDescent="0.25">
      <c r="I1896" s="3" t="s">
        <v>1941</v>
      </c>
      <c r="J1896" s="4">
        <v>43720</v>
      </c>
      <c r="K1896">
        <v>15</v>
      </c>
      <c r="L1896" t="s">
        <v>118</v>
      </c>
      <c r="M1896" t="s">
        <v>63</v>
      </c>
      <c r="N1896" t="s">
        <v>13</v>
      </c>
      <c r="O1896" t="s">
        <v>41</v>
      </c>
      <c r="P1896">
        <v>399</v>
      </c>
      <c r="Q1896">
        <v>1</v>
      </c>
      <c r="R1896">
        <v>399</v>
      </c>
    </row>
    <row r="1897" spans="9:18" x14ac:dyDescent="0.25">
      <c r="I1897" s="3" t="s">
        <v>1942</v>
      </c>
      <c r="J1897" s="4">
        <v>43720</v>
      </c>
      <c r="K1897">
        <v>20</v>
      </c>
      <c r="L1897" t="s">
        <v>40</v>
      </c>
      <c r="M1897" t="s">
        <v>36</v>
      </c>
      <c r="N1897" t="s">
        <v>28</v>
      </c>
      <c r="O1897" t="s">
        <v>19</v>
      </c>
      <c r="P1897">
        <v>289</v>
      </c>
      <c r="Q1897">
        <v>0</v>
      </c>
      <c r="R1897">
        <v>0</v>
      </c>
    </row>
    <row r="1898" spans="9:18" x14ac:dyDescent="0.25">
      <c r="I1898" s="3" t="s">
        <v>1943</v>
      </c>
      <c r="J1898" s="4">
        <v>43720</v>
      </c>
      <c r="K1898">
        <v>1</v>
      </c>
      <c r="L1898" t="s">
        <v>16</v>
      </c>
      <c r="M1898" t="s">
        <v>17</v>
      </c>
      <c r="N1898" t="s">
        <v>18</v>
      </c>
      <c r="O1898" t="s">
        <v>24</v>
      </c>
      <c r="P1898">
        <v>159</v>
      </c>
      <c r="Q1898">
        <v>3</v>
      </c>
      <c r="R1898">
        <v>477</v>
      </c>
    </row>
    <row r="1899" spans="9:18" x14ac:dyDescent="0.25">
      <c r="I1899" s="3" t="s">
        <v>1944</v>
      </c>
      <c r="J1899" s="4">
        <v>43721</v>
      </c>
      <c r="K1899">
        <v>3</v>
      </c>
      <c r="L1899" t="s">
        <v>43</v>
      </c>
      <c r="M1899" t="s">
        <v>68</v>
      </c>
      <c r="N1899" t="s">
        <v>18</v>
      </c>
      <c r="O1899" t="s">
        <v>14</v>
      </c>
      <c r="P1899">
        <v>199</v>
      </c>
      <c r="Q1899">
        <v>1</v>
      </c>
      <c r="R1899">
        <v>199</v>
      </c>
    </row>
    <row r="1900" spans="9:18" x14ac:dyDescent="0.25">
      <c r="I1900" s="3" t="s">
        <v>1945</v>
      </c>
      <c r="J1900" s="4">
        <v>43722</v>
      </c>
      <c r="K1900">
        <v>9</v>
      </c>
      <c r="L1900" t="s">
        <v>21</v>
      </c>
      <c r="M1900" t="s">
        <v>46</v>
      </c>
      <c r="N1900" t="s">
        <v>23</v>
      </c>
      <c r="O1900" t="s">
        <v>14</v>
      </c>
      <c r="P1900">
        <v>199</v>
      </c>
      <c r="Q1900">
        <v>0</v>
      </c>
      <c r="R1900">
        <v>0</v>
      </c>
    </row>
    <row r="1901" spans="9:18" x14ac:dyDescent="0.25">
      <c r="I1901" s="3" t="s">
        <v>1946</v>
      </c>
      <c r="J1901" s="4">
        <v>43723</v>
      </c>
      <c r="K1901">
        <v>2</v>
      </c>
      <c r="L1901" t="s">
        <v>106</v>
      </c>
      <c r="M1901" t="s">
        <v>17</v>
      </c>
      <c r="N1901" t="s">
        <v>18</v>
      </c>
      <c r="O1901" t="s">
        <v>14</v>
      </c>
      <c r="P1901">
        <v>199</v>
      </c>
      <c r="Q1901">
        <v>6</v>
      </c>
      <c r="R1901">
        <v>1194</v>
      </c>
    </row>
    <row r="1902" spans="9:18" x14ac:dyDescent="0.25">
      <c r="I1902" s="3" t="s">
        <v>1947</v>
      </c>
      <c r="J1902" s="4">
        <v>43724</v>
      </c>
      <c r="K1902">
        <v>18</v>
      </c>
      <c r="L1902" t="s">
        <v>26</v>
      </c>
      <c r="M1902" t="s">
        <v>36</v>
      </c>
      <c r="N1902" t="s">
        <v>28</v>
      </c>
      <c r="O1902" t="s">
        <v>41</v>
      </c>
      <c r="P1902">
        <v>399</v>
      </c>
      <c r="Q1902">
        <v>3</v>
      </c>
      <c r="R1902">
        <v>1197</v>
      </c>
    </row>
    <row r="1903" spans="9:18" x14ac:dyDescent="0.25">
      <c r="I1903" s="3" t="s">
        <v>1948</v>
      </c>
      <c r="J1903" s="4">
        <v>43724</v>
      </c>
      <c r="K1903">
        <v>14</v>
      </c>
      <c r="L1903" t="s">
        <v>38</v>
      </c>
      <c r="M1903" t="s">
        <v>12</v>
      </c>
      <c r="N1903" t="s">
        <v>13</v>
      </c>
      <c r="O1903" t="s">
        <v>41</v>
      </c>
      <c r="P1903">
        <v>399</v>
      </c>
      <c r="Q1903">
        <v>8</v>
      </c>
      <c r="R1903">
        <v>3192</v>
      </c>
    </row>
    <row r="1904" spans="9:18" x14ac:dyDescent="0.25">
      <c r="I1904" s="3" t="s">
        <v>1949</v>
      </c>
      <c r="J1904" s="4">
        <v>43724</v>
      </c>
      <c r="K1904">
        <v>15</v>
      </c>
      <c r="L1904" t="s">
        <v>118</v>
      </c>
      <c r="M1904" t="s">
        <v>63</v>
      </c>
      <c r="N1904" t="s">
        <v>13</v>
      </c>
      <c r="O1904" t="s">
        <v>41</v>
      </c>
      <c r="P1904">
        <v>399</v>
      </c>
      <c r="Q1904">
        <v>0</v>
      </c>
      <c r="R1904">
        <v>0</v>
      </c>
    </row>
    <row r="1905" spans="9:18" x14ac:dyDescent="0.25">
      <c r="I1905" s="3" t="s">
        <v>1950</v>
      </c>
      <c r="J1905" s="4">
        <v>43725</v>
      </c>
      <c r="K1905">
        <v>15</v>
      </c>
      <c r="L1905" t="s">
        <v>118</v>
      </c>
      <c r="M1905" t="s">
        <v>63</v>
      </c>
      <c r="N1905" t="s">
        <v>13</v>
      </c>
      <c r="O1905" t="s">
        <v>41</v>
      </c>
      <c r="P1905">
        <v>399</v>
      </c>
      <c r="Q1905">
        <v>2</v>
      </c>
      <c r="R1905">
        <v>798</v>
      </c>
    </row>
    <row r="1906" spans="9:18" x14ac:dyDescent="0.25">
      <c r="I1906" s="3" t="s">
        <v>1951</v>
      </c>
      <c r="J1906" s="4">
        <v>43725</v>
      </c>
      <c r="K1906">
        <v>14</v>
      </c>
      <c r="L1906" t="s">
        <v>38</v>
      </c>
      <c r="M1906" t="s">
        <v>63</v>
      </c>
      <c r="N1906" t="s">
        <v>13</v>
      </c>
      <c r="O1906" t="s">
        <v>31</v>
      </c>
      <c r="P1906">
        <v>69</v>
      </c>
      <c r="Q1906">
        <v>5</v>
      </c>
      <c r="R1906">
        <v>345</v>
      </c>
    </row>
    <row r="1907" spans="9:18" x14ac:dyDescent="0.25">
      <c r="I1907" s="3" t="s">
        <v>1952</v>
      </c>
      <c r="J1907" s="4">
        <v>43725</v>
      </c>
      <c r="K1907">
        <v>16</v>
      </c>
      <c r="L1907" t="s">
        <v>30</v>
      </c>
      <c r="M1907" t="s">
        <v>36</v>
      </c>
      <c r="N1907" t="s">
        <v>28</v>
      </c>
      <c r="O1907" t="s">
        <v>31</v>
      </c>
      <c r="P1907">
        <v>69</v>
      </c>
      <c r="Q1907">
        <v>8</v>
      </c>
      <c r="R1907">
        <v>552</v>
      </c>
    </row>
    <row r="1908" spans="9:18" x14ac:dyDescent="0.25">
      <c r="I1908" s="3" t="s">
        <v>1953</v>
      </c>
      <c r="J1908" s="4">
        <v>43725</v>
      </c>
      <c r="K1908">
        <v>1</v>
      </c>
      <c r="L1908" t="s">
        <v>16</v>
      </c>
      <c r="M1908" t="s">
        <v>17</v>
      </c>
      <c r="N1908" t="s">
        <v>18</v>
      </c>
      <c r="O1908" t="s">
        <v>31</v>
      </c>
      <c r="P1908">
        <v>69</v>
      </c>
      <c r="Q1908">
        <v>2</v>
      </c>
      <c r="R1908">
        <v>138</v>
      </c>
    </row>
    <row r="1909" spans="9:18" x14ac:dyDescent="0.25">
      <c r="I1909" s="3" t="s">
        <v>1954</v>
      </c>
      <c r="J1909" s="4">
        <v>43726</v>
      </c>
      <c r="K1909">
        <v>20</v>
      </c>
      <c r="L1909" t="s">
        <v>40</v>
      </c>
      <c r="M1909" t="s">
        <v>36</v>
      </c>
      <c r="N1909" t="s">
        <v>28</v>
      </c>
      <c r="O1909" t="s">
        <v>14</v>
      </c>
      <c r="P1909">
        <v>199</v>
      </c>
      <c r="Q1909">
        <v>7</v>
      </c>
      <c r="R1909">
        <v>1393</v>
      </c>
    </row>
    <row r="1910" spans="9:18" x14ac:dyDescent="0.25">
      <c r="I1910" s="3" t="s">
        <v>1955</v>
      </c>
      <c r="J1910" s="4">
        <v>43726</v>
      </c>
      <c r="K1910">
        <v>15</v>
      </c>
      <c r="L1910" t="s">
        <v>118</v>
      </c>
      <c r="M1910" t="s">
        <v>63</v>
      </c>
      <c r="N1910" t="s">
        <v>13</v>
      </c>
      <c r="O1910" t="s">
        <v>31</v>
      </c>
      <c r="P1910">
        <v>69</v>
      </c>
      <c r="Q1910">
        <v>8</v>
      </c>
      <c r="R1910">
        <v>552</v>
      </c>
    </row>
    <row r="1911" spans="9:18" x14ac:dyDescent="0.25">
      <c r="I1911" s="3" t="s">
        <v>1956</v>
      </c>
      <c r="J1911" s="4">
        <v>43726</v>
      </c>
      <c r="K1911">
        <v>14</v>
      </c>
      <c r="L1911" t="s">
        <v>38</v>
      </c>
      <c r="M1911" t="s">
        <v>12</v>
      </c>
      <c r="N1911" t="s">
        <v>13</v>
      </c>
      <c r="O1911" t="s">
        <v>24</v>
      </c>
      <c r="P1911">
        <v>159</v>
      </c>
      <c r="Q1911">
        <v>7</v>
      </c>
      <c r="R1911">
        <v>1113</v>
      </c>
    </row>
    <row r="1912" spans="9:18" x14ac:dyDescent="0.25">
      <c r="I1912" s="3" t="s">
        <v>1957</v>
      </c>
      <c r="J1912" s="4">
        <v>43726</v>
      </c>
      <c r="K1912">
        <v>1</v>
      </c>
      <c r="L1912" t="s">
        <v>16</v>
      </c>
      <c r="M1912" t="s">
        <v>68</v>
      </c>
      <c r="N1912" t="s">
        <v>18</v>
      </c>
      <c r="O1912" t="s">
        <v>41</v>
      </c>
      <c r="P1912">
        <v>399</v>
      </c>
      <c r="Q1912">
        <v>6</v>
      </c>
      <c r="R1912">
        <v>2394</v>
      </c>
    </row>
    <row r="1913" spans="9:18" x14ac:dyDescent="0.25">
      <c r="I1913" s="3" t="s">
        <v>1958</v>
      </c>
      <c r="J1913" s="4">
        <v>43727</v>
      </c>
      <c r="K1913">
        <v>6</v>
      </c>
      <c r="L1913" t="s">
        <v>48</v>
      </c>
      <c r="M1913" t="s">
        <v>22</v>
      </c>
      <c r="N1913" t="s">
        <v>23</v>
      </c>
      <c r="O1913" t="s">
        <v>19</v>
      </c>
      <c r="P1913">
        <v>289</v>
      </c>
      <c r="Q1913">
        <v>7</v>
      </c>
      <c r="R1913">
        <v>2023</v>
      </c>
    </row>
    <row r="1914" spans="9:18" x14ac:dyDescent="0.25">
      <c r="I1914" s="3" t="s">
        <v>1959</v>
      </c>
      <c r="J1914" s="4">
        <v>43727</v>
      </c>
      <c r="K1914">
        <v>16</v>
      </c>
      <c r="L1914" t="s">
        <v>30</v>
      </c>
      <c r="M1914" t="s">
        <v>27</v>
      </c>
      <c r="N1914" t="s">
        <v>28</v>
      </c>
      <c r="O1914" t="s">
        <v>31</v>
      </c>
      <c r="P1914">
        <v>69</v>
      </c>
      <c r="Q1914">
        <v>5</v>
      </c>
      <c r="R1914">
        <v>345</v>
      </c>
    </row>
    <row r="1915" spans="9:18" x14ac:dyDescent="0.25">
      <c r="I1915" s="3" t="s">
        <v>1960</v>
      </c>
      <c r="J1915" s="4">
        <v>43727</v>
      </c>
      <c r="K1915">
        <v>9</v>
      </c>
      <c r="L1915" t="s">
        <v>21</v>
      </c>
      <c r="M1915" t="s">
        <v>46</v>
      </c>
      <c r="N1915" t="s">
        <v>23</v>
      </c>
      <c r="O1915" t="s">
        <v>31</v>
      </c>
      <c r="P1915">
        <v>69</v>
      </c>
      <c r="Q1915">
        <v>0</v>
      </c>
      <c r="R1915">
        <v>0</v>
      </c>
    </row>
    <row r="1916" spans="9:18" x14ac:dyDescent="0.25">
      <c r="I1916" s="3" t="s">
        <v>1961</v>
      </c>
      <c r="J1916" s="4">
        <v>43727</v>
      </c>
      <c r="K1916">
        <v>11</v>
      </c>
      <c r="L1916" t="s">
        <v>11</v>
      </c>
      <c r="M1916" t="s">
        <v>12</v>
      </c>
      <c r="N1916" t="s">
        <v>13</v>
      </c>
      <c r="O1916" t="s">
        <v>14</v>
      </c>
      <c r="P1916">
        <v>199</v>
      </c>
      <c r="Q1916">
        <v>9</v>
      </c>
      <c r="R1916">
        <v>1791</v>
      </c>
    </row>
    <row r="1917" spans="9:18" x14ac:dyDescent="0.25">
      <c r="I1917" s="3" t="s">
        <v>1962</v>
      </c>
      <c r="J1917" s="4">
        <v>43728</v>
      </c>
      <c r="K1917">
        <v>5</v>
      </c>
      <c r="L1917" t="s">
        <v>60</v>
      </c>
      <c r="M1917" t="s">
        <v>17</v>
      </c>
      <c r="N1917" t="s">
        <v>18</v>
      </c>
      <c r="O1917" t="s">
        <v>41</v>
      </c>
      <c r="P1917">
        <v>399</v>
      </c>
      <c r="Q1917">
        <v>4</v>
      </c>
      <c r="R1917">
        <v>1596</v>
      </c>
    </row>
    <row r="1918" spans="9:18" x14ac:dyDescent="0.25">
      <c r="I1918" s="3" t="s">
        <v>1963</v>
      </c>
      <c r="J1918" s="4">
        <v>43728</v>
      </c>
      <c r="K1918">
        <v>4</v>
      </c>
      <c r="L1918" t="s">
        <v>51</v>
      </c>
      <c r="M1918" t="s">
        <v>17</v>
      </c>
      <c r="N1918" t="s">
        <v>18</v>
      </c>
      <c r="O1918" t="s">
        <v>19</v>
      </c>
      <c r="P1918">
        <v>289</v>
      </c>
      <c r="Q1918">
        <v>8</v>
      </c>
      <c r="R1918">
        <v>2312</v>
      </c>
    </row>
    <row r="1919" spans="9:18" x14ac:dyDescent="0.25">
      <c r="I1919" s="3" t="s">
        <v>1964</v>
      </c>
      <c r="J1919" s="4">
        <v>43728</v>
      </c>
      <c r="K1919">
        <v>1</v>
      </c>
      <c r="L1919" t="s">
        <v>16</v>
      </c>
      <c r="M1919" t="s">
        <v>17</v>
      </c>
      <c r="N1919" t="s">
        <v>18</v>
      </c>
      <c r="O1919" t="s">
        <v>41</v>
      </c>
      <c r="P1919">
        <v>399</v>
      </c>
      <c r="Q1919">
        <v>1</v>
      </c>
      <c r="R1919">
        <v>399</v>
      </c>
    </row>
    <row r="1920" spans="9:18" x14ac:dyDescent="0.25">
      <c r="I1920" s="3" t="s">
        <v>1965</v>
      </c>
      <c r="J1920" s="4">
        <v>43728</v>
      </c>
      <c r="K1920">
        <v>11</v>
      </c>
      <c r="L1920" t="s">
        <v>11</v>
      </c>
      <c r="M1920" t="s">
        <v>63</v>
      </c>
      <c r="N1920" t="s">
        <v>13</v>
      </c>
      <c r="O1920" t="s">
        <v>14</v>
      </c>
      <c r="P1920">
        <v>199</v>
      </c>
      <c r="Q1920">
        <v>4</v>
      </c>
      <c r="R1920">
        <v>796</v>
      </c>
    </row>
    <row r="1921" spans="9:18" x14ac:dyDescent="0.25">
      <c r="I1921" s="3" t="s">
        <v>1966</v>
      </c>
      <c r="J1921" s="4">
        <v>43728</v>
      </c>
      <c r="K1921">
        <v>10</v>
      </c>
      <c r="L1921" t="s">
        <v>58</v>
      </c>
      <c r="M1921" t="s">
        <v>46</v>
      </c>
      <c r="N1921" t="s">
        <v>23</v>
      </c>
      <c r="O1921" t="s">
        <v>24</v>
      </c>
      <c r="P1921">
        <v>159</v>
      </c>
      <c r="Q1921">
        <v>9</v>
      </c>
      <c r="R1921">
        <v>1431</v>
      </c>
    </row>
    <row r="1922" spans="9:18" x14ac:dyDescent="0.25">
      <c r="I1922" s="3" t="s">
        <v>1967</v>
      </c>
      <c r="J1922" s="4">
        <v>43728</v>
      </c>
      <c r="K1922">
        <v>17</v>
      </c>
      <c r="L1922" t="s">
        <v>35</v>
      </c>
      <c r="M1922" t="s">
        <v>27</v>
      </c>
      <c r="N1922" t="s">
        <v>28</v>
      </c>
      <c r="O1922" t="s">
        <v>41</v>
      </c>
      <c r="P1922">
        <v>399</v>
      </c>
      <c r="Q1922">
        <v>1</v>
      </c>
      <c r="R1922">
        <v>399</v>
      </c>
    </row>
    <row r="1923" spans="9:18" x14ac:dyDescent="0.25">
      <c r="I1923" s="3" t="s">
        <v>1968</v>
      </c>
      <c r="J1923" s="4">
        <v>43728</v>
      </c>
      <c r="K1923">
        <v>8</v>
      </c>
      <c r="L1923" t="s">
        <v>45</v>
      </c>
      <c r="M1923" t="s">
        <v>22</v>
      </c>
      <c r="N1923" t="s">
        <v>23</v>
      </c>
      <c r="O1923" t="s">
        <v>41</v>
      </c>
      <c r="P1923">
        <v>399</v>
      </c>
      <c r="Q1923">
        <v>3</v>
      </c>
      <c r="R1923">
        <v>1197</v>
      </c>
    </row>
    <row r="1924" spans="9:18" x14ac:dyDescent="0.25">
      <c r="I1924" s="3" t="s">
        <v>1969</v>
      </c>
      <c r="J1924" s="4">
        <v>43728</v>
      </c>
      <c r="K1924">
        <v>12</v>
      </c>
      <c r="L1924" t="s">
        <v>66</v>
      </c>
      <c r="M1924" t="s">
        <v>63</v>
      </c>
      <c r="N1924" t="s">
        <v>13</v>
      </c>
      <c r="O1924" t="s">
        <v>24</v>
      </c>
      <c r="P1924">
        <v>159</v>
      </c>
      <c r="Q1924">
        <v>8</v>
      </c>
      <c r="R1924">
        <v>1272</v>
      </c>
    </row>
    <row r="1925" spans="9:18" x14ac:dyDescent="0.25">
      <c r="I1925" s="3" t="s">
        <v>1970</v>
      </c>
      <c r="J1925" s="4">
        <v>43728</v>
      </c>
      <c r="K1925">
        <v>6</v>
      </c>
      <c r="L1925" t="s">
        <v>48</v>
      </c>
      <c r="M1925" t="s">
        <v>22</v>
      </c>
      <c r="N1925" t="s">
        <v>23</v>
      </c>
      <c r="O1925" t="s">
        <v>14</v>
      </c>
      <c r="P1925">
        <v>199</v>
      </c>
      <c r="Q1925">
        <v>0</v>
      </c>
      <c r="R1925">
        <v>0</v>
      </c>
    </row>
    <row r="1926" spans="9:18" x14ac:dyDescent="0.25">
      <c r="I1926" s="3" t="s">
        <v>1971</v>
      </c>
      <c r="J1926" s="4">
        <v>43729</v>
      </c>
      <c r="K1926">
        <v>19</v>
      </c>
      <c r="L1926" t="s">
        <v>56</v>
      </c>
      <c r="M1926" t="s">
        <v>27</v>
      </c>
      <c r="N1926" t="s">
        <v>28</v>
      </c>
      <c r="O1926" t="s">
        <v>19</v>
      </c>
      <c r="P1926">
        <v>289</v>
      </c>
      <c r="Q1926">
        <v>1</v>
      </c>
      <c r="R1926">
        <v>289</v>
      </c>
    </row>
    <row r="1927" spans="9:18" x14ac:dyDescent="0.25">
      <c r="I1927" s="3" t="s">
        <v>1972</v>
      </c>
      <c r="J1927" s="4">
        <v>43730</v>
      </c>
      <c r="K1927">
        <v>1</v>
      </c>
      <c r="L1927" t="s">
        <v>16</v>
      </c>
      <c r="M1927" t="s">
        <v>17</v>
      </c>
      <c r="N1927" t="s">
        <v>18</v>
      </c>
      <c r="O1927" t="s">
        <v>14</v>
      </c>
      <c r="P1927">
        <v>199</v>
      </c>
      <c r="Q1927">
        <v>3</v>
      </c>
      <c r="R1927">
        <v>597</v>
      </c>
    </row>
    <row r="1928" spans="9:18" x14ac:dyDescent="0.25">
      <c r="I1928" s="3" t="s">
        <v>1973</v>
      </c>
      <c r="J1928" s="4">
        <v>43730</v>
      </c>
      <c r="K1928">
        <v>6</v>
      </c>
      <c r="L1928" t="s">
        <v>48</v>
      </c>
      <c r="M1928" t="s">
        <v>46</v>
      </c>
      <c r="N1928" t="s">
        <v>23</v>
      </c>
      <c r="O1928" t="s">
        <v>19</v>
      </c>
      <c r="P1928">
        <v>289</v>
      </c>
      <c r="Q1928">
        <v>2</v>
      </c>
      <c r="R1928">
        <v>578</v>
      </c>
    </row>
    <row r="1929" spans="9:18" x14ac:dyDescent="0.25">
      <c r="I1929" s="3" t="s">
        <v>1974</v>
      </c>
      <c r="J1929" s="4">
        <v>43730</v>
      </c>
      <c r="K1929">
        <v>13</v>
      </c>
      <c r="L1929" t="s">
        <v>33</v>
      </c>
      <c r="M1929" t="s">
        <v>63</v>
      </c>
      <c r="N1929" t="s">
        <v>13</v>
      </c>
      <c r="O1929" t="s">
        <v>41</v>
      </c>
      <c r="P1929">
        <v>399</v>
      </c>
      <c r="Q1929">
        <v>6</v>
      </c>
      <c r="R1929">
        <v>2394</v>
      </c>
    </row>
    <row r="1930" spans="9:18" x14ac:dyDescent="0.25">
      <c r="I1930" s="3" t="s">
        <v>1975</v>
      </c>
      <c r="J1930" s="4">
        <v>43730</v>
      </c>
      <c r="K1930">
        <v>9</v>
      </c>
      <c r="L1930" t="s">
        <v>21</v>
      </c>
      <c r="M1930" t="s">
        <v>46</v>
      </c>
      <c r="N1930" t="s">
        <v>23</v>
      </c>
      <c r="O1930" t="s">
        <v>14</v>
      </c>
      <c r="P1930">
        <v>199</v>
      </c>
      <c r="Q1930">
        <v>3</v>
      </c>
      <c r="R1930">
        <v>597</v>
      </c>
    </row>
    <row r="1931" spans="9:18" x14ac:dyDescent="0.25">
      <c r="I1931" s="3" t="s">
        <v>1976</v>
      </c>
      <c r="J1931" s="4">
        <v>43731</v>
      </c>
      <c r="K1931">
        <v>4</v>
      </c>
      <c r="L1931" t="s">
        <v>51</v>
      </c>
      <c r="M1931" t="s">
        <v>17</v>
      </c>
      <c r="N1931" t="s">
        <v>18</v>
      </c>
      <c r="O1931" t="s">
        <v>41</v>
      </c>
      <c r="P1931">
        <v>399</v>
      </c>
      <c r="Q1931">
        <v>7</v>
      </c>
      <c r="R1931">
        <v>2793</v>
      </c>
    </row>
    <row r="1932" spans="9:18" x14ac:dyDescent="0.25">
      <c r="I1932" s="3" t="s">
        <v>1977</v>
      </c>
      <c r="J1932" s="4">
        <v>43731</v>
      </c>
      <c r="K1932">
        <v>2</v>
      </c>
      <c r="L1932" t="s">
        <v>106</v>
      </c>
      <c r="M1932" t="s">
        <v>17</v>
      </c>
      <c r="N1932" t="s">
        <v>18</v>
      </c>
      <c r="O1932" t="s">
        <v>41</v>
      </c>
      <c r="P1932">
        <v>399</v>
      </c>
      <c r="Q1932">
        <v>0</v>
      </c>
      <c r="R1932">
        <v>0</v>
      </c>
    </row>
    <row r="1933" spans="9:18" x14ac:dyDescent="0.25">
      <c r="I1933" s="3" t="s">
        <v>1978</v>
      </c>
      <c r="J1933" s="4">
        <v>43732</v>
      </c>
      <c r="K1933">
        <v>7</v>
      </c>
      <c r="L1933" t="s">
        <v>88</v>
      </c>
      <c r="M1933" t="s">
        <v>22</v>
      </c>
      <c r="N1933" t="s">
        <v>23</v>
      </c>
      <c r="O1933" t="s">
        <v>24</v>
      </c>
      <c r="P1933">
        <v>159</v>
      </c>
      <c r="Q1933">
        <v>5</v>
      </c>
      <c r="R1933">
        <v>795</v>
      </c>
    </row>
    <row r="1934" spans="9:18" x14ac:dyDescent="0.25">
      <c r="I1934" s="3" t="s">
        <v>1979</v>
      </c>
      <c r="J1934" s="4">
        <v>43732</v>
      </c>
      <c r="K1934">
        <v>2</v>
      </c>
      <c r="L1934" t="s">
        <v>106</v>
      </c>
      <c r="M1934" t="s">
        <v>68</v>
      </c>
      <c r="N1934" t="s">
        <v>18</v>
      </c>
      <c r="O1934" t="s">
        <v>24</v>
      </c>
      <c r="P1934">
        <v>159</v>
      </c>
      <c r="Q1934">
        <v>7</v>
      </c>
      <c r="R1934">
        <v>1113</v>
      </c>
    </row>
    <row r="1935" spans="9:18" x14ac:dyDescent="0.25">
      <c r="I1935" s="3" t="s">
        <v>1980</v>
      </c>
      <c r="J1935" s="4">
        <v>43733</v>
      </c>
      <c r="K1935">
        <v>6</v>
      </c>
      <c r="L1935" t="s">
        <v>48</v>
      </c>
      <c r="M1935" t="s">
        <v>46</v>
      </c>
      <c r="N1935" t="s">
        <v>23</v>
      </c>
      <c r="O1935" t="s">
        <v>19</v>
      </c>
      <c r="P1935">
        <v>289</v>
      </c>
      <c r="Q1935">
        <v>8</v>
      </c>
      <c r="R1935">
        <v>2312</v>
      </c>
    </row>
    <row r="1936" spans="9:18" x14ac:dyDescent="0.25">
      <c r="I1936" s="3" t="s">
        <v>1981</v>
      </c>
      <c r="J1936" s="4">
        <v>43733</v>
      </c>
      <c r="K1936">
        <v>12</v>
      </c>
      <c r="L1936" t="s">
        <v>66</v>
      </c>
      <c r="M1936" t="s">
        <v>12</v>
      </c>
      <c r="N1936" t="s">
        <v>13</v>
      </c>
      <c r="O1936" t="s">
        <v>19</v>
      </c>
      <c r="P1936">
        <v>289</v>
      </c>
      <c r="Q1936">
        <v>5</v>
      </c>
      <c r="R1936">
        <v>1445</v>
      </c>
    </row>
    <row r="1937" spans="9:18" x14ac:dyDescent="0.25">
      <c r="I1937" s="3" t="s">
        <v>1982</v>
      </c>
      <c r="J1937" s="4">
        <v>43734</v>
      </c>
      <c r="K1937">
        <v>17</v>
      </c>
      <c r="L1937" t="s">
        <v>35</v>
      </c>
      <c r="M1937" t="s">
        <v>36</v>
      </c>
      <c r="N1937" t="s">
        <v>28</v>
      </c>
      <c r="O1937" t="s">
        <v>19</v>
      </c>
      <c r="P1937">
        <v>289</v>
      </c>
      <c r="Q1937">
        <v>6</v>
      </c>
      <c r="R1937">
        <v>1734</v>
      </c>
    </row>
    <row r="1938" spans="9:18" x14ac:dyDescent="0.25">
      <c r="I1938" s="3" t="s">
        <v>1983</v>
      </c>
      <c r="J1938" s="4">
        <v>43735</v>
      </c>
      <c r="K1938">
        <v>15</v>
      </c>
      <c r="L1938" t="s">
        <v>118</v>
      </c>
      <c r="M1938" t="s">
        <v>12</v>
      </c>
      <c r="N1938" t="s">
        <v>13</v>
      </c>
      <c r="O1938" t="s">
        <v>19</v>
      </c>
      <c r="P1938">
        <v>289</v>
      </c>
      <c r="Q1938">
        <v>2</v>
      </c>
      <c r="R1938">
        <v>578</v>
      </c>
    </row>
    <row r="1939" spans="9:18" x14ac:dyDescent="0.25">
      <c r="I1939" s="3" t="s">
        <v>1984</v>
      </c>
      <c r="J1939" s="4">
        <v>43735</v>
      </c>
      <c r="K1939">
        <v>13</v>
      </c>
      <c r="L1939" t="s">
        <v>33</v>
      </c>
      <c r="M1939" t="s">
        <v>63</v>
      </c>
      <c r="N1939" t="s">
        <v>13</v>
      </c>
      <c r="O1939" t="s">
        <v>19</v>
      </c>
      <c r="P1939">
        <v>289</v>
      </c>
      <c r="Q1939">
        <v>5</v>
      </c>
      <c r="R1939">
        <v>1445</v>
      </c>
    </row>
    <row r="1940" spans="9:18" x14ac:dyDescent="0.25">
      <c r="I1940" s="3" t="s">
        <v>1985</v>
      </c>
      <c r="J1940" s="4">
        <v>43735</v>
      </c>
      <c r="K1940">
        <v>13</v>
      </c>
      <c r="L1940" t="s">
        <v>33</v>
      </c>
      <c r="M1940" t="s">
        <v>63</v>
      </c>
      <c r="N1940" t="s">
        <v>13</v>
      </c>
      <c r="O1940" t="s">
        <v>41</v>
      </c>
      <c r="P1940">
        <v>399</v>
      </c>
      <c r="Q1940">
        <v>6</v>
      </c>
      <c r="R1940">
        <v>2394</v>
      </c>
    </row>
    <row r="1941" spans="9:18" x14ac:dyDescent="0.25">
      <c r="I1941" s="3" t="s">
        <v>1986</v>
      </c>
      <c r="J1941" s="4">
        <v>43736</v>
      </c>
      <c r="K1941">
        <v>12</v>
      </c>
      <c r="L1941" t="s">
        <v>66</v>
      </c>
      <c r="M1941" t="s">
        <v>12</v>
      </c>
      <c r="N1941" t="s">
        <v>13</v>
      </c>
      <c r="O1941" t="s">
        <v>24</v>
      </c>
      <c r="P1941">
        <v>159</v>
      </c>
      <c r="Q1941">
        <v>1</v>
      </c>
      <c r="R1941">
        <v>159</v>
      </c>
    </row>
    <row r="1942" spans="9:18" x14ac:dyDescent="0.25">
      <c r="I1942" s="3" t="s">
        <v>1987</v>
      </c>
      <c r="J1942" s="4">
        <v>43736</v>
      </c>
      <c r="K1942">
        <v>11</v>
      </c>
      <c r="L1942" t="s">
        <v>11</v>
      </c>
      <c r="M1942" t="s">
        <v>63</v>
      </c>
      <c r="N1942" t="s">
        <v>13</v>
      </c>
      <c r="O1942" t="s">
        <v>31</v>
      </c>
      <c r="P1942">
        <v>69</v>
      </c>
      <c r="Q1942">
        <v>3</v>
      </c>
      <c r="R1942">
        <v>207</v>
      </c>
    </row>
    <row r="1943" spans="9:18" x14ac:dyDescent="0.25">
      <c r="I1943" s="3" t="s">
        <v>1988</v>
      </c>
      <c r="J1943" s="4">
        <v>43736</v>
      </c>
      <c r="K1943">
        <v>4</v>
      </c>
      <c r="L1943" t="s">
        <v>51</v>
      </c>
      <c r="M1943" t="s">
        <v>17</v>
      </c>
      <c r="N1943" t="s">
        <v>18</v>
      </c>
      <c r="O1943" t="s">
        <v>14</v>
      </c>
      <c r="P1943">
        <v>199</v>
      </c>
      <c r="Q1943">
        <v>0</v>
      </c>
      <c r="R1943">
        <v>0</v>
      </c>
    </row>
    <row r="1944" spans="9:18" x14ac:dyDescent="0.25">
      <c r="I1944" s="3" t="s">
        <v>1989</v>
      </c>
      <c r="J1944" s="4">
        <v>43737</v>
      </c>
      <c r="K1944">
        <v>18</v>
      </c>
      <c r="L1944" t="s">
        <v>26</v>
      </c>
      <c r="M1944" t="s">
        <v>27</v>
      </c>
      <c r="N1944" t="s">
        <v>28</v>
      </c>
      <c r="O1944" t="s">
        <v>31</v>
      </c>
      <c r="P1944">
        <v>69</v>
      </c>
      <c r="Q1944">
        <v>3</v>
      </c>
      <c r="R1944">
        <v>207</v>
      </c>
    </row>
    <row r="1945" spans="9:18" x14ac:dyDescent="0.25">
      <c r="I1945" s="3" t="s">
        <v>1990</v>
      </c>
      <c r="J1945" s="4">
        <v>43737</v>
      </c>
      <c r="K1945">
        <v>12</v>
      </c>
      <c r="L1945" t="s">
        <v>66</v>
      </c>
      <c r="M1945" t="s">
        <v>63</v>
      </c>
      <c r="N1945" t="s">
        <v>13</v>
      </c>
      <c r="O1945" t="s">
        <v>14</v>
      </c>
      <c r="P1945">
        <v>199</v>
      </c>
      <c r="Q1945">
        <v>2</v>
      </c>
      <c r="R1945">
        <v>398</v>
      </c>
    </row>
    <row r="1946" spans="9:18" x14ac:dyDescent="0.25">
      <c r="I1946" s="3" t="s">
        <v>1991</v>
      </c>
      <c r="J1946" s="4">
        <v>43737</v>
      </c>
      <c r="K1946">
        <v>19</v>
      </c>
      <c r="L1946" t="s">
        <v>56</v>
      </c>
      <c r="M1946" t="s">
        <v>27</v>
      </c>
      <c r="N1946" t="s">
        <v>28</v>
      </c>
      <c r="O1946" t="s">
        <v>19</v>
      </c>
      <c r="P1946">
        <v>289</v>
      </c>
      <c r="Q1946">
        <v>0</v>
      </c>
      <c r="R1946">
        <v>0</v>
      </c>
    </row>
    <row r="1947" spans="9:18" x14ac:dyDescent="0.25">
      <c r="I1947" s="3" t="s">
        <v>1992</v>
      </c>
      <c r="J1947" s="4">
        <v>43737</v>
      </c>
      <c r="K1947">
        <v>16</v>
      </c>
      <c r="L1947" t="s">
        <v>30</v>
      </c>
      <c r="M1947" t="s">
        <v>36</v>
      </c>
      <c r="N1947" t="s">
        <v>28</v>
      </c>
      <c r="O1947" t="s">
        <v>14</v>
      </c>
      <c r="P1947">
        <v>199</v>
      </c>
      <c r="Q1947">
        <v>4</v>
      </c>
      <c r="R1947">
        <v>796</v>
      </c>
    </row>
    <row r="1948" spans="9:18" x14ac:dyDescent="0.25">
      <c r="I1948" s="3" t="s">
        <v>1993</v>
      </c>
      <c r="J1948" s="4">
        <v>43737</v>
      </c>
      <c r="K1948">
        <v>19</v>
      </c>
      <c r="L1948" t="s">
        <v>56</v>
      </c>
      <c r="M1948" t="s">
        <v>36</v>
      </c>
      <c r="N1948" t="s">
        <v>28</v>
      </c>
      <c r="O1948" t="s">
        <v>14</v>
      </c>
      <c r="P1948">
        <v>199</v>
      </c>
      <c r="Q1948">
        <v>2</v>
      </c>
      <c r="R1948">
        <v>398</v>
      </c>
    </row>
    <row r="1949" spans="9:18" x14ac:dyDescent="0.25">
      <c r="I1949" s="3" t="s">
        <v>1994</v>
      </c>
      <c r="J1949" s="4">
        <v>43737</v>
      </c>
      <c r="K1949">
        <v>1</v>
      </c>
      <c r="L1949" t="s">
        <v>16</v>
      </c>
      <c r="M1949" t="s">
        <v>17</v>
      </c>
      <c r="N1949" t="s">
        <v>18</v>
      </c>
      <c r="O1949" t="s">
        <v>19</v>
      </c>
      <c r="P1949">
        <v>289</v>
      </c>
      <c r="Q1949">
        <v>8</v>
      </c>
      <c r="R1949">
        <v>2312</v>
      </c>
    </row>
    <row r="1950" spans="9:18" x14ac:dyDescent="0.25">
      <c r="I1950" s="3" t="s">
        <v>1995</v>
      </c>
      <c r="J1950" s="4">
        <v>43737</v>
      </c>
      <c r="K1950">
        <v>9</v>
      </c>
      <c r="L1950" t="s">
        <v>21</v>
      </c>
      <c r="M1950" t="s">
        <v>22</v>
      </c>
      <c r="N1950" t="s">
        <v>23</v>
      </c>
      <c r="O1950" t="s">
        <v>41</v>
      </c>
      <c r="P1950">
        <v>399</v>
      </c>
      <c r="Q1950">
        <v>4</v>
      </c>
      <c r="R1950">
        <v>1596</v>
      </c>
    </row>
    <row r="1951" spans="9:18" x14ac:dyDescent="0.25">
      <c r="I1951" s="3" t="s">
        <v>1996</v>
      </c>
      <c r="J1951" s="4">
        <v>43738</v>
      </c>
      <c r="K1951">
        <v>9</v>
      </c>
      <c r="L1951" t="s">
        <v>21</v>
      </c>
      <c r="M1951" t="s">
        <v>46</v>
      </c>
      <c r="N1951" t="s">
        <v>23</v>
      </c>
      <c r="O1951" t="s">
        <v>31</v>
      </c>
      <c r="P1951">
        <v>69</v>
      </c>
      <c r="Q1951">
        <v>7</v>
      </c>
      <c r="R1951">
        <v>483</v>
      </c>
    </row>
    <row r="1952" spans="9:18" x14ac:dyDescent="0.25">
      <c r="I1952" s="3" t="s">
        <v>1997</v>
      </c>
      <c r="J1952" s="4">
        <v>43739</v>
      </c>
      <c r="K1952">
        <v>20</v>
      </c>
      <c r="L1952" t="s">
        <v>40</v>
      </c>
      <c r="M1952" t="s">
        <v>27</v>
      </c>
      <c r="N1952" t="s">
        <v>28</v>
      </c>
      <c r="O1952" t="s">
        <v>24</v>
      </c>
      <c r="P1952">
        <v>159</v>
      </c>
      <c r="Q1952">
        <v>1</v>
      </c>
      <c r="R1952">
        <v>159</v>
      </c>
    </row>
    <row r="1953" spans="9:18" x14ac:dyDescent="0.25">
      <c r="I1953" s="3" t="s">
        <v>1998</v>
      </c>
      <c r="J1953" s="4">
        <v>43739</v>
      </c>
      <c r="K1953">
        <v>8</v>
      </c>
      <c r="L1953" t="s">
        <v>45</v>
      </c>
      <c r="M1953" t="s">
        <v>22</v>
      </c>
      <c r="N1953" t="s">
        <v>23</v>
      </c>
      <c r="O1953" t="s">
        <v>19</v>
      </c>
      <c r="P1953">
        <v>289</v>
      </c>
      <c r="Q1953">
        <v>5</v>
      </c>
      <c r="R1953">
        <v>1445</v>
      </c>
    </row>
    <row r="1954" spans="9:18" x14ac:dyDescent="0.25">
      <c r="I1954" s="3" t="s">
        <v>1999</v>
      </c>
      <c r="J1954" s="4">
        <v>43739</v>
      </c>
      <c r="K1954">
        <v>18</v>
      </c>
      <c r="L1954" t="s">
        <v>26</v>
      </c>
      <c r="M1954" t="s">
        <v>36</v>
      </c>
      <c r="N1954" t="s">
        <v>28</v>
      </c>
      <c r="O1954" t="s">
        <v>31</v>
      </c>
      <c r="P1954">
        <v>69</v>
      </c>
      <c r="Q1954">
        <v>0</v>
      </c>
      <c r="R1954">
        <v>0</v>
      </c>
    </row>
    <row r="1955" spans="9:18" x14ac:dyDescent="0.25">
      <c r="I1955" s="3" t="s">
        <v>2000</v>
      </c>
      <c r="J1955" s="4">
        <v>43739</v>
      </c>
      <c r="K1955">
        <v>2</v>
      </c>
      <c r="L1955" t="s">
        <v>106</v>
      </c>
      <c r="M1955" t="s">
        <v>17</v>
      </c>
      <c r="N1955" t="s">
        <v>18</v>
      </c>
      <c r="O1955" t="s">
        <v>41</v>
      </c>
      <c r="P1955">
        <v>399</v>
      </c>
      <c r="Q1955">
        <v>2</v>
      </c>
      <c r="R1955">
        <v>798</v>
      </c>
    </row>
    <row r="1956" spans="9:18" x14ac:dyDescent="0.25">
      <c r="I1956" s="3" t="s">
        <v>2001</v>
      </c>
      <c r="J1956" s="4">
        <v>43740</v>
      </c>
      <c r="K1956">
        <v>10</v>
      </c>
      <c r="L1956" t="s">
        <v>58</v>
      </c>
      <c r="M1956" t="s">
        <v>22</v>
      </c>
      <c r="N1956" t="s">
        <v>23</v>
      </c>
      <c r="O1956" t="s">
        <v>14</v>
      </c>
      <c r="P1956">
        <v>199</v>
      </c>
      <c r="Q1956">
        <v>7</v>
      </c>
      <c r="R1956">
        <v>1393</v>
      </c>
    </row>
    <row r="1957" spans="9:18" x14ac:dyDescent="0.25">
      <c r="I1957" s="3" t="s">
        <v>2002</v>
      </c>
      <c r="J1957" s="4">
        <v>43740</v>
      </c>
      <c r="K1957">
        <v>13</v>
      </c>
      <c r="L1957" t="s">
        <v>33</v>
      </c>
      <c r="M1957" t="s">
        <v>63</v>
      </c>
      <c r="N1957" t="s">
        <v>13</v>
      </c>
      <c r="O1957" t="s">
        <v>24</v>
      </c>
      <c r="P1957">
        <v>159</v>
      </c>
      <c r="Q1957">
        <v>5</v>
      </c>
      <c r="R1957">
        <v>795</v>
      </c>
    </row>
    <row r="1958" spans="9:18" x14ac:dyDescent="0.25">
      <c r="I1958" s="3" t="s">
        <v>2003</v>
      </c>
      <c r="J1958" s="4">
        <v>43740</v>
      </c>
      <c r="K1958">
        <v>17</v>
      </c>
      <c r="L1958" t="s">
        <v>35</v>
      </c>
      <c r="M1958" t="s">
        <v>27</v>
      </c>
      <c r="N1958" t="s">
        <v>28</v>
      </c>
      <c r="O1958" t="s">
        <v>19</v>
      </c>
      <c r="P1958">
        <v>289</v>
      </c>
      <c r="Q1958">
        <v>6</v>
      </c>
      <c r="R1958">
        <v>1734</v>
      </c>
    </row>
    <row r="1959" spans="9:18" x14ac:dyDescent="0.25">
      <c r="I1959" s="3" t="s">
        <v>2004</v>
      </c>
      <c r="J1959" s="4">
        <v>43741</v>
      </c>
      <c r="K1959">
        <v>8</v>
      </c>
      <c r="L1959" t="s">
        <v>45</v>
      </c>
      <c r="M1959" t="s">
        <v>46</v>
      </c>
      <c r="N1959" t="s">
        <v>23</v>
      </c>
      <c r="O1959" t="s">
        <v>41</v>
      </c>
      <c r="P1959">
        <v>399</v>
      </c>
      <c r="Q1959">
        <v>3</v>
      </c>
      <c r="R1959">
        <v>1197</v>
      </c>
    </row>
    <row r="1960" spans="9:18" x14ac:dyDescent="0.25">
      <c r="I1960" s="3" t="s">
        <v>2005</v>
      </c>
      <c r="J1960" s="4">
        <v>43741</v>
      </c>
      <c r="K1960">
        <v>12</v>
      </c>
      <c r="L1960" t="s">
        <v>66</v>
      </c>
      <c r="M1960" t="s">
        <v>12</v>
      </c>
      <c r="N1960" t="s">
        <v>13</v>
      </c>
      <c r="O1960" t="s">
        <v>31</v>
      </c>
      <c r="P1960">
        <v>69</v>
      </c>
      <c r="Q1960">
        <v>7</v>
      </c>
      <c r="R1960">
        <v>483</v>
      </c>
    </row>
    <row r="1961" spans="9:18" x14ac:dyDescent="0.25">
      <c r="I1961" s="3" t="s">
        <v>2006</v>
      </c>
      <c r="J1961" s="4">
        <v>43742</v>
      </c>
      <c r="K1961">
        <v>19</v>
      </c>
      <c r="L1961" t="s">
        <v>56</v>
      </c>
      <c r="M1961" t="s">
        <v>36</v>
      </c>
      <c r="N1961" t="s">
        <v>28</v>
      </c>
      <c r="O1961" t="s">
        <v>24</v>
      </c>
      <c r="P1961">
        <v>159</v>
      </c>
      <c r="Q1961">
        <v>3</v>
      </c>
      <c r="R1961">
        <v>477</v>
      </c>
    </row>
    <row r="1962" spans="9:18" x14ac:dyDescent="0.25">
      <c r="I1962" s="3" t="s">
        <v>2007</v>
      </c>
      <c r="J1962" s="4">
        <v>43742</v>
      </c>
      <c r="K1962">
        <v>9</v>
      </c>
      <c r="L1962" t="s">
        <v>21</v>
      </c>
      <c r="M1962" t="s">
        <v>22</v>
      </c>
      <c r="N1962" t="s">
        <v>23</v>
      </c>
      <c r="O1962" t="s">
        <v>19</v>
      </c>
      <c r="P1962">
        <v>289</v>
      </c>
      <c r="Q1962">
        <v>8</v>
      </c>
      <c r="R1962">
        <v>2312</v>
      </c>
    </row>
    <row r="1963" spans="9:18" x14ac:dyDescent="0.25">
      <c r="I1963" s="3" t="s">
        <v>2008</v>
      </c>
      <c r="J1963" s="4">
        <v>43742</v>
      </c>
      <c r="K1963">
        <v>20</v>
      </c>
      <c r="L1963" t="s">
        <v>40</v>
      </c>
      <c r="M1963" t="s">
        <v>27</v>
      </c>
      <c r="N1963" t="s">
        <v>28</v>
      </c>
      <c r="O1963" t="s">
        <v>41</v>
      </c>
      <c r="P1963">
        <v>399</v>
      </c>
      <c r="Q1963">
        <v>3</v>
      </c>
      <c r="R1963">
        <v>1197</v>
      </c>
    </row>
    <row r="1964" spans="9:18" x14ac:dyDescent="0.25">
      <c r="I1964" s="3" t="s">
        <v>2009</v>
      </c>
      <c r="J1964" s="4">
        <v>43743</v>
      </c>
      <c r="K1964">
        <v>20</v>
      </c>
      <c r="L1964" t="s">
        <v>40</v>
      </c>
      <c r="M1964" t="s">
        <v>36</v>
      </c>
      <c r="N1964" t="s">
        <v>28</v>
      </c>
      <c r="O1964" t="s">
        <v>19</v>
      </c>
      <c r="P1964">
        <v>289</v>
      </c>
      <c r="Q1964">
        <v>1</v>
      </c>
      <c r="R1964">
        <v>289</v>
      </c>
    </row>
    <row r="1965" spans="9:18" x14ac:dyDescent="0.25">
      <c r="I1965" s="3" t="s">
        <v>2010</v>
      </c>
      <c r="J1965" s="4">
        <v>43743</v>
      </c>
      <c r="K1965">
        <v>4</v>
      </c>
      <c r="L1965" t="s">
        <v>51</v>
      </c>
      <c r="M1965" t="s">
        <v>17</v>
      </c>
      <c r="N1965" t="s">
        <v>18</v>
      </c>
      <c r="O1965" t="s">
        <v>19</v>
      </c>
      <c r="P1965">
        <v>289</v>
      </c>
      <c r="Q1965">
        <v>3</v>
      </c>
      <c r="R1965">
        <v>867</v>
      </c>
    </row>
    <row r="1966" spans="9:18" x14ac:dyDescent="0.25">
      <c r="I1966" s="3" t="s">
        <v>2011</v>
      </c>
      <c r="J1966" s="4">
        <v>43743</v>
      </c>
      <c r="K1966">
        <v>4</v>
      </c>
      <c r="L1966" t="s">
        <v>51</v>
      </c>
      <c r="M1966" t="s">
        <v>68</v>
      </c>
      <c r="N1966" t="s">
        <v>18</v>
      </c>
      <c r="O1966" t="s">
        <v>14</v>
      </c>
      <c r="P1966">
        <v>199</v>
      </c>
      <c r="Q1966">
        <v>2</v>
      </c>
      <c r="R1966">
        <v>398</v>
      </c>
    </row>
    <row r="1967" spans="9:18" x14ac:dyDescent="0.25">
      <c r="I1967" s="3" t="s">
        <v>2012</v>
      </c>
      <c r="J1967" s="4">
        <v>43743</v>
      </c>
      <c r="K1967">
        <v>15</v>
      </c>
      <c r="L1967" t="s">
        <v>118</v>
      </c>
      <c r="M1967" t="s">
        <v>12</v>
      </c>
      <c r="N1967" t="s">
        <v>13</v>
      </c>
      <c r="O1967" t="s">
        <v>41</v>
      </c>
      <c r="P1967">
        <v>399</v>
      </c>
      <c r="Q1967">
        <v>0</v>
      </c>
      <c r="R1967">
        <v>0</v>
      </c>
    </row>
    <row r="1968" spans="9:18" x14ac:dyDescent="0.25">
      <c r="I1968" s="3" t="s">
        <v>2013</v>
      </c>
      <c r="J1968" s="4">
        <v>43743</v>
      </c>
      <c r="K1968">
        <v>20</v>
      </c>
      <c r="L1968" t="s">
        <v>40</v>
      </c>
      <c r="M1968" t="s">
        <v>36</v>
      </c>
      <c r="N1968" t="s">
        <v>28</v>
      </c>
      <c r="O1968" t="s">
        <v>41</v>
      </c>
      <c r="P1968">
        <v>399</v>
      </c>
      <c r="Q1968">
        <v>9</v>
      </c>
      <c r="R1968">
        <v>3591</v>
      </c>
    </row>
    <row r="1969" spans="9:18" x14ac:dyDescent="0.25">
      <c r="I1969" s="3" t="s">
        <v>2014</v>
      </c>
      <c r="J1969" s="4">
        <v>43743</v>
      </c>
      <c r="K1969">
        <v>1</v>
      </c>
      <c r="L1969" t="s">
        <v>16</v>
      </c>
      <c r="M1969" t="s">
        <v>68</v>
      </c>
      <c r="N1969" t="s">
        <v>18</v>
      </c>
      <c r="O1969" t="s">
        <v>31</v>
      </c>
      <c r="P1969">
        <v>69</v>
      </c>
      <c r="Q1969">
        <v>2</v>
      </c>
      <c r="R1969">
        <v>138</v>
      </c>
    </row>
    <row r="1970" spans="9:18" x14ac:dyDescent="0.25">
      <c r="I1970" s="3" t="s">
        <v>2015</v>
      </c>
      <c r="J1970" s="4">
        <v>43743</v>
      </c>
      <c r="K1970">
        <v>3</v>
      </c>
      <c r="L1970" t="s">
        <v>43</v>
      </c>
      <c r="M1970" t="s">
        <v>68</v>
      </c>
      <c r="N1970" t="s">
        <v>18</v>
      </c>
      <c r="O1970" t="s">
        <v>14</v>
      </c>
      <c r="P1970">
        <v>199</v>
      </c>
      <c r="Q1970">
        <v>1</v>
      </c>
      <c r="R1970">
        <v>199</v>
      </c>
    </row>
    <row r="1971" spans="9:18" x14ac:dyDescent="0.25">
      <c r="I1971" s="3" t="s">
        <v>2016</v>
      </c>
      <c r="J1971" s="4">
        <v>43743</v>
      </c>
      <c r="K1971">
        <v>11</v>
      </c>
      <c r="L1971" t="s">
        <v>11</v>
      </c>
      <c r="M1971" t="s">
        <v>63</v>
      </c>
      <c r="N1971" t="s">
        <v>13</v>
      </c>
      <c r="O1971" t="s">
        <v>41</v>
      </c>
      <c r="P1971">
        <v>399</v>
      </c>
      <c r="Q1971">
        <v>2</v>
      </c>
      <c r="R1971">
        <v>798</v>
      </c>
    </row>
    <row r="1972" spans="9:18" x14ac:dyDescent="0.25">
      <c r="I1972" s="3" t="s">
        <v>2017</v>
      </c>
      <c r="J1972" s="4">
        <v>43743</v>
      </c>
      <c r="K1972">
        <v>17</v>
      </c>
      <c r="L1972" t="s">
        <v>35</v>
      </c>
      <c r="M1972" t="s">
        <v>27</v>
      </c>
      <c r="N1972" t="s">
        <v>28</v>
      </c>
      <c r="O1972" t="s">
        <v>31</v>
      </c>
      <c r="P1972">
        <v>69</v>
      </c>
      <c r="Q1972">
        <v>6</v>
      </c>
      <c r="R1972">
        <v>414</v>
      </c>
    </row>
    <row r="1973" spans="9:18" x14ac:dyDescent="0.25">
      <c r="I1973" s="3" t="s">
        <v>2018</v>
      </c>
      <c r="J1973" s="4">
        <v>43743</v>
      </c>
      <c r="K1973">
        <v>8</v>
      </c>
      <c r="L1973" t="s">
        <v>45</v>
      </c>
      <c r="M1973" t="s">
        <v>22</v>
      </c>
      <c r="N1973" t="s">
        <v>23</v>
      </c>
      <c r="O1973" t="s">
        <v>31</v>
      </c>
      <c r="P1973">
        <v>69</v>
      </c>
      <c r="Q1973">
        <v>0</v>
      </c>
      <c r="R1973">
        <v>0</v>
      </c>
    </row>
    <row r="1974" spans="9:18" x14ac:dyDescent="0.25">
      <c r="I1974" s="3" t="s">
        <v>2019</v>
      </c>
      <c r="J1974" s="4">
        <v>43743</v>
      </c>
      <c r="K1974">
        <v>12</v>
      </c>
      <c r="L1974" t="s">
        <v>66</v>
      </c>
      <c r="M1974" t="s">
        <v>12</v>
      </c>
      <c r="N1974" t="s">
        <v>13</v>
      </c>
      <c r="O1974" t="s">
        <v>41</v>
      </c>
      <c r="P1974">
        <v>399</v>
      </c>
      <c r="Q1974">
        <v>6</v>
      </c>
      <c r="R1974">
        <v>2394</v>
      </c>
    </row>
    <row r="1975" spans="9:18" x14ac:dyDescent="0.25">
      <c r="I1975" s="3" t="s">
        <v>2020</v>
      </c>
      <c r="J1975" s="4">
        <v>43744</v>
      </c>
      <c r="K1975">
        <v>19</v>
      </c>
      <c r="L1975" t="s">
        <v>56</v>
      </c>
      <c r="M1975" t="s">
        <v>27</v>
      </c>
      <c r="N1975" t="s">
        <v>28</v>
      </c>
      <c r="O1975" t="s">
        <v>19</v>
      </c>
      <c r="P1975">
        <v>289</v>
      </c>
      <c r="Q1975">
        <v>1</v>
      </c>
      <c r="R1975">
        <v>289</v>
      </c>
    </row>
    <row r="1976" spans="9:18" x14ac:dyDescent="0.25">
      <c r="I1976" s="3" t="s">
        <v>2021</v>
      </c>
      <c r="J1976" s="4">
        <v>43745</v>
      </c>
      <c r="K1976">
        <v>6</v>
      </c>
      <c r="L1976" t="s">
        <v>48</v>
      </c>
      <c r="M1976" t="s">
        <v>22</v>
      </c>
      <c r="N1976" t="s">
        <v>23</v>
      </c>
      <c r="O1976" t="s">
        <v>24</v>
      </c>
      <c r="P1976">
        <v>159</v>
      </c>
      <c r="Q1976">
        <v>4</v>
      </c>
      <c r="R1976">
        <v>636</v>
      </c>
    </row>
    <row r="1977" spans="9:18" x14ac:dyDescent="0.25">
      <c r="I1977" s="3" t="s">
        <v>2022</v>
      </c>
      <c r="J1977" s="4">
        <v>43745</v>
      </c>
      <c r="K1977">
        <v>15</v>
      </c>
      <c r="L1977" t="s">
        <v>118</v>
      </c>
      <c r="M1977" t="s">
        <v>12</v>
      </c>
      <c r="N1977" t="s">
        <v>13</v>
      </c>
      <c r="O1977" t="s">
        <v>24</v>
      </c>
      <c r="P1977">
        <v>159</v>
      </c>
      <c r="Q1977">
        <v>1</v>
      </c>
      <c r="R1977">
        <v>159</v>
      </c>
    </row>
    <row r="1978" spans="9:18" x14ac:dyDescent="0.25">
      <c r="I1978" s="3" t="s">
        <v>2023</v>
      </c>
      <c r="J1978" s="4">
        <v>43746</v>
      </c>
      <c r="K1978">
        <v>10</v>
      </c>
      <c r="L1978" t="s">
        <v>58</v>
      </c>
      <c r="M1978" t="s">
        <v>22</v>
      </c>
      <c r="N1978" t="s">
        <v>23</v>
      </c>
      <c r="O1978" t="s">
        <v>24</v>
      </c>
      <c r="P1978">
        <v>159</v>
      </c>
      <c r="Q1978">
        <v>6</v>
      </c>
      <c r="R1978">
        <v>954</v>
      </c>
    </row>
    <row r="1979" spans="9:18" x14ac:dyDescent="0.25">
      <c r="I1979" s="3" t="s">
        <v>2024</v>
      </c>
      <c r="J1979" s="4">
        <v>43746</v>
      </c>
      <c r="K1979">
        <v>14</v>
      </c>
      <c r="L1979" t="s">
        <v>38</v>
      </c>
      <c r="M1979" t="s">
        <v>63</v>
      </c>
      <c r="N1979" t="s">
        <v>13</v>
      </c>
      <c r="O1979" t="s">
        <v>14</v>
      </c>
      <c r="P1979">
        <v>199</v>
      </c>
      <c r="Q1979">
        <v>0</v>
      </c>
      <c r="R1979">
        <v>0</v>
      </c>
    </row>
    <row r="1980" spans="9:18" x14ac:dyDescent="0.25">
      <c r="I1980" s="3" t="s">
        <v>2025</v>
      </c>
      <c r="J1980" s="4">
        <v>43747</v>
      </c>
      <c r="K1980">
        <v>11</v>
      </c>
      <c r="L1980" t="s">
        <v>11</v>
      </c>
      <c r="M1980" t="s">
        <v>63</v>
      </c>
      <c r="N1980" t="s">
        <v>13</v>
      </c>
      <c r="O1980" t="s">
        <v>24</v>
      </c>
      <c r="P1980">
        <v>159</v>
      </c>
      <c r="Q1980">
        <v>0</v>
      </c>
      <c r="R1980">
        <v>0</v>
      </c>
    </row>
    <row r="1981" spans="9:18" x14ac:dyDescent="0.25">
      <c r="I1981" s="3" t="s">
        <v>2026</v>
      </c>
      <c r="J1981" s="4">
        <v>43747</v>
      </c>
      <c r="K1981">
        <v>17</v>
      </c>
      <c r="L1981" t="s">
        <v>35</v>
      </c>
      <c r="M1981" t="s">
        <v>27</v>
      </c>
      <c r="N1981" t="s">
        <v>28</v>
      </c>
      <c r="O1981" t="s">
        <v>31</v>
      </c>
      <c r="P1981">
        <v>69</v>
      </c>
      <c r="Q1981">
        <v>4</v>
      </c>
      <c r="R1981">
        <v>276</v>
      </c>
    </row>
    <row r="1982" spans="9:18" x14ac:dyDescent="0.25">
      <c r="I1982" s="3" t="s">
        <v>2027</v>
      </c>
      <c r="J1982" s="4">
        <v>43747</v>
      </c>
      <c r="K1982">
        <v>12</v>
      </c>
      <c r="L1982" t="s">
        <v>66</v>
      </c>
      <c r="M1982" t="s">
        <v>12</v>
      </c>
      <c r="N1982" t="s">
        <v>13</v>
      </c>
      <c r="O1982" t="s">
        <v>19</v>
      </c>
      <c r="P1982">
        <v>289</v>
      </c>
      <c r="Q1982">
        <v>0</v>
      </c>
      <c r="R1982">
        <v>0</v>
      </c>
    </row>
    <row r="1983" spans="9:18" x14ac:dyDescent="0.25">
      <c r="I1983" s="3" t="s">
        <v>2028</v>
      </c>
      <c r="J1983" s="4">
        <v>43747</v>
      </c>
      <c r="K1983">
        <v>15</v>
      </c>
      <c r="L1983" t="s">
        <v>118</v>
      </c>
      <c r="M1983" t="s">
        <v>63</v>
      </c>
      <c r="N1983" t="s">
        <v>13</v>
      </c>
      <c r="O1983" t="s">
        <v>31</v>
      </c>
      <c r="P1983">
        <v>69</v>
      </c>
      <c r="Q1983">
        <v>1</v>
      </c>
      <c r="R1983">
        <v>69</v>
      </c>
    </row>
    <row r="1984" spans="9:18" x14ac:dyDescent="0.25">
      <c r="I1984" s="3" t="s">
        <v>2029</v>
      </c>
      <c r="J1984" s="4">
        <v>43748</v>
      </c>
      <c r="K1984">
        <v>3</v>
      </c>
      <c r="L1984" t="s">
        <v>43</v>
      </c>
      <c r="M1984" t="s">
        <v>68</v>
      </c>
      <c r="N1984" t="s">
        <v>18</v>
      </c>
      <c r="O1984" t="s">
        <v>41</v>
      </c>
      <c r="P1984">
        <v>399</v>
      </c>
      <c r="Q1984">
        <v>1</v>
      </c>
      <c r="R1984">
        <v>399</v>
      </c>
    </row>
    <row r="1985" spans="9:18" x14ac:dyDescent="0.25">
      <c r="I1985" s="3" t="s">
        <v>2030</v>
      </c>
      <c r="J1985" s="4">
        <v>43749</v>
      </c>
      <c r="K1985">
        <v>20</v>
      </c>
      <c r="L1985" t="s">
        <v>40</v>
      </c>
      <c r="M1985" t="s">
        <v>27</v>
      </c>
      <c r="N1985" t="s">
        <v>28</v>
      </c>
      <c r="O1985" t="s">
        <v>14</v>
      </c>
      <c r="P1985">
        <v>199</v>
      </c>
      <c r="Q1985">
        <v>1</v>
      </c>
      <c r="R1985">
        <v>199</v>
      </c>
    </row>
    <row r="1986" spans="9:18" x14ac:dyDescent="0.25">
      <c r="I1986" s="3" t="s">
        <v>2031</v>
      </c>
      <c r="J1986" s="4">
        <v>43750</v>
      </c>
      <c r="K1986">
        <v>13</v>
      </c>
      <c r="L1986" t="s">
        <v>33</v>
      </c>
      <c r="M1986" t="s">
        <v>12</v>
      </c>
      <c r="N1986" t="s">
        <v>13</v>
      </c>
      <c r="O1986" t="s">
        <v>41</v>
      </c>
      <c r="P1986">
        <v>399</v>
      </c>
      <c r="Q1986">
        <v>3</v>
      </c>
      <c r="R1986">
        <v>1197</v>
      </c>
    </row>
    <row r="1987" spans="9:18" x14ac:dyDescent="0.25">
      <c r="I1987" s="3" t="s">
        <v>2032</v>
      </c>
      <c r="J1987" s="4">
        <v>43750</v>
      </c>
      <c r="K1987">
        <v>1</v>
      </c>
      <c r="L1987" t="s">
        <v>16</v>
      </c>
      <c r="M1987" t="s">
        <v>17</v>
      </c>
      <c r="N1987" t="s">
        <v>18</v>
      </c>
      <c r="O1987" t="s">
        <v>31</v>
      </c>
      <c r="P1987">
        <v>69</v>
      </c>
      <c r="Q1987">
        <v>8</v>
      </c>
      <c r="R1987">
        <v>552</v>
      </c>
    </row>
    <row r="1988" spans="9:18" x14ac:dyDescent="0.25">
      <c r="I1988" s="3" t="s">
        <v>2033</v>
      </c>
      <c r="J1988" s="4">
        <v>43751</v>
      </c>
      <c r="K1988">
        <v>9</v>
      </c>
      <c r="L1988" t="s">
        <v>21</v>
      </c>
      <c r="M1988" t="s">
        <v>22</v>
      </c>
      <c r="N1988" t="s">
        <v>23</v>
      </c>
      <c r="O1988" t="s">
        <v>19</v>
      </c>
      <c r="P1988">
        <v>289</v>
      </c>
      <c r="Q1988">
        <v>0</v>
      </c>
      <c r="R1988">
        <v>0</v>
      </c>
    </row>
    <row r="1989" spans="9:18" x14ac:dyDescent="0.25">
      <c r="I1989" s="3" t="s">
        <v>2034</v>
      </c>
      <c r="J1989" s="4">
        <v>43751</v>
      </c>
      <c r="K1989">
        <v>2</v>
      </c>
      <c r="L1989" t="s">
        <v>106</v>
      </c>
      <c r="M1989" t="s">
        <v>68</v>
      </c>
      <c r="N1989" t="s">
        <v>18</v>
      </c>
      <c r="O1989" t="s">
        <v>14</v>
      </c>
      <c r="P1989">
        <v>199</v>
      </c>
      <c r="Q1989">
        <v>5</v>
      </c>
      <c r="R1989">
        <v>995</v>
      </c>
    </row>
    <row r="1990" spans="9:18" x14ac:dyDescent="0.25">
      <c r="I1990" s="3" t="s">
        <v>2035</v>
      </c>
      <c r="J1990" s="4">
        <v>43751</v>
      </c>
      <c r="K1990">
        <v>12</v>
      </c>
      <c r="L1990" t="s">
        <v>66</v>
      </c>
      <c r="M1990" t="s">
        <v>63</v>
      </c>
      <c r="N1990" t="s">
        <v>13</v>
      </c>
      <c r="O1990" t="s">
        <v>19</v>
      </c>
      <c r="P1990">
        <v>289</v>
      </c>
      <c r="Q1990">
        <v>3</v>
      </c>
      <c r="R1990">
        <v>867</v>
      </c>
    </row>
    <row r="1991" spans="9:18" x14ac:dyDescent="0.25">
      <c r="I1991" s="3" t="s">
        <v>2036</v>
      </c>
      <c r="J1991" s="4">
        <v>43751</v>
      </c>
      <c r="K1991">
        <v>11</v>
      </c>
      <c r="L1991" t="s">
        <v>11</v>
      </c>
      <c r="M1991" t="s">
        <v>12</v>
      </c>
      <c r="N1991" t="s">
        <v>13</v>
      </c>
      <c r="O1991" t="s">
        <v>14</v>
      </c>
      <c r="P1991">
        <v>199</v>
      </c>
      <c r="Q1991">
        <v>4</v>
      </c>
      <c r="R1991">
        <v>796</v>
      </c>
    </row>
    <row r="1992" spans="9:18" x14ac:dyDescent="0.25">
      <c r="I1992" s="3" t="s">
        <v>2037</v>
      </c>
      <c r="J1992" s="4">
        <v>43752</v>
      </c>
      <c r="K1992">
        <v>3</v>
      </c>
      <c r="L1992" t="s">
        <v>43</v>
      </c>
      <c r="M1992" t="s">
        <v>17</v>
      </c>
      <c r="N1992" t="s">
        <v>18</v>
      </c>
      <c r="O1992" t="s">
        <v>14</v>
      </c>
      <c r="P1992">
        <v>199</v>
      </c>
      <c r="Q1992">
        <v>7</v>
      </c>
      <c r="R1992">
        <v>1393</v>
      </c>
    </row>
    <row r="1993" spans="9:18" x14ac:dyDescent="0.25">
      <c r="I1993" s="3" t="s">
        <v>2038</v>
      </c>
      <c r="J1993" s="4">
        <v>43753</v>
      </c>
      <c r="K1993">
        <v>5</v>
      </c>
      <c r="L1993" t="s">
        <v>60</v>
      </c>
      <c r="M1993" t="s">
        <v>17</v>
      </c>
      <c r="N1993" t="s">
        <v>18</v>
      </c>
      <c r="O1993" t="s">
        <v>24</v>
      </c>
      <c r="P1993">
        <v>159</v>
      </c>
      <c r="Q1993">
        <v>7</v>
      </c>
      <c r="R1993">
        <v>1113</v>
      </c>
    </row>
    <row r="1994" spans="9:18" x14ac:dyDescent="0.25">
      <c r="I1994" s="3" t="s">
        <v>2039</v>
      </c>
      <c r="J1994" s="4">
        <v>43754</v>
      </c>
      <c r="K1994">
        <v>15</v>
      </c>
      <c r="L1994" t="s">
        <v>118</v>
      </c>
      <c r="M1994" t="s">
        <v>63</v>
      </c>
      <c r="N1994" t="s">
        <v>13</v>
      </c>
      <c r="O1994" t="s">
        <v>14</v>
      </c>
      <c r="P1994">
        <v>199</v>
      </c>
      <c r="Q1994">
        <v>1</v>
      </c>
      <c r="R1994">
        <v>199</v>
      </c>
    </row>
    <row r="1995" spans="9:18" x14ac:dyDescent="0.25">
      <c r="I1995" s="3" t="s">
        <v>2040</v>
      </c>
      <c r="J1995" s="4">
        <v>43754</v>
      </c>
      <c r="K1995">
        <v>3</v>
      </c>
      <c r="L1995" t="s">
        <v>43</v>
      </c>
      <c r="M1995" t="s">
        <v>17</v>
      </c>
      <c r="N1995" t="s">
        <v>18</v>
      </c>
      <c r="O1995" t="s">
        <v>31</v>
      </c>
      <c r="P1995">
        <v>69</v>
      </c>
      <c r="Q1995">
        <v>3</v>
      </c>
      <c r="R1995">
        <v>207</v>
      </c>
    </row>
    <row r="1996" spans="9:18" x14ac:dyDescent="0.25">
      <c r="I1996" s="3" t="s">
        <v>2041</v>
      </c>
      <c r="J1996" s="4">
        <v>43754</v>
      </c>
      <c r="K1996">
        <v>1</v>
      </c>
      <c r="L1996" t="s">
        <v>16</v>
      </c>
      <c r="M1996" t="s">
        <v>17</v>
      </c>
      <c r="N1996" t="s">
        <v>18</v>
      </c>
      <c r="O1996" t="s">
        <v>14</v>
      </c>
      <c r="P1996">
        <v>199</v>
      </c>
      <c r="Q1996">
        <v>8</v>
      </c>
      <c r="R1996">
        <v>1592</v>
      </c>
    </row>
    <row r="1997" spans="9:18" x14ac:dyDescent="0.25">
      <c r="I1997" s="3" t="s">
        <v>2042</v>
      </c>
      <c r="J1997" s="4">
        <v>43754</v>
      </c>
      <c r="K1997">
        <v>9</v>
      </c>
      <c r="L1997" t="s">
        <v>21</v>
      </c>
      <c r="M1997" t="s">
        <v>46</v>
      </c>
      <c r="N1997" t="s">
        <v>23</v>
      </c>
      <c r="O1997" t="s">
        <v>31</v>
      </c>
      <c r="P1997">
        <v>69</v>
      </c>
      <c r="Q1997">
        <v>8</v>
      </c>
      <c r="R1997">
        <v>552</v>
      </c>
    </row>
    <row r="1998" spans="9:18" x14ac:dyDescent="0.25">
      <c r="I1998" s="3" t="s">
        <v>2043</v>
      </c>
      <c r="J1998" s="4">
        <v>43754</v>
      </c>
      <c r="K1998">
        <v>5</v>
      </c>
      <c r="L1998" t="s">
        <v>60</v>
      </c>
      <c r="M1998" t="s">
        <v>68</v>
      </c>
      <c r="N1998" t="s">
        <v>18</v>
      </c>
      <c r="O1998" t="s">
        <v>31</v>
      </c>
      <c r="P1998">
        <v>69</v>
      </c>
      <c r="Q1998">
        <v>6</v>
      </c>
      <c r="R1998">
        <v>414</v>
      </c>
    </row>
    <row r="1999" spans="9:18" x14ac:dyDescent="0.25">
      <c r="I1999" s="3" t="s">
        <v>2044</v>
      </c>
      <c r="J1999" s="4">
        <v>43754</v>
      </c>
      <c r="K1999">
        <v>3</v>
      </c>
      <c r="L1999" t="s">
        <v>43</v>
      </c>
      <c r="M1999" t="s">
        <v>68</v>
      </c>
      <c r="N1999" t="s">
        <v>18</v>
      </c>
      <c r="O1999" t="s">
        <v>41</v>
      </c>
      <c r="P1999">
        <v>399</v>
      </c>
      <c r="Q1999">
        <v>6</v>
      </c>
      <c r="R1999">
        <v>2394</v>
      </c>
    </row>
    <row r="2000" spans="9:18" x14ac:dyDescent="0.25">
      <c r="I2000" s="3" t="s">
        <v>2045</v>
      </c>
      <c r="J2000" s="4">
        <v>43754</v>
      </c>
      <c r="K2000">
        <v>6</v>
      </c>
      <c r="L2000" t="s">
        <v>48</v>
      </c>
      <c r="M2000" t="s">
        <v>46</v>
      </c>
      <c r="N2000" t="s">
        <v>23</v>
      </c>
      <c r="O2000" t="s">
        <v>19</v>
      </c>
      <c r="P2000">
        <v>289</v>
      </c>
      <c r="Q2000">
        <v>1</v>
      </c>
      <c r="R2000">
        <v>289</v>
      </c>
    </row>
    <row r="2001" spans="9:18" x14ac:dyDescent="0.25">
      <c r="I2001" s="3" t="s">
        <v>2046</v>
      </c>
      <c r="J2001" s="4">
        <v>43754</v>
      </c>
      <c r="K2001">
        <v>14</v>
      </c>
      <c r="L2001" t="s">
        <v>38</v>
      </c>
      <c r="M2001" t="s">
        <v>12</v>
      </c>
      <c r="N2001" t="s">
        <v>13</v>
      </c>
      <c r="O2001" t="s">
        <v>14</v>
      </c>
      <c r="P2001">
        <v>199</v>
      </c>
      <c r="Q2001">
        <v>4</v>
      </c>
      <c r="R2001">
        <v>796</v>
      </c>
    </row>
  </sheetData>
  <mergeCells count="1">
    <mergeCell ref="A1:E2"/>
  </mergeCell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A726-156D-42E0-B049-C1DF2AD9856F}">
  <dimension ref="A5:P39"/>
  <sheetViews>
    <sheetView workbookViewId="0">
      <selection activeCell="N22" sqref="N22:P26"/>
    </sheetView>
  </sheetViews>
  <sheetFormatPr defaultRowHeight="15.75" x14ac:dyDescent="0.25"/>
  <cols>
    <col min="1" max="1" width="13.375" bestFit="1" customWidth="1"/>
    <col min="2" max="2" width="12.375" bestFit="1" customWidth="1"/>
    <col min="3" max="4" width="8.875" bestFit="1" customWidth="1"/>
    <col min="5" max="5" width="11.125" bestFit="1" customWidth="1"/>
    <col min="6" max="6" width="18.875" bestFit="1" customWidth="1"/>
    <col min="7" max="7" width="11.125" bestFit="1" customWidth="1"/>
    <col min="8" max="9" width="12.375" bestFit="1" customWidth="1"/>
    <col min="10" max="10" width="13.375" bestFit="1" customWidth="1"/>
    <col min="11" max="13" width="12.375" bestFit="1" customWidth="1"/>
    <col min="14" max="14" width="21.375" bestFit="1" customWidth="1"/>
    <col min="15" max="16" width="10.875" bestFit="1" customWidth="1"/>
  </cols>
  <sheetData>
    <row r="5" spans="1:14" x14ac:dyDescent="0.25">
      <c r="H5" s="5" t="s">
        <v>5</v>
      </c>
    </row>
    <row r="6" spans="1:14" x14ac:dyDescent="0.25">
      <c r="I6" t="s">
        <v>41</v>
      </c>
      <c r="J6" t="s">
        <v>19</v>
      </c>
      <c r="K6" t="s">
        <v>14</v>
      </c>
      <c r="L6" t="s">
        <v>24</v>
      </c>
      <c r="M6" t="s">
        <v>31</v>
      </c>
      <c r="N6" t="s">
        <v>2048</v>
      </c>
    </row>
    <row r="7" spans="1:14" x14ac:dyDescent="0.25">
      <c r="H7" s="6" t="s">
        <v>23</v>
      </c>
      <c r="I7" s="13">
        <v>194313</v>
      </c>
      <c r="J7" s="13">
        <v>115889</v>
      </c>
      <c r="K7" s="13">
        <v>93928</v>
      </c>
      <c r="L7" s="13">
        <v>76320</v>
      </c>
      <c r="M7" s="13">
        <v>27669</v>
      </c>
      <c r="N7" s="13">
        <v>508119</v>
      </c>
    </row>
    <row r="8" spans="1:14" x14ac:dyDescent="0.25">
      <c r="A8" s="5" t="s">
        <v>2047</v>
      </c>
      <c r="B8" t="s">
        <v>2054</v>
      </c>
      <c r="C8" t="s">
        <v>2067</v>
      </c>
      <c r="D8" t="s">
        <v>2068</v>
      </c>
      <c r="E8" t="s">
        <v>2069</v>
      </c>
      <c r="F8" t="s">
        <v>2070</v>
      </c>
      <c r="H8" s="6" t="s">
        <v>13</v>
      </c>
      <c r="I8" s="13">
        <v>181146</v>
      </c>
      <c r="J8" s="13">
        <v>119646</v>
      </c>
      <c r="K8" s="13">
        <v>85371</v>
      </c>
      <c r="L8" s="13">
        <v>77910</v>
      </c>
      <c r="M8" s="13">
        <v>28911</v>
      </c>
      <c r="N8" s="13">
        <v>492984</v>
      </c>
    </row>
    <row r="9" spans="1:14" x14ac:dyDescent="0.25">
      <c r="A9" s="6">
        <v>2018</v>
      </c>
      <c r="B9" s="7"/>
      <c r="C9" s="7"/>
      <c r="D9" s="7"/>
      <c r="E9" s="7"/>
      <c r="F9" s="7"/>
      <c r="H9" s="6" t="s">
        <v>18</v>
      </c>
      <c r="I9" s="13">
        <v>180747</v>
      </c>
      <c r="J9" s="13">
        <v>145078</v>
      </c>
      <c r="K9" s="13">
        <v>104475</v>
      </c>
      <c r="L9" s="13">
        <v>68370</v>
      </c>
      <c r="M9" s="13">
        <v>33465</v>
      </c>
      <c r="N9" s="13">
        <v>532135</v>
      </c>
    </row>
    <row r="10" spans="1:14" x14ac:dyDescent="0.25">
      <c r="A10" s="12" t="s">
        <v>2055</v>
      </c>
      <c r="B10" s="13">
        <v>92759</v>
      </c>
      <c r="C10" s="13">
        <v>918.40594059405942</v>
      </c>
      <c r="D10" s="13">
        <v>794.46048918470478</v>
      </c>
      <c r="E10" s="13">
        <v>92759</v>
      </c>
      <c r="F10" s="7">
        <v>92759</v>
      </c>
      <c r="H10" s="6" t="s">
        <v>28</v>
      </c>
      <c r="I10" s="13">
        <v>180747</v>
      </c>
      <c r="J10" s="13">
        <v>119068</v>
      </c>
      <c r="K10" s="13">
        <v>81988</v>
      </c>
      <c r="L10" s="13">
        <v>78705</v>
      </c>
      <c r="M10" s="13">
        <v>34845</v>
      </c>
      <c r="N10" s="13">
        <v>495353</v>
      </c>
    </row>
    <row r="11" spans="1:14" x14ac:dyDescent="0.25">
      <c r="A11" s="12" t="s">
        <v>2056</v>
      </c>
      <c r="B11" s="13">
        <v>93096</v>
      </c>
      <c r="C11" s="13">
        <v>979.95789473684215</v>
      </c>
      <c r="D11" s="13">
        <v>850.66072049027957</v>
      </c>
      <c r="E11" s="13">
        <v>337</v>
      </c>
      <c r="F11" s="7">
        <v>185855</v>
      </c>
      <c r="H11" s="6" t="s">
        <v>2048</v>
      </c>
      <c r="I11" s="13">
        <v>736953</v>
      </c>
      <c r="J11" s="13">
        <v>499681</v>
      </c>
      <c r="K11" s="13">
        <v>365762</v>
      </c>
      <c r="L11" s="13">
        <v>301305</v>
      </c>
      <c r="M11" s="13">
        <v>124890</v>
      </c>
      <c r="N11" s="13">
        <v>2028591</v>
      </c>
    </row>
    <row r="12" spans="1:14" x14ac:dyDescent="0.25">
      <c r="A12" s="12" t="s">
        <v>2057</v>
      </c>
      <c r="B12" s="13">
        <v>103309</v>
      </c>
      <c r="C12" s="13">
        <v>1003</v>
      </c>
      <c r="D12" s="13">
        <v>922.09901959699948</v>
      </c>
      <c r="E12" s="13">
        <v>10213</v>
      </c>
      <c r="F12" s="7">
        <v>289164</v>
      </c>
      <c r="H12" s="5" t="s">
        <v>2071</v>
      </c>
      <c r="I12" t="s">
        <v>2054</v>
      </c>
      <c r="J12" s="5" t="s">
        <v>2072</v>
      </c>
      <c r="K12" t="s">
        <v>2054</v>
      </c>
      <c r="L12" s="5" t="s">
        <v>2073</v>
      </c>
      <c r="M12" t="s">
        <v>2054</v>
      </c>
    </row>
    <row r="13" spans="1:14" x14ac:dyDescent="0.25">
      <c r="A13" s="12" t="s">
        <v>2058</v>
      </c>
      <c r="B13" s="13">
        <v>93392</v>
      </c>
      <c r="C13" s="13">
        <v>983.07368421052627</v>
      </c>
      <c r="D13" s="13">
        <v>834.51380414435289</v>
      </c>
      <c r="E13" s="13">
        <v>-9917</v>
      </c>
      <c r="F13" s="7">
        <v>382556</v>
      </c>
      <c r="H13" s="6" t="s">
        <v>16</v>
      </c>
      <c r="I13" s="13">
        <v>98580</v>
      </c>
      <c r="J13" s="6">
        <v>2018</v>
      </c>
      <c r="K13" s="7"/>
      <c r="L13" s="6" t="s">
        <v>36</v>
      </c>
      <c r="M13" s="13">
        <v>243681</v>
      </c>
    </row>
    <row r="14" spans="1:14" x14ac:dyDescent="0.25">
      <c r="A14" s="12" t="s">
        <v>2059</v>
      </c>
      <c r="B14" s="13">
        <v>118523</v>
      </c>
      <c r="C14" s="13">
        <v>995.99159663865544</v>
      </c>
      <c r="D14" s="13">
        <v>801.99998423896466</v>
      </c>
      <c r="E14" s="13">
        <v>25131</v>
      </c>
      <c r="F14" s="7">
        <v>501079</v>
      </c>
      <c r="H14" s="6" t="s">
        <v>106</v>
      </c>
      <c r="I14" s="13">
        <v>106107</v>
      </c>
      <c r="J14" s="12" t="s">
        <v>2055</v>
      </c>
      <c r="K14" s="13">
        <v>92759</v>
      </c>
      <c r="L14" s="6" t="s">
        <v>17</v>
      </c>
      <c r="M14" s="13">
        <v>276378</v>
      </c>
    </row>
    <row r="15" spans="1:14" x14ac:dyDescent="0.25">
      <c r="A15" s="12" t="s">
        <v>2060</v>
      </c>
      <c r="B15" s="13">
        <v>105113</v>
      </c>
      <c r="C15" s="13">
        <v>1094.9270833333333</v>
      </c>
      <c r="D15" s="13">
        <v>956.46378051296847</v>
      </c>
      <c r="E15" s="13">
        <v>-13410</v>
      </c>
      <c r="F15" s="7">
        <v>513433</v>
      </c>
      <c r="H15" s="6" t="s">
        <v>43</v>
      </c>
      <c r="I15" s="13">
        <v>98397</v>
      </c>
      <c r="J15" s="12" t="s">
        <v>2056</v>
      </c>
      <c r="K15" s="13">
        <v>93096</v>
      </c>
      <c r="L15" s="6" t="s">
        <v>63</v>
      </c>
      <c r="M15" s="13">
        <v>241194</v>
      </c>
    </row>
    <row r="16" spans="1:14" x14ac:dyDescent="0.25">
      <c r="A16" s="12" t="s">
        <v>2061</v>
      </c>
      <c r="B16" s="13">
        <v>86694</v>
      </c>
      <c r="C16" s="13">
        <v>963.26666666666665</v>
      </c>
      <c r="D16" s="13">
        <v>869.69946022238685</v>
      </c>
      <c r="E16" s="13">
        <v>-18419</v>
      </c>
      <c r="F16" s="7">
        <v>507031</v>
      </c>
      <c r="H16" s="6" t="s">
        <v>51</v>
      </c>
      <c r="I16" s="13">
        <v>122821</v>
      </c>
      <c r="J16" s="12" t="s">
        <v>2057</v>
      </c>
      <c r="K16" s="13">
        <v>103309</v>
      </c>
      <c r="L16" s="6" t="s">
        <v>68</v>
      </c>
      <c r="M16" s="13">
        <v>255757</v>
      </c>
    </row>
    <row r="17" spans="1:16" x14ac:dyDescent="0.25">
      <c r="A17" s="12" t="s">
        <v>2062</v>
      </c>
      <c r="B17" s="13">
        <v>96143</v>
      </c>
      <c r="C17" s="13">
        <v>1033.7956989247311</v>
      </c>
      <c r="D17" s="13">
        <v>802.85867687611392</v>
      </c>
      <c r="E17" s="13">
        <v>9449</v>
      </c>
      <c r="F17" s="7">
        <v>499865</v>
      </c>
      <c r="H17" s="6" t="s">
        <v>60</v>
      </c>
      <c r="I17" s="13">
        <v>106230</v>
      </c>
      <c r="J17" s="12" t="s">
        <v>2058</v>
      </c>
      <c r="K17" s="13">
        <v>93392</v>
      </c>
      <c r="L17" s="6" t="s">
        <v>22</v>
      </c>
      <c r="M17" s="13">
        <v>231788</v>
      </c>
    </row>
    <row r="18" spans="1:16" x14ac:dyDescent="0.25">
      <c r="A18" s="12" t="s">
        <v>2063</v>
      </c>
      <c r="B18" s="13">
        <v>89459</v>
      </c>
      <c r="C18" s="13">
        <v>1016.5795454545455</v>
      </c>
      <c r="D18" s="13">
        <v>853.80491599756647</v>
      </c>
      <c r="E18" s="13">
        <v>-6684</v>
      </c>
      <c r="F18" s="7">
        <v>495932</v>
      </c>
      <c r="H18" s="6" t="s">
        <v>48</v>
      </c>
      <c r="I18" s="13">
        <v>93104</v>
      </c>
      <c r="J18" s="12" t="s">
        <v>2059</v>
      </c>
      <c r="K18" s="13">
        <v>118523</v>
      </c>
      <c r="L18" s="6" t="s">
        <v>46</v>
      </c>
      <c r="M18" s="13">
        <v>276331</v>
      </c>
    </row>
    <row r="19" spans="1:16" x14ac:dyDescent="0.25">
      <c r="A19" s="12" t="s">
        <v>2064</v>
      </c>
      <c r="B19" s="13">
        <v>88891</v>
      </c>
      <c r="C19" s="13">
        <v>987.67777777777781</v>
      </c>
      <c r="D19" s="13">
        <v>845.91863054679959</v>
      </c>
      <c r="E19" s="13">
        <v>-568</v>
      </c>
      <c r="F19" s="7">
        <v>466300</v>
      </c>
      <c r="H19" s="6" t="s">
        <v>88</v>
      </c>
      <c r="I19" s="13">
        <v>93876</v>
      </c>
      <c r="J19" s="12" t="s">
        <v>2060</v>
      </c>
      <c r="K19" s="13">
        <v>105113</v>
      </c>
      <c r="L19" s="6" t="s">
        <v>12</v>
      </c>
      <c r="M19" s="13">
        <v>251790</v>
      </c>
    </row>
    <row r="20" spans="1:16" x14ac:dyDescent="0.25">
      <c r="A20" s="12" t="s">
        <v>2065</v>
      </c>
      <c r="B20" s="13">
        <v>99699</v>
      </c>
      <c r="C20" s="13">
        <v>1107.7666666666667</v>
      </c>
      <c r="D20" s="13">
        <v>970.87653466110498</v>
      </c>
      <c r="E20" s="13">
        <v>10808</v>
      </c>
      <c r="F20" s="7">
        <v>460886</v>
      </c>
      <c r="H20" s="6" t="s">
        <v>45</v>
      </c>
      <c r="I20" s="13">
        <v>100909</v>
      </c>
      <c r="J20" s="12" t="s">
        <v>2061</v>
      </c>
      <c r="K20" s="13">
        <v>86694</v>
      </c>
      <c r="L20" s="6" t="s">
        <v>27</v>
      </c>
      <c r="M20" s="13">
        <v>251672</v>
      </c>
    </row>
    <row r="21" spans="1:16" x14ac:dyDescent="0.25">
      <c r="A21" s="12" t="s">
        <v>2066</v>
      </c>
      <c r="B21" s="13">
        <v>91073</v>
      </c>
      <c r="C21" s="13">
        <v>1058.9883720930231</v>
      </c>
      <c r="D21" s="13">
        <v>873.32293095123589</v>
      </c>
      <c r="E21" s="13">
        <v>-8626</v>
      </c>
      <c r="F21" s="7">
        <v>465265</v>
      </c>
      <c r="H21" s="6" t="s">
        <v>21</v>
      </c>
      <c r="I21" s="13">
        <v>111991</v>
      </c>
      <c r="J21" s="12" t="s">
        <v>2062</v>
      </c>
      <c r="K21" s="13">
        <v>96143</v>
      </c>
      <c r="L21" s="6" t="s">
        <v>2048</v>
      </c>
      <c r="M21" s="13">
        <v>2028591</v>
      </c>
    </row>
    <row r="22" spans="1:16" x14ac:dyDescent="0.25">
      <c r="A22" s="6">
        <v>2019</v>
      </c>
      <c r="B22" s="7"/>
      <c r="C22" s="7"/>
      <c r="D22" s="7"/>
      <c r="E22" s="7"/>
      <c r="F22" s="7"/>
      <c r="H22" s="6" t="s">
        <v>58</v>
      </c>
      <c r="I22" s="13">
        <v>108239</v>
      </c>
      <c r="J22" s="12" t="s">
        <v>2063</v>
      </c>
      <c r="K22" s="13">
        <v>89459</v>
      </c>
      <c r="L22" s="5" t="s">
        <v>2047</v>
      </c>
      <c r="M22" t="s">
        <v>2054</v>
      </c>
      <c r="N22" t="s">
        <v>2075</v>
      </c>
      <c r="O22" t="s">
        <v>2076</v>
      </c>
      <c r="P22" t="s">
        <v>2077</v>
      </c>
    </row>
    <row r="23" spans="1:16" x14ac:dyDescent="0.25">
      <c r="A23" s="12" t="s">
        <v>2055</v>
      </c>
      <c r="B23" s="13">
        <v>84293</v>
      </c>
      <c r="C23" s="13">
        <v>926.2967032967033</v>
      </c>
      <c r="D23" s="13">
        <v>853.91286189131586</v>
      </c>
      <c r="E23" s="13">
        <v>-6780</v>
      </c>
      <c r="F23" s="7">
        <v>453415</v>
      </c>
      <c r="H23" s="6" t="s">
        <v>11</v>
      </c>
      <c r="I23" s="13">
        <v>92806</v>
      </c>
      <c r="J23" s="12" t="s">
        <v>2064</v>
      </c>
      <c r="K23" s="13">
        <v>88891</v>
      </c>
      <c r="L23" s="6" t="s">
        <v>28</v>
      </c>
      <c r="M23" s="13">
        <v>495353</v>
      </c>
      <c r="N23" t="s">
        <v>2074</v>
      </c>
      <c r="O23" s="6" t="str">
        <f>L23</f>
        <v>Arizona</v>
      </c>
      <c r="P23" s="13">
        <f>GETPIVOTDATA("[Measures].[rev]",$L$22,"[sales].[Region]","[sales].[Region].&amp;[Arizona]")</f>
        <v>495353</v>
      </c>
    </row>
    <row r="24" spans="1:16" x14ac:dyDescent="0.25">
      <c r="A24" s="12" t="s">
        <v>2056</v>
      </c>
      <c r="B24" s="13">
        <v>106033</v>
      </c>
      <c r="C24" s="13">
        <v>1232.9418604651162</v>
      </c>
      <c r="D24" s="13">
        <v>968.81218755718044</v>
      </c>
      <c r="E24" s="13">
        <v>21740</v>
      </c>
      <c r="F24" s="7">
        <v>469989</v>
      </c>
      <c r="H24" s="6" t="s">
        <v>66</v>
      </c>
      <c r="I24" s="13">
        <v>86272</v>
      </c>
      <c r="J24" s="12" t="s">
        <v>2065</v>
      </c>
      <c r="K24" s="13">
        <v>99699</v>
      </c>
      <c r="L24" s="6" t="s">
        <v>23</v>
      </c>
      <c r="M24" s="13">
        <v>508119</v>
      </c>
      <c r="N24" t="s">
        <v>2074</v>
      </c>
      <c r="O24" s="6" t="str">
        <f>L24</f>
        <v>California</v>
      </c>
      <c r="P24" s="13">
        <f t="shared" ref="P24:P26" si="0">GETPIVOTDATA("[Measures].[rev]",$L$22,"[sales].[Region]","[sales].[Region].&amp;[Arizona]")</f>
        <v>495353</v>
      </c>
    </row>
    <row r="25" spans="1:16" x14ac:dyDescent="0.25">
      <c r="A25" s="12" t="s">
        <v>2057</v>
      </c>
      <c r="B25" s="13">
        <v>127074</v>
      </c>
      <c r="C25" s="13">
        <v>1210.2285714285715</v>
      </c>
      <c r="D25" s="13">
        <v>1011.6838886787931</v>
      </c>
      <c r="E25" s="13">
        <v>21041</v>
      </c>
      <c r="F25" s="7">
        <v>508172</v>
      </c>
      <c r="H25" s="6" t="s">
        <v>33</v>
      </c>
      <c r="I25" s="13">
        <v>115641</v>
      </c>
      <c r="J25" s="12" t="s">
        <v>2066</v>
      </c>
      <c r="K25" s="13">
        <v>91073</v>
      </c>
      <c r="L25" s="6" t="s">
        <v>13</v>
      </c>
      <c r="M25" s="13">
        <v>492984</v>
      </c>
      <c r="N25" t="s">
        <v>2074</v>
      </c>
      <c r="O25" s="6" t="str">
        <f>L25</f>
        <v>New Mexico</v>
      </c>
      <c r="P25" s="13">
        <f t="shared" si="0"/>
        <v>495353</v>
      </c>
    </row>
    <row r="26" spans="1:16" x14ac:dyDescent="0.25">
      <c r="A26" s="12" t="s">
        <v>2058</v>
      </c>
      <c r="B26" s="13">
        <v>92400</v>
      </c>
      <c r="C26" s="13">
        <v>1184.6153846153845</v>
      </c>
      <c r="D26" s="13">
        <v>883.80815343093889</v>
      </c>
      <c r="E26" s="13">
        <v>-34674</v>
      </c>
      <c r="F26" s="7">
        <v>500873</v>
      </c>
      <c r="H26" s="6" t="s">
        <v>38</v>
      </c>
      <c r="I26" s="13">
        <v>114447</v>
      </c>
      <c r="J26" s="6">
        <v>2019</v>
      </c>
      <c r="K26" s="7"/>
      <c r="L26" s="6" t="s">
        <v>18</v>
      </c>
      <c r="M26" s="13">
        <v>532135</v>
      </c>
      <c r="N26" t="s">
        <v>2074</v>
      </c>
      <c r="O26" s="6" t="str">
        <f>L26</f>
        <v>Texas</v>
      </c>
      <c r="P26" s="13">
        <f t="shared" si="0"/>
        <v>495353</v>
      </c>
    </row>
    <row r="27" spans="1:16" x14ac:dyDescent="0.25">
      <c r="A27" s="12" t="s">
        <v>2059</v>
      </c>
      <c r="B27" s="13">
        <v>91637</v>
      </c>
      <c r="C27" s="13">
        <v>881.125</v>
      </c>
      <c r="D27" s="13">
        <v>750.4622637914581</v>
      </c>
      <c r="E27" s="13">
        <v>-763</v>
      </c>
      <c r="F27" s="7">
        <v>501437</v>
      </c>
      <c r="H27" s="6" t="s">
        <v>118</v>
      </c>
      <c r="I27" s="13">
        <v>83818</v>
      </c>
      <c r="J27" s="12" t="s">
        <v>2055</v>
      </c>
      <c r="K27" s="13">
        <v>84293</v>
      </c>
      <c r="L27" s="6" t="s">
        <v>2048</v>
      </c>
      <c r="M27" s="13">
        <v>2028591</v>
      </c>
    </row>
    <row r="28" spans="1:16" x14ac:dyDescent="0.25">
      <c r="A28" s="12" t="s">
        <v>2060</v>
      </c>
      <c r="B28" s="13">
        <v>88012</v>
      </c>
      <c r="C28" s="13">
        <v>1023.3953488372093</v>
      </c>
      <c r="D28" s="13">
        <v>856.82790162413733</v>
      </c>
      <c r="E28" s="13">
        <v>-3625</v>
      </c>
      <c r="F28" s="7">
        <v>505156</v>
      </c>
      <c r="H28" s="6" t="s">
        <v>30</v>
      </c>
      <c r="I28" s="13">
        <v>94430</v>
      </c>
      <c r="J28" s="12" t="s">
        <v>2056</v>
      </c>
      <c r="K28" s="13">
        <v>106033</v>
      </c>
    </row>
    <row r="29" spans="1:16" x14ac:dyDescent="0.25">
      <c r="A29" s="12" t="s">
        <v>2061</v>
      </c>
      <c r="B29" s="13">
        <v>71980</v>
      </c>
      <c r="C29" s="13">
        <v>1013.8028169014085</v>
      </c>
      <c r="D29" s="13">
        <v>1064.719689616405</v>
      </c>
      <c r="E29" s="13">
        <v>-16032</v>
      </c>
      <c r="F29" s="7">
        <v>471103</v>
      </c>
      <c r="H29" s="6" t="s">
        <v>35</v>
      </c>
      <c r="I29" s="13">
        <v>105933</v>
      </c>
      <c r="J29" s="12" t="s">
        <v>2057</v>
      </c>
      <c r="K29" s="13">
        <v>127074</v>
      </c>
    </row>
    <row r="30" spans="1:16" x14ac:dyDescent="0.25">
      <c r="A30" s="12" t="s">
        <v>2062</v>
      </c>
      <c r="B30" s="13">
        <v>88838</v>
      </c>
      <c r="C30" s="13">
        <v>925.39583333333337</v>
      </c>
      <c r="D30" s="13">
        <v>768.37202739469819</v>
      </c>
      <c r="E30" s="13">
        <v>16858</v>
      </c>
      <c r="F30" s="7">
        <v>432867</v>
      </c>
      <c r="H30" s="6" t="s">
        <v>26</v>
      </c>
      <c r="I30" s="13">
        <v>89214</v>
      </c>
      <c r="J30" s="12" t="s">
        <v>2058</v>
      </c>
      <c r="K30" s="13">
        <v>92400</v>
      </c>
    </row>
    <row r="31" spans="1:16" x14ac:dyDescent="0.25">
      <c r="A31" s="12" t="s">
        <v>2063</v>
      </c>
      <c r="B31" s="13">
        <v>82758</v>
      </c>
      <c r="C31" s="13">
        <v>951.24137931034488</v>
      </c>
      <c r="D31" s="13">
        <v>842.08789457858768</v>
      </c>
      <c r="E31" s="13">
        <v>-6080</v>
      </c>
      <c r="F31" s="7">
        <v>423225</v>
      </c>
      <c r="H31" s="6" t="s">
        <v>56</v>
      </c>
      <c r="I31" s="13">
        <v>122085</v>
      </c>
      <c r="J31" s="12" t="s">
        <v>2059</v>
      </c>
      <c r="K31" s="13">
        <v>91637</v>
      </c>
    </row>
    <row r="32" spans="1:16" x14ac:dyDescent="0.25">
      <c r="A32" s="12" t="s">
        <v>2064</v>
      </c>
      <c r="B32" s="13">
        <v>37415</v>
      </c>
      <c r="C32" s="13">
        <v>748.3</v>
      </c>
      <c r="D32" s="13">
        <v>748.69289431648815</v>
      </c>
      <c r="E32" s="13">
        <v>-45343</v>
      </c>
      <c r="F32" s="7">
        <v>369003</v>
      </c>
      <c r="H32" s="6" t="s">
        <v>40</v>
      </c>
      <c r="I32" s="13">
        <v>83691</v>
      </c>
      <c r="J32" s="12" t="s">
        <v>2060</v>
      </c>
      <c r="K32" s="13">
        <v>88012</v>
      </c>
    </row>
    <row r="33" spans="1:11" x14ac:dyDescent="0.25">
      <c r="A33" s="12" t="s">
        <v>2065</v>
      </c>
      <c r="B33" s="13">
        <v>0</v>
      </c>
      <c r="C33" s="13">
        <v>0</v>
      </c>
      <c r="D33" s="13">
        <v>0</v>
      </c>
      <c r="E33" s="13">
        <v>-37415</v>
      </c>
      <c r="F33" s="7">
        <v>280991</v>
      </c>
      <c r="H33" s="6" t="s">
        <v>2048</v>
      </c>
      <c r="I33" s="13">
        <v>2028591</v>
      </c>
      <c r="J33" s="12" t="s">
        <v>2061</v>
      </c>
      <c r="K33" s="13">
        <v>71980</v>
      </c>
    </row>
    <row r="34" spans="1:11" x14ac:dyDescent="0.25">
      <c r="A34" s="12" t="s">
        <v>2066</v>
      </c>
      <c r="B34" s="13">
        <v>0</v>
      </c>
      <c r="C34" s="13">
        <v>0</v>
      </c>
      <c r="D34" s="13">
        <v>0</v>
      </c>
      <c r="E34" s="13">
        <v>0</v>
      </c>
      <c r="F34" s="7">
        <v>209011</v>
      </c>
      <c r="J34" s="12" t="s">
        <v>2062</v>
      </c>
      <c r="K34" s="13">
        <v>88838</v>
      </c>
    </row>
    <row r="35" spans="1:11" x14ac:dyDescent="0.25">
      <c r="A35" s="6" t="s">
        <v>2048</v>
      </c>
      <c r="B35" s="13">
        <v>2028591</v>
      </c>
      <c r="C35" s="13">
        <v>1014.2954999999999</v>
      </c>
      <c r="D35" s="13">
        <v>878.16876748137088</v>
      </c>
      <c r="E35" s="13">
        <v>0</v>
      </c>
      <c r="F35" s="7">
        <v>209011</v>
      </c>
      <c r="J35" s="12" t="s">
        <v>2063</v>
      </c>
      <c r="K35" s="13">
        <v>82758</v>
      </c>
    </row>
    <row r="36" spans="1:11" x14ac:dyDescent="0.25">
      <c r="J36" s="12" t="s">
        <v>2064</v>
      </c>
      <c r="K36" s="13">
        <v>37415</v>
      </c>
    </row>
    <row r="37" spans="1:11" x14ac:dyDescent="0.25">
      <c r="J37" s="12" t="s">
        <v>2065</v>
      </c>
      <c r="K37" s="13">
        <v>0</v>
      </c>
    </row>
    <row r="38" spans="1:11" x14ac:dyDescent="0.25">
      <c r="J38" s="12" t="s">
        <v>2066</v>
      </c>
      <c r="K38" s="13">
        <v>0</v>
      </c>
    </row>
    <row r="39" spans="1:11" x14ac:dyDescent="0.25">
      <c r="J39" s="6" t="s">
        <v>2048</v>
      </c>
      <c r="K39" s="13">
        <v>2028591</v>
      </c>
    </row>
  </sheetData>
  <conditionalFormatting pivot="1" sqref="E10:E21 E23:E34">
    <cfRule type="cellIs" dxfId="1" priority="3" operator="greaterThan">
      <formula>0</formula>
    </cfRule>
  </conditionalFormatting>
  <conditionalFormatting pivot="1" sqref="E10:E21 E23:E34">
    <cfRule type="cellIs" dxfId="0" priority="1" operator="lessThan">
      <formula>0</formula>
    </cfRule>
  </conditionalFormatting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70E2-D8F4-45EF-AF38-4C804797D986}">
  <dimension ref="A1"/>
  <sheetViews>
    <sheetView showGridLines="0" tabSelected="1" workbookViewId="0">
      <selection activeCell="Y8" sqref="Y8"/>
    </sheetView>
  </sheetViews>
  <sheetFormatPr defaultRowHeight="15.75" x14ac:dyDescent="0.25"/>
  <sheetData/>
  <pageMargins left="0.7" right="0.7" top="0.75" bottom="0.75" header="0.3" footer="0.3"/>
  <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 1 6 6 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< / K e y > < / D i a g r a m O b j e c t K e y > < D i a g r a m O b j e c t K e y > < K e y > M e a s u r e s \ r e v \ T a g I n f o \ F o r m u l a < / K e y > < / D i a g r a m O b j e c t K e y > < D i a g r a m O b j e c t K e y > < K e y > M e a s u r e s \ r e v \ T a g I n f o \ V a l u e < / K e y > < / D i a g r a m O b j e c t K e y > < D i a g r a m O b j e c t K e y > < K e y > M e a s u r e s \ a v g < / K e y > < / D i a g r a m O b j e c t K e y > < D i a g r a m O b j e c t K e y > < K e y > M e a s u r e s \ a v g \ T a g I n f o \ F o r m u l a < / K e y > < / D i a g r a m O b j e c t K e y > < D i a g r a m O b j e c t K e y > < K e y > M e a s u r e s \ a v g \ T a g I n f o \ V a l u e < / K e y > < / D i a g r a m O b j e c t K e y > < D i a g r a m O b j e c t K e y > < K e y > M e a s u r e s \ m o m   r e v < / K e y > < / D i a g r a m O b j e c t K e y > < D i a g r a m O b j e c t K e y > < K e y > M e a s u r e s \ m o m   r e v \ T a g I n f o \ F o r m u l a < / K e y > < / D i a g r a m O b j e c t K e y > < D i a g r a m O b j e c t K e y > < K e y > M e a s u r e s \ m o m   r e v \ T a g I n f o \ V a l u e < / K e y > < / D i a g r a m O b j e c t K e y > < D i a g r a m O b j e c t K e y > < K e y > M e a s u r e s \ s t d < / K e y > < / D i a g r a m O b j e c t K e y > < D i a g r a m O b j e c t K e y > < K e y > M e a s u r e s \ s t d \ T a g I n f o \ F o r m u l a < / K e y > < / D i a g r a m O b j e c t K e y > < D i a g r a m O b j e c t K e y > < K e y > M e a s u r e s \ s t d \ T a g I n f o \ V a l u e < / K e y > < / D i a g r a m O b j e c t K e y > < D i a g r a m O b j e c t K e y > < K e y > M e a s u r e s \ r e v   f o r   l a s t   5   m o n t h s < / K e y > < / D i a g r a m O b j e c t K e y > < D i a g r a m O b j e c t K e y > < K e y > M e a s u r e s \ r e v   f o r   l a s t   5   m o n t h s \ T a g I n f o \ F o r m u l a < / K e y > < / D i a g r a m O b j e c t K e y > < D i a g r a m O b j e c t K e y > < K e y > M e a s u r e s \ r e v   f o r   l a s t   5   m o n t h s \ T a g I n f o \ V a l u e 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 C o l u m n s \ S a l e s   P e r s o n < / K e y > < / D i a g r a m O b j e c t K e y > < D i a g r a m O b j e c t K e y > < K e y > C o l u m n s \ R e g i o n < / K e y > < / D i a g r a m O b j e c t K e y > < D i a g r a m O b j e c t K e y > < K e y > C o l u m n s \ I t e m 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 9 < / C o l u m n > < L a y e d O u t > t r u e < / L a y e d O u t > < R o w > 2 < / R o w > < / M e a s u r e G r i d T e x t > < M e a s u r e G r i d T e x t > < C o l u m n > 9 < / C o l u m n > < L a y e d O u t > t r u e < / L a y e d O u t > < R o w > 7 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< / K e y > < / a : K e y > < a : V a l u e   i : t y p e = " M e a s u r e G r i d N o d e V i e w S t a t e " > < C o l u m n > 9 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< / K e y > < / a : K e y > < a : V a l u e   i : t y p e = " M e a s u r e G r i d N o d e V i e w S t a t e " > < C o l u m n > 9 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 M e a s u r e s \ m o m   r e v < / K e y > < / a : K e y > < a : V a l u e   i : t y p e = " M e a s u r e G r i d N o d e V i e w S t a t e " > < C o l u m n > 9 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 M e a s u r e s \ m o m  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 M e a s u r e s \ m o m  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< / K e y > < / a : K e y > < a : V a l u e   i : t y p e = " M e a s u r e G r i d N o d e V i e w S t a t e " > < C o l u m n > 9 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  f o r   l a s t   5   m o n t h s < / K e y > < / a : K e y > < a : V a l u e   i : t y p e = " M e a s u r e G r i d N o d e V i e w S t a t e " > < C o l u m n > 9 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 M e a s u r e s \ r e v   f o r   l a s t   5  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  f o r   l a s t   5  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 T a b l e s \ s a l e s \ C o l u m n s \ C u s t o m e r   N a m e < / K e y > < / D i a g r a m O b j e c t K e y > < D i a g r a m O b j e c t K e y > < K e y > T a b l e s \ s a l e s \ C o l u m n s \ S a l e s   P e r s o n < / K e y > < / D i a g r a m O b j e c t K e y > < D i a g r a m O b j e c t K e y > < K e y > T a b l e s \ s a l e s \ C o l u m n s \ R e g i o n < / K e y > < / D i a g r a m O b j e c t K e y > < D i a g r a m O b j e c t K e y > < K e y > T a b l e s \ s a l e s \ C o l u m n s \ I t e m < / K e y > < / D i a g r a m O b j e c t K e y > < D i a g r a m O b j e c t K e y > < K e y > T a b l e s \ s a l e s \ C o l u m n s \ P r i c e 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 T a b l e s \ s a l e s \ C o l u m n s \ R e v e n u e < / K e y > < / D i a g r a m O b j e c t K e y > < D i a g r a m O b j e c t K e y > < K e y > T a b l e s \ s a l e s \ M e a s u r e s \ r e v < / K e y > < / D i a g r a m O b j e c t K e y > < D i a g r a m O b j e c t K e y > < K e y > T a b l e s \ s a l e s \ M e a s u r e s \ a v g < / K e y > < / D i a g r a m O b j e c t K e y > < D i a g r a m O b j e c t K e y > < K e y > T a b l e s \ s a l e s \ M e a s u r e s \ m o m   r e v < / K e y > < / D i a g r a m O b j e c t K e y > < D i a g r a m O b j e c t K e y > < K e y > T a b l e s \ s a l e s \ M e a s u r e s \ s t d < / K e y > < / D i a g r a m O b j e c t K e y > < D i a g r a m O b j e c t K e y > < K e y > T a b l e s \ s a l e s \ M e a s u r e s \ r e v   f o r   l a s t   5   m o n t h s 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 R e l a t i o n s h i p s \ & l t ; T a b l e s \ s a l e s \ C o l u m n s \ D a t e & g t ; - & l t ; T a b l e s \ C a l e n d a r \ C o l u m n s \ D a t e & g t ; < / K e y > < / D i a g r a m O b j e c t K e y > < D i a g r a m O b j e c t K e y > < K e y > R e l a t i o n s h i p s \ & l t ; T a b l e s \ s a l e s \ C o l u m n s \ D a t e & g t ; - & l t ; T a b l e s \ C a l e n d a r \ C o l u m n s \ D a t e & g t ; \ F K < / K e y > < / D i a g r a m O b j e c t K e y > < D i a g r a m O b j e c t K e y > < K e y > R e l a t i o n s h i p s \ & l t ; T a b l e s \ s a l e s \ C o l u m n s \ D a t e & g t ; - & l t ; T a b l e s \ C a l e n d a r \ C o l u m n s \ D a t e & g t ; \ P K < / K e y > < / D i a g r a m O b j e c t K e y > < D i a g r a m O b j e c t K e y > < K e y > R e l a t i o n s h i p s \ & l t ; T a b l e s \ s a l e s \ C o l u m n s \ D a t e & g t ; - & l t ; T a b l e s \ C a l e n d a r \ C o l u m n s \ D a t e & g t ; \ C r o s s F i l t e r 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 R e l a t i o n s h i p s \ & l t ; T a b l e s \ s a l e s \ C o l u m n s \ D a t e & g t ; - & l t ; T a b l e s \ C a l e n d a r \ C o l u m n s \ D a t e & g t ; 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 3 1 3 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 T a b l e s \ s a l e s \ M e a s u r e s \ m o m  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 T a b l e s \ s a l e s \ M e a s u r e s \ r e v   f o r   l a s t   5  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 ( 2 1 6 , 1 6 5 . 2 5 ) .   E n d   p o i n t   2 :   ( 3 1 3 . 9 0 3 8 1 0 5 6 7 6 6 6 , 1 4 5 . 2 5 ) 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 1 6 5 . 2 5 < / b : _ y > < / b : P o i n t > < b : P o i n t > < b : _ x > 2 6 2 . 9 5 1 9 0 5 5 < / b : _ x > < b : _ y > 1 6 5 . 2 5 < / b : _ y > < / b : P o i n t > < b : P o i n t > < b : _ x > 2 6 4 . 9 5 1 9 0 5 5 < / b : _ x > < b : _ y > 1 6 3 . 2 5 < / b : _ y > < / b : P o i n t > < b : P o i n t > < b : _ x > 2 6 4 . 9 5 1 9 0 5 5 < / b : _ x > < b : _ y > 1 4 7 . 2 5 < / b : _ y > < / b : P o i n t > < b : P o i n t > < b : _ x > 2 6 6 . 9 5 1 9 0 5 5 < / b : _ x > < b : _ y > 1 4 5 . 2 5 < / b : _ y > < / b : P o i n t > < b : P o i n t > < b : _ x > 3 1 3 . 9 0 3 8 1 0 5 6 7 6 6 5 8 < / b : _ x > < b : _ y > 1 4 5 . 2 5 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 1 5 7 . 2 5 < / b : _ y > < / L a b e l L o c a t i o n > < L o c a t i o n   x m l n s : b = " h t t p : / / s c h e m a s . d a t a c o n t r a c t . o r g / 2 0 0 4 / 0 7 / S y s t e m . W i n d o w s " > < b : _ x > 2 0 0 < / b : _ x > < b : _ y > 1 6 5 . 2 5 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 1 3 7 . 2 5 < / b : _ y > < / L a b e l L o c a t i o n > < L o c a t i o n   x m l n s : b = " h t t p : / / s c h e m a s . d a t a c o n t r a c t . o r g / 2 0 0 4 / 0 7 / S y s t e m . W i n d o w s " > < b : _ x > 3 2 9 . 9 0 3 8 1 0 5 6 7 6 6 5 8 < / b : _ x > < b : _ y > 1 4 5 . 2 5 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 1 6 5 . 2 5 < / b : _ y > < / b : P o i n t > < b : P o i n t > < b : _ x > 2 6 2 . 9 5 1 9 0 5 5 < / b : _ x > < b : _ y > 1 6 5 . 2 5 < / b : _ y > < / b : P o i n t > < b : P o i n t > < b : _ x > 2 6 4 . 9 5 1 9 0 5 5 < / b : _ x > < b : _ y > 1 6 3 . 2 5 < / b : _ y > < / b : P o i n t > < b : P o i n t > < b : _ x > 2 6 4 . 9 5 1 9 0 5 5 < / b : _ x > < b : _ y > 1 4 7 . 2 5 < / b : _ y > < / b : P o i n t > < b : P o i n t > < b : _ x > 2 6 6 . 9 5 1 9 0 5 5 < / b : _ x > < b : _ y > 1 4 5 . 2 5 < / b : _ y > < / b : P o i n t > < b : P o i n t > < b : _ x > 3 1 3 . 9 0 3 8 1 0 5 6 7 6 6 5 8 < / b : _ x > < b : _ y > 1 4 5 . 2 5 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 s a l e s _ 0 5 e f 1 2 8 a - 6 7 1 5 - 4 9 d c - 9 b 7 b - d 6 1 e f a d f 8 1 1 a 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0 1 4 7 e c 8 - f 2 8 3 - 4 b b 4 - 8 8 8 b - 9 a 4 5 a 6 5 d 7 2 3 b " > < C u s t o m C o n t e n t > < ! [ C D A T A [ < ? x m l   v e r s i o n = " 1 . 0 "   e n c o d i n g = " u t f - 1 6 " ? > < S e t t i n g s > < C a l c u l a t e d F i e l d s > < i t e m > < M e a s u r e N a m e > r e v < / M e a s u r e N a m e > < D i s p l a y N a m e > r e v 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i t e m > < M e a s u r e N a m e > m o m   r e v < / M e a s u r e N a m e > < D i s p l a y N a m e > m o m   r e v < / D i s p l a y N a m e > < V i s i b l e > F a l s e < / V i s i b l e > < / i t e m > < i t e m > < M e a s u r e N a m e > s t d < / M e a s u r e N a m e > < D i s p l a y N a m e > s t d < / D i s p l a y N a m e > < V i s i b l e > F a l s e < / V i s i b l e > < / i t e m > < i t e m > < M e a s u r e N a m e > r e v   f o r   l a s t   5   m o n t h s < / M e a s u r e N a m e > < D i s p l a y N a m e > r e v   f o r   l a s t   5 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2 6 d 6 9 2 d - b f 7 a - 4 4 6 1 - 8 e e 6 - 4 8 4 e 6 f 1 e 2 4 1 0 " > < C u s t o m C o n t e n t > < ! [ C D A T A [ < ? x m l   v e r s i o n = " 1 . 0 "   e n c o d i n g = " u t f - 1 6 " ? > < S e t t i n g s > < C a l c u l a t e d F i e l d s > < i t e m > < M e a s u r e N a m e > r e v < / M e a s u r e N a m e > < D i s p l a y N a m e > r e v 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i t e m > < M e a s u r e N a m e > m o m   r e v < / M e a s u r e N a m e > < D i s p l a y N a m e > m o m   r e v < / D i s p l a y N a m e > < V i s i b l e > F a l s e < / V i s i b l e > < / i t e m > < i t e m > < M e a s u r e N a m e > s t d < / M e a s u r e N a m e > < D i s p l a y N a m e > s t d < / D i s p l a y N a m e > < V i s i b l e > F a l s e < / V i s i b l e > < / i t e m > < i t e m > < M e a s u r e N a m e > r e v   f o r   l a s t   5   m o n t h s < / M e a s u r e N a m e > < D i s p l a y N a m e > r e v   f o r   l a s t   5 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b b c 3 1 7 c - 7 a f 8 - 4 5 1 6 - b 5 9 e - e 4 7 b d 9 8 9 0 8 f 3 " > < C u s t o m C o n t e n t > < ! [ C D A T A [ < ? x m l   v e r s i o n = " 1 . 0 "   e n c o d i n g = " u t f - 1 6 " ? > < S e t t i n g s > < C a l c u l a t e d F i e l d s > < i t e m > < M e a s u r e N a m e > r e v < / M e a s u r e N a m e > < D i s p l a y N a m e > r e v 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i t e m > < M e a s u r e N a m e > m o m   r e v < / M e a s u r e N a m e > < D i s p l a y N a m e > m o m   r e v < / D i s p l a y N a m e > < V i s i b l e > F a l s e < / V i s i b l e > < / i t e m > < i t e m > < M e a s u r e N a m e > s t d < / M e a s u r e N a m e > < D i s p l a y N a m e > s t d < / D i s p l a y N a m e > < V i s i b l e > F a l s e < / V i s i b l e > < / i t e m > < i t e m > < M e a s u r e N a m e > r e v   f o r   l a s t   5   m o n t h s < / M e a s u r e N a m e > < D i s p l a y N a m e > r e v   f o r   l a s t   5 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a 5 8 3 4 7 3 - 5 e d 6 - 4 7 3 a - 8 8 2 e - 2 5 9 2 5 c 4 f 0 c 6 2 " > < C u s t o m C o n t e n t > < ! [ C D A T A [ < ? x m l   v e r s i o n = " 1 . 0 "   e n c o d i n g = " u t f - 1 6 " ? > < S e t t i n g s > < C a l c u l a t e d F i e l d s > < i t e m > < M e a s u r e N a m e > r e v < / M e a s u r e N a m e > < D i s p l a y N a m e > r e v 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i t e m > < M e a s u r e N a m e > m o m   r e v < / M e a s u r e N a m e > < D i s p l a y N a m e > m o m   r e v < / D i s p l a y N a m e > < V i s i b l e > F a l s e < / V i s i b l e > < / i t e m > < i t e m > < M e a s u r e N a m e > s t d < / M e a s u r e N a m e > < D i s p l a y N a m e > s t d < / D i s p l a y N a m e > < V i s i b l e > F a l s e < / V i s i b l e > < / i t e m > < i t e m > < M e a s u r e N a m e > r e v   f o r   l a s t   5   m o n t h s < / M e a s u r e N a m e > < D i s p l a y N a m e > r e v   f o r   l a s t   5 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c f 4 4 2 c d - 3 5 1 a - 4 1 2 f - 8 2 5 d - 2 0 5 a 5 d c d 8 f c 6 " > < C u s t o m C o n t e n t > < ! [ C D A T A [ < ? x m l   v e r s i o n = " 1 . 0 "   e n c o d i n g = " u t f - 1 6 " ? > < S e t t i n g s > < C a l c u l a t e d F i e l d s > < i t e m > < M e a s u r e N a m e > r e v < / M e a s u r e N a m e > < D i s p l a y N a m e > r e v 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i t e m > < M e a s u r e N a m e > m o m   r e v < / M e a s u r e N a m e > < D i s p l a y N a m e > m o m   r e v < / D i s p l a y N a m e > < V i s i b l e > F a l s e < / V i s i b l e > < / i t e m > < i t e m > < M e a s u r e N a m e > s t d < / M e a s u r e N a m e > < D i s p l a y N a m e > s t d < / D i s p l a y N a m e > < V i s i b l e > F a l s e < / V i s i b l e > < / i t e m > < i t e m > < M e a s u r e N a m e > r e v   f o r   l a s t   5   m o n t h s < / M e a s u r e N a m e > < D i s p l a y N a m e > r e v   f o r   l a s t   5 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f 2 e 8 4 f 5 - 4 4 0 6 - 4 d b 0 - 8 f b f - 7 c 6 a 9 d 1 8 8 3 d 5 " > < C u s t o m C o n t e n t > < ! [ C D A T A [ < ? x m l   v e r s i o n = " 1 . 0 "   e n c o d i n g = " u t f - 1 6 " ? > < S e t t i n g s > < C a l c u l a t e d F i e l d s > < i t e m > < M e a s u r e N a m e > r e v < / M e a s u r e N a m e > < D i s p l a y N a m e > r e v < / D i s p l a y N a m e > < V i s i b l e > F a l s e < / V i s i b l e > < / i t e m > < i t e m > < M e a s u r e N a m e > a v g < / M e a s u r e N a m e > < D i s p l a y N a m e > a v g < / D i s p l a y N a m e > < V i s i b l e > F a l s e < / V i s i b l e > < / i t e m > < i t e m > < M e a s u r e N a m e > m o m   r e v < / M e a s u r e N a m e > < D i s p l a y N a m e > m o m   r e v < / D i s p l a y N a m e > < V i s i b l e > F a l s e < / V i s i b l e > < / i t e m > < i t e m > < M e a s u r e N a m e > s t d < / M e a s u r e N a m e > < D i s p l a y N a m e > s t d < / D i s p l a y N a m e > < V i s i b l e > F a l s e < / V i s i b l e > < / i t e m > < i t e m > < M e a s u r e N a m e > r e v   f o r   l a s t   5   m o n t h s < / M e a s u r e N a m e > < D i s p l a y N a m e > r e v   f o r   l a s t   5   m o n t h s 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a l e s _ 0 5 e f 1 2 8 a - 6 7 1 5 - 4 9 d c - 9 b 7 b - d 6 1 e f a d f 8 1 1 a , C a l e n d a r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 2 0 2 2 - 0 3 - 1 1 T 1 4 : 1 3 : 4 4 . 6 5 5 0 2 4 1 + 0 2 : 0 0 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P w D A A B Q S w M E F A A C A A g A G 5 d q V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B u X a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l 2 p U t i a 6 w v I A A A C 9 A Q A A E w A c A E Z v c m 1 1 b G F z L 1 N l Y 3 R p b 2 4 x L m 0 g o h g A K K A U A A A A A A A A A A A A A A A A A A A A A A A A A A A A d Z D B a s M w D I b v g b y D 8 S 4 t h M B g 7 F J 6 S n f I Z e 2 a w A 6 l B z d R W 9 N Y L r I 8 W k L e f U 7 C d l g 6 X 2 T 9 n 3 5 J t o O K t U V R j P F 5 E U d x 5 M 6 K o B Z O N e D E U j T A c S T C K a y n C o L y d q u g S T N P B M i f l i 4 H a y + z e b t 7 V w a W c j D K f b f L L H K o 2 C e j / 0 l m Z 4 W n 0 L q 8 X 0 G G R q U 6 N J C W p N A d L Z n M N t 5 g D 9 1 s H J a 0 r V x T D S T y l U x E j v z 6 k v Y F X S J a u V I M Q e W Q i z r c W Z s R Z N 6 x N f + 4 f m G / 7 Y + d 4 c Y D L Y Z X b 4 C c x Q n c w k k / k H M G M x E 3 p C u Y T v / w C l n z f U q 2 8 A X o / 1 i 6 e R x p f P h / i 2 9 Q S w E C L Q A U A A I A C A A b l 2 p U W u 7 D e a g A A A D 4 A A A A E g A A A A A A A A A A A A A A A A A A A A A A Q 2 9 u Z m l n L 1 B h Y 2 t h Z 2 U u e G 1 s U E s B A i 0 A F A A C A A g A G 5 d q V A / K 6 a u k A A A A 6 Q A A A B M A A A A A A A A A A A A A A A A A 9 A A A A F t D b 2 5 0 Z W 5 0 X 1 R 5 c G V z X S 5 4 b W x Q S w E C L Q A U A A I A C A A b l 2 p U t i a 6 w v I A A A C 9 A Q A A E w A A A A A A A A A A A A A A A A D l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A A A A A A A A B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F Q x N j o 1 N j o 1 M y 4 5 N j c 5 M z M z W i I g L z 4 8 R W 5 0 c n k g V H l w Z T 0 i R m l s b E N v b H V t b l R 5 c G V z I i B W Y W x 1 Z T 0 i c 0 F 3 Y 0 R C Z 1 l H Q m d N R E F 3 P T 0 i I C 8 + P E V u d H J 5 I F R 5 c G U 9 I k Z p b G x D b 2 x 1 b W 5 O Y W 1 l c y I g V m F s d W U 9 I n N b J n F 1 b 3 Q 7 T 3 J k Z X I g S U Q m c X V v d D s s J n F 1 b 3 Q 7 R G F 0 Z S Z x d W 9 0 O y w m c X V v d D t D d X N 0 b 2 1 l c i B J R C Z x d W 9 0 O y w m c X V v d D t D d X N 0 b 2 1 l c i B O Y W 1 l J n F 1 b 3 Q 7 L C Z x d W 9 0 O 1 N h b G V z I F B l c n N v b i Z x d W 9 0 O y w m c X V v d D t S Z W d p b 2 4 m c X V v d D s s J n F 1 b 3 Q 7 S X R l b S Z x d W 9 0 O y w m c X V v d D t Q c m l j Z S Z x d W 9 0 O y w m c X V v d D t R d W F u d G l 0 e S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N o Y W 5 n Z W Q g V H l w Z S 5 7 T 3 J k Z X I g S U Q s M H 0 m c X V v d D s s J n F 1 b 3 Q 7 U 2 V j d G l v b j E v c 2 F s Z X M v Q 2 h h b m d l Z C B U e X B l L n t E Y X R l L D F 9 J n F 1 b 3 Q 7 L C Z x d W 9 0 O 1 N l Y 3 R p b 2 4 x L 3 N h b G V z L 0 N o Y W 5 n Z W Q g V H l w Z S 5 7 Q 3 V z d G 9 t Z X I g S U Q s M n 0 m c X V v d D s s J n F 1 b 3 Q 7 U 2 V j d G l v b j E v c 2 F s Z X M v Q 2 h h b m d l Z C B U e X B l L n t D d X N 0 b 2 1 l c i B O Y W 1 l L D N 9 J n F 1 b 3 Q 7 L C Z x d W 9 0 O 1 N l Y 3 R p b 2 4 x L 3 N h b G V z L 0 N o Y W 5 n Z W Q g V H l w Z S 5 7 U 2 F s Z X M g U G V y c 2 9 u L D R 9 J n F 1 b 3 Q 7 L C Z x d W 9 0 O 1 N l Y 3 R p b 2 4 x L 3 N h b G V z L 0 N o Y W 5 n Z W Q g V H l w Z S 5 7 U m V n a W 9 u L D V 9 J n F 1 b 3 Q 7 L C Z x d W 9 0 O 1 N l Y 3 R p b 2 4 x L 3 N h b G V z L 0 N o Y W 5 n Z W Q g V H l w Z S 5 7 S X R l b S w 2 f S Z x d W 9 0 O y w m c X V v d D t T Z W N 0 a W 9 u M S 9 z Y W x l c y 9 D a G F u Z 2 V k I F R 5 c G U u e 1 B y a W N l L D d 9 J n F 1 b 3 Q 7 L C Z x d W 9 0 O 1 N l Y 3 R p b 2 4 x L 3 N h b G V z L 0 N o Y W 5 n Z W Q g V H l w Z S 5 7 U X V h b n R p d H k s O H 0 m c X V v d D s s J n F 1 b 3 Q 7 U 2 V j d G l v b j E v c 2 F s Z X M v Q 2 h h b m d l Z C B U e X B l L n t S Z X Z l b n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Y W x l c y 9 D a G F u Z 2 V k I F R 5 c G U u e 0 9 y Z G V y I E l E L D B 9 J n F 1 b 3 Q 7 L C Z x d W 9 0 O 1 N l Y 3 R p b 2 4 x L 3 N h b G V z L 0 N o Y W 5 n Z W Q g V H l w Z S 5 7 R G F 0 Z S w x f S Z x d W 9 0 O y w m c X V v d D t T Z W N 0 a W 9 u M S 9 z Y W x l c y 9 D a G F u Z 2 V k I F R 5 c G U u e 0 N 1 c 3 R v b W V y I E l E L D J 9 J n F 1 b 3 Q 7 L C Z x d W 9 0 O 1 N l Y 3 R p b 2 4 x L 3 N h b G V z L 0 N o Y W 5 n Z W Q g V H l w Z S 5 7 Q 3 V z d G 9 t Z X I g T m F t Z S w z f S Z x d W 9 0 O y w m c X V v d D t T Z W N 0 a W 9 u M S 9 z Y W x l c y 9 D a G F u Z 2 V k I F R 5 c G U u e 1 N h b G V z I F B l c n N v b i w 0 f S Z x d W 9 0 O y w m c X V v d D t T Z W N 0 a W 9 u M S 9 z Y W x l c y 9 D a G F u Z 2 V k I F R 5 c G U u e 1 J l Z 2 l v b i w 1 f S Z x d W 9 0 O y w m c X V v d D t T Z W N 0 a W 9 u M S 9 z Y W x l c y 9 D a G F u Z 2 V k I F R 5 c G U u e 0 l 0 Z W 0 s N n 0 m c X V v d D s s J n F 1 b 3 Q 7 U 2 V j d G l v b j E v c 2 F s Z X M v Q 2 h h b m d l Z C B U e X B l L n t Q c m l j Z S w 3 f S Z x d W 9 0 O y w m c X V v d D t T Z W N 0 a W 9 u M S 9 z Y W x l c y 9 D a G F u Z 2 V k I F R 5 c G U u e 1 F 1 Y W 5 0 a X R 5 L D h 9 J n F 1 b 3 Q 7 L C Z x d W 9 0 O 1 N l Y 3 R p b 2 4 x L 3 N h b G V z L 0 N o Y W 5 n Z W Q g V H l w Z S 5 7 U m V 2 Z W 5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G s a H e p Y E i K G 4 Z 9 q k k J L w A A A A A C A A A A A A A Q Z g A A A A E A A C A A A A A T X q 5 4 t W U v c y a U o t 2 l C 9 g Z J c w B 0 q j s y j E U + Z 7 J 6 V p p K Q A A A A A O g A A A A A I A A C A A A A C e w l g 9 u r J R O q 4 A 5 B 6 n W w q G K 5 f N n c B d K u q w a k Q e a v M F 9 F A A A A C Q N n M Y g 3 p U Q / d T C c t t 3 t / l 6 F c A Y 5 S J x B r U W h e 7 c + w L V t W V Y z 9 s 7 R 1 j o N 8 F L o V 2 t 8 m V y I s F E t n s g L Y g z d V l N l 3 X P 4 r a O 2 T 0 6 w T t v 8 4 I x U + q b E A A A A C m a X a W R H z D 6 4 i W e d G k I + h S 1 + X N j U 4 J 2 m s 1 L B K i p v H t y K M s d r d a i L h q E K v q T F m X D X H u O J k L 7 I l A x x h n s F / b S R U x < / D a t a M a s h u p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_ 0 5 e f 1 2 8 a - 6 7 1 5 - 4 9 d c - 9 b 7 b - d 6 1 e f a d f 8 1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 S a l e s   P e r s o n < / s t r i n g > < / k e y > < v a l u e > < i n t > 1 1 4 < / i n t > < / v a l u e > < / i t e m > < i t e m > < k e y > < s t r i n g > R e g i o n < / s t r i n g > < / k e y > < v a l u e > < i n t > 7 9 < / i n t > < / v a l u e > < / i t e m > < i t e m > < k e y > < s t r i n g > I t e m < / s t r i n g > < / k e y > < v a l u e > < i n t > 6 5 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i t e m > < k e y > < s t r i n g > R e v e n u e < / s t r i n g > < / k e y > < v a l u e > < i n t > 1 8 4 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 S a l e s   P e r s o n 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 I t e m 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_ 0 5 e f 1 2 8 a - 6 7 1 5 - 4 9 d c - 9 b 7 b - d 6 1 e f a d f 8 1 1 a ] ] > < / C u s t o m C o n t e n t > < / G e m i n i > 
</file>

<file path=customXml/itemProps1.xml><?xml version="1.0" encoding="utf-8"?>
<ds:datastoreItem xmlns:ds="http://schemas.openxmlformats.org/officeDocument/2006/customXml" ds:itemID="{D15D433F-CD61-4911-ADCD-856E5A1EEA19}">
  <ds:schemaRefs/>
</ds:datastoreItem>
</file>

<file path=customXml/itemProps10.xml><?xml version="1.0" encoding="utf-8"?>
<ds:datastoreItem xmlns:ds="http://schemas.openxmlformats.org/officeDocument/2006/customXml" ds:itemID="{9E74B524-2A09-4108-9AF3-BBCF6D1E05FF}">
  <ds:schemaRefs/>
</ds:datastoreItem>
</file>

<file path=customXml/itemProps11.xml><?xml version="1.0" encoding="utf-8"?>
<ds:datastoreItem xmlns:ds="http://schemas.openxmlformats.org/officeDocument/2006/customXml" ds:itemID="{D364B6AA-E465-4ABE-A62E-7E40DF49C3B8}">
  <ds:schemaRefs/>
</ds:datastoreItem>
</file>

<file path=customXml/itemProps12.xml><?xml version="1.0" encoding="utf-8"?>
<ds:datastoreItem xmlns:ds="http://schemas.openxmlformats.org/officeDocument/2006/customXml" ds:itemID="{A1AF22E0-CA0A-419A-9FCF-B4B7B355CB2D}">
  <ds:schemaRefs/>
</ds:datastoreItem>
</file>

<file path=customXml/itemProps13.xml><?xml version="1.0" encoding="utf-8"?>
<ds:datastoreItem xmlns:ds="http://schemas.openxmlformats.org/officeDocument/2006/customXml" ds:itemID="{DD3A2FE1-E61C-43ED-9DB8-BC7619F30662}">
  <ds:schemaRefs/>
</ds:datastoreItem>
</file>

<file path=customXml/itemProps14.xml><?xml version="1.0" encoding="utf-8"?>
<ds:datastoreItem xmlns:ds="http://schemas.openxmlformats.org/officeDocument/2006/customXml" ds:itemID="{EBA31405-26BD-4A3E-B941-74F2878B0994}">
  <ds:schemaRefs/>
</ds:datastoreItem>
</file>

<file path=customXml/itemProps15.xml><?xml version="1.0" encoding="utf-8"?>
<ds:datastoreItem xmlns:ds="http://schemas.openxmlformats.org/officeDocument/2006/customXml" ds:itemID="{FC33F081-85B5-4C98-960B-DE5C56B0517E}">
  <ds:schemaRefs/>
</ds:datastoreItem>
</file>

<file path=customXml/itemProps16.xml><?xml version="1.0" encoding="utf-8"?>
<ds:datastoreItem xmlns:ds="http://schemas.openxmlformats.org/officeDocument/2006/customXml" ds:itemID="{8808FF2B-48D1-4FDA-A0CA-82DB251C5877}">
  <ds:schemaRefs/>
</ds:datastoreItem>
</file>

<file path=customXml/itemProps17.xml><?xml version="1.0" encoding="utf-8"?>
<ds:datastoreItem xmlns:ds="http://schemas.openxmlformats.org/officeDocument/2006/customXml" ds:itemID="{E240EDF4-F508-4776-8358-DF070509608A}">
  <ds:schemaRefs/>
</ds:datastoreItem>
</file>

<file path=customXml/itemProps18.xml><?xml version="1.0" encoding="utf-8"?>
<ds:datastoreItem xmlns:ds="http://schemas.openxmlformats.org/officeDocument/2006/customXml" ds:itemID="{701396EA-704C-4135-A5B0-26A942473A77}">
  <ds:schemaRefs/>
</ds:datastoreItem>
</file>

<file path=customXml/itemProps19.xml><?xml version="1.0" encoding="utf-8"?>
<ds:datastoreItem xmlns:ds="http://schemas.openxmlformats.org/officeDocument/2006/customXml" ds:itemID="{9A381C03-2D21-42C3-BE0A-F352D867C853}">
  <ds:schemaRefs/>
</ds:datastoreItem>
</file>

<file path=customXml/itemProps2.xml><?xml version="1.0" encoding="utf-8"?>
<ds:datastoreItem xmlns:ds="http://schemas.openxmlformats.org/officeDocument/2006/customXml" ds:itemID="{D72B5940-03DC-455B-B9A0-B5C47FA7D650}">
  <ds:schemaRefs/>
</ds:datastoreItem>
</file>

<file path=customXml/itemProps20.xml><?xml version="1.0" encoding="utf-8"?>
<ds:datastoreItem xmlns:ds="http://schemas.openxmlformats.org/officeDocument/2006/customXml" ds:itemID="{75BFB27C-DFB9-4EAB-8FDD-1E6215F999C7}">
  <ds:schemaRefs/>
</ds:datastoreItem>
</file>

<file path=customXml/itemProps21.xml><?xml version="1.0" encoding="utf-8"?>
<ds:datastoreItem xmlns:ds="http://schemas.openxmlformats.org/officeDocument/2006/customXml" ds:itemID="{50D0136B-CA2B-4AFF-B785-8770B5C7BD6F}">
  <ds:schemaRefs/>
</ds:datastoreItem>
</file>

<file path=customXml/itemProps22.xml><?xml version="1.0" encoding="utf-8"?>
<ds:datastoreItem xmlns:ds="http://schemas.openxmlformats.org/officeDocument/2006/customXml" ds:itemID="{A3B81659-27A4-4FFB-BBC8-A9B01A44EAF6}">
  <ds:schemaRefs/>
</ds:datastoreItem>
</file>

<file path=customXml/itemProps23.xml><?xml version="1.0" encoding="utf-8"?>
<ds:datastoreItem xmlns:ds="http://schemas.openxmlformats.org/officeDocument/2006/customXml" ds:itemID="{11A8E011-3531-4691-BB94-8D672A141970}">
  <ds:schemaRefs/>
</ds:datastoreItem>
</file>

<file path=customXml/itemProps24.xml><?xml version="1.0" encoding="utf-8"?>
<ds:datastoreItem xmlns:ds="http://schemas.openxmlformats.org/officeDocument/2006/customXml" ds:itemID="{EF4FAFF4-411D-420B-9F7D-13966408B599}">
  <ds:schemaRefs/>
</ds:datastoreItem>
</file>

<file path=customXml/itemProps3.xml><?xml version="1.0" encoding="utf-8"?>
<ds:datastoreItem xmlns:ds="http://schemas.openxmlformats.org/officeDocument/2006/customXml" ds:itemID="{F7A4E008-8144-49A2-9EAC-459509212826}">
  <ds:schemaRefs/>
</ds:datastoreItem>
</file>

<file path=customXml/itemProps4.xml><?xml version="1.0" encoding="utf-8"?>
<ds:datastoreItem xmlns:ds="http://schemas.openxmlformats.org/officeDocument/2006/customXml" ds:itemID="{E7D8EB26-90DF-40E2-ACCD-CDCB73E2BFC0}">
  <ds:schemaRefs/>
</ds:datastoreItem>
</file>

<file path=customXml/itemProps5.xml><?xml version="1.0" encoding="utf-8"?>
<ds:datastoreItem xmlns:ds="http://schemas.openxmlformats.org/officeDocument/2006/customXml" ds:itemID="{A9848061-F5F0-4B4F-92B7-F7F7D4F2822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70E98BAB-745A-4E16-8C8F-424B2B8A26B5}">
  <ds:schemaRefs/>
</ds:datastoreItem>
</file>

<file path=customXml/itemProps7.xml><?xml version="1.0" encoding="utf-8"?>
<ds:datastoreItem xmlns:ds="http://schemas.openxmlformats.org/officeDocument/2006/customXml" ds:itemID="{86FC265B-42EA-4D35-9912-DCB2294CC055}">
  <ds:schemaRefs/>
</ds:datastoreItem>
</file>

<file path=customXml/itemProps8.xml><?xml version="1.0" encoding="utf-8"?>
<ds:datastoreItem xmlns:ds="http://schemas.openxmlformats.org/officeDocument/2006/customXml" ds:itemID="{DDD0A6B4-11A3-43AB-B4E7-8892AFED48B1}">
  <ds:schemaRefs/>
</ds:datastoreItem>
</file>

<file path=customXml/itemProps9.xml><?xml version="1.0" encoding="utf-8"?>
<ds:datastoreItem xmlns:ds="http://schemas.openxmlformats.org/officeDocument/2006/customXml" ds:itemID="{48314463-4BCE-4912-BC0B-D3C8C5D8F9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reports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mohamed</cp:lastModifiedBy>
  <dcterms:created xsi:type="dcterms:W3CDTF">2018-08-24T06:50:59Z</dcterms:created>
  <dcterms:modified xsi:type="dcterms:W3CDTF">2022-03-11T12:13:46Z</dcterms:modified>
  <cp:category/>
</cp:coreProperties>
</file>