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SQA\IT Training\Projects\test case by me\"/>
    </mc:Choice>
  </mc:AlternateContent>
  <xr:revisionPtr revIDLastSave="0" documentId="13_ncr:1_{7F084475-C32C-4A38-8CBA-86784E2B6F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Cases'!$H$9</definedName>
    <definedName name="verify_package_Design">'Test Cases'!$H$9</definedName>
  </definedName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<sst xmlns="http://schemas.openxmlformats.org/spreadsheetml/2006/main" count="177" uniqueCount="141">
  <si>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</si>
  <si>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</si>
  <si>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</si>
  <si>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</si>
  <si>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</si>
  <si>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</si>
  <si>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</si>
  <si>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</si>
  <si>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</si>
  <si>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</si>
  <si>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</si>
  <si>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</si>
  <si>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</si>
  <si>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</si>
  <si>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</si>
  <si>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</si>
  <si>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</si>
  <si>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</si>
  <si>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</si>
  <si>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</si>
  <si>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</si>
  <si>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</si>
  <si>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</si>
  <si>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</si>
  <si>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</si>
  <si>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</si>
  <si>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</si>
  <si>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Invalid Phone Number</t>
  </si>
  <si>
    <t>As Epected</t>
  </si>
  <si>
    <t>As Expected</t>
  </si>
  <si>
    <t>Md Salekin Newaz</t>
  </si>
  <si>
    <t>TC_001</t>
  </si>
  <si>
    <t>N/A</t>
  </si>
  <si>
    <t>TC_002</t>
  </si>
  <si>
    <t>22/9/2021</t>
  </si>
  <si>
    <t>Login with Blank data</t>
  </si>
  <si>
    <t>Goto Rail Sheba Apps&gt;Click on Login</t>
  </si>
  <si>
    <t xml:space="preserve">1. No Login
2. Pop Up showing "Please enter a valid phone number </t>
  </si>
  <si>
    <t>1.Should an alert sms "Enter a valid number"</t>
  </si>
  <si>
    <t>1. Please Enter a valid Mobile Number</t>
  </si>
  <si>
    <t>Blank Data</t>
  </si>
  <si>
    <t>1. Should not login
2. Mobile Number are "Required"
3. Password are required
2. Pop up showing "Enter mobile No and Password"</t>
  </si>
  <si>
    <t>1. Phone Number should be 11 Digitt
2. Should an alert sms " Enter a valid Number"</t>
  </si>
  <si>
    <t>TC_003</t>
  </si>
  <si>
    <t>TC_004</t>
  </si>
  <si>
    <t>Login with Valid Phone Number</t>
  </si>
  <si>
    <t>1. Please Enter Password</t>
  </si>
  <si>
    <t>1. Invalid Password</t>
  </si>
  <si>
    <t>Valid Phone Number</t>
  </si>
  <si>
    <t>Login with Valid Phone Number and Valid Password</t>
  </si>
  <si>
    <t>Goto Rail Sheba Apps&gt; Fill up valid phone No and Valid Password&gt; Click on Login</t>
  </si>
  <si>
    <t>1. Should Login and show home Page</t>
  </si>
  <si>
    <t>Valid Phone &amp; password</t>
  </si>
  <si>
    <t>1. Successfully login and show Home Page</t>
  </si>
  <si>
    <t>TC_005</t>
  </si>
  <si>
    <t>Check Password is Encrypted</t>
  </si>
  <si>
    <t>Goto Rail Sheba Apps&gt;fill up with the password</t>
  </si>
  <si>
    <t>Password should be encrypted</t>
  </si>
  <si>
    <t>1. As expected</t>
  </si>
  <si>
    <t>Password Encrypted</t>
  </si>
  <si>
    <t>TC_006</t>
  </si>
  <si>
    <t>Check login with blank phone no and valid password</t>
  </si>
  <si>
    <t>Check login with blank phone no and invalid password</t>
  </si>
  <si>
    <t>Goto Rail Sheba Apps&gt; Fill up  blank phone no and invalid password&gt; Click on Login</t>
  </si>
  <si>
    <t>1. Should not login
2. Pop up should be said "Enter Mobile No"</t>
  </si>
  <si>
    <t>Blank Phone No and Invalid Pass</t>
  </si>
  <si>
    <t>TC_007</t>
  </si>
  <si>
    <t>Goto Rail Sheba Apps&gt;Fill up with the Valid password&gt;Click on Login</t>
  </si>
  <si>
    <t>1. Should not Login
2. Pop up should be said "Enter Mobile No"</t>
  </si>
  <si>
    <t>Blank Mobile No &amp; Valid Pass</t>
  </si>
  <si>
    <t>TC_008</t>
  </si>
  <si>
    <t>Check Login with Invalid Mobile No and Blank Password</t>
  </si>
  <si>
    <t>Mobile No:  "01851075613"
Password: Blank</t>
  </si>
  <si>
    <t>Goto Rail Sheba Apps&gt;Fill up with the Invalid Mobile No and Blank Password&gt;Click on Login</t>
  </si>
  <si>
    <t>1. Should Not Login
2. Password Filed is required</t>
  </si>
  <si>
    <t xml:space="preserve">Invalid Phone No &amp; Blank Pass </t>
  </si>
  <si>
    <t>TC_009</t>
  </si>
  <si>
    <t>Check Login with Valid Phone No and Blank Password</t>
  </si>
  <si>
    <t>Goto Rail Sheba Apps&gt;Fill up with the valid Mobile No and Blank Password&gt;Click on Login</t>
  </si>
  <si>
    <t>1. No Login
2. Invalid Password</t>
  </si>
  <si>
    <t>1.  Should Not Login
2. Password Field is Required</t>
  </si>
  <si>
    <t>Valid Phone No &amp; Blank Pass</t>
  </si>
  <si>
    <t>TC_010</t>
  </si>
  <si>
    <t>Valid Phone No &amp; Invalid Pass</t>
  </si>
  <si>
    <t>Check Login with Valid Phone No and Invalid Password</t>
  </si>
  <si>
    <t>Goto Rail Sheba Apps&gt;Fill up with the valid Mobile No and Invalid Password&gt;Click on Login</t>
  </si>
  <si>
    <t>1. No Login
2. Pop up Showing Invalid ID/Password</t>
  </si>
  <si>
    <t>TC_011</t>
  </si>
  <si>
    <t>Check Login with invalid Mobile No and invalid Password</t>
  </si>
  <si>
    <t>Goto Rail Sheba Apps&gt;Fill up with the invalid Mobile No and Invalid Password&gt;Click on Login</t>
  </si>
  <si>
    <t>1. No Login
2. Pop up should be Showing "You are not register by this number"</t>
  </si>
  <si>
    <t>TC_012</t>
  </si>
  <si>
    <t>Check Login with Invalid Mobile No and Valid Password</t>
  </si>
  <si>
    <t>Mobile No: 01521320535
Password: 123456</t>
  </si>
  <si>
    <t>Goto Rail Sheba Apps&gt;Fill up with the invalid Mobile No and valid Password&gt;Click on Login</t>
  </si>
  <si>
    <t>TC_013</t>
  </si>
  <si>
    <t>Check Sign-up Button</t>
  </si>
  <si>
    <t>Goto Rail Sheba Apps&gt;Click on Sign-up Button</t>
  </si>
  <si>
    <t>Should goto Register Page</t>
  </si>
  <si>
    <t>As expected</t>
  </si>
  <si>
    <t>TC_014</t>
  </si>
  <si>
    <t>Check Forget Password Button</t>
  </si>
  <si>
    <t>Goto Rail Sheba Apps&gt;Click on Forgot Password Button</t>
  </si>
  <si>
    <t>Should goto Forgot Password Page</t>
  </si>
  <si>
    <t>TC_015</t>
  </si>
  <si>
    <t>20/9/2021</t>
  </si>
  <si>
    <t>24/9/2021</t>
  </si>
  <si>
    <t>Invalid Mobile No &amp; Invalid Pass</t>
  </si>
  <si>
    <t>Invalid Mobile No and Valid Pass</t>
  </si>
  <si>
    <t>Sign-Up Button Test</t>
  </si>
  <si>
    <t>Forget Password Button Test</t>
  </si>
  <si>
    <t>Check Forget Password Button with Blank data</t>
  </si>
  <si>
    <t>Goto Rail Sheba Apps&gt;Click on Forgot Password Button&gt;Click On Reset Request</t>
  </si>
  <si>
    <t>Should Be alert "Number is Required"</t>
  </si>
  <si>
    <t>No Notification alert</t>
  </si>
  <si>
    <t>Forget Password Button with Blank Data</t>
  </si>
  <si>
    <t>TC_016</t>
  </si>
  <si>
    <t>Mobile No: 01851075613</t>
  </si>
  <si>
    <t>Goto Rail Sheba Apps&gt;Click on Forgot Password Button&gt;Fill up with invalid Mobile No&gt;Click on Reset Request</t>
  </si>
  <si>
    <t>Should Be an alert "User Not Registered"</t>
  </si>
  <si>
    <t>Check forget password Button with Invalid Number</t>
  </si>
  <si>
    <t>Check Forget Password Button with Invalid Number</t>
  </si>
  <si>
    <t>TC_017</t>
  </si>
  <si>
    <t xml:space="preserve">Check Forget Password Button with Valid Number </t>
  </si>
  <si>
    <t>Mobile No: 01640836995</t>
  </si>
  <si>
    <t>Goto Rail Sheba Apps&gt;Click on Forgot Password Button&gt;Fill up with valid Mobile No&gt;Click on Reset Request</t>
  </si>
  <si>
    <t>Pin Has to be sent user Mobile Number</t>
  </si>
  <si>
    <t>Check Forget Password Button with Valid Number</t>
  </si>
  <si>
    <t>Rail Sheba(Apps)</t>
  </si>
  <si>
    <t>Test Cases for Login Page, Forget Password Page</t>
  </si>
  <si>
    <t>Mobile No: 01640836995
Password: 123456</t>
  </si>
  <si>
    <t xml:space="preserve">Mobile No: 0152121270
</t>
  </si>
  <si>
    <t>Goto Rail Sheba Apps&gt; Fill up with invalid Mobile No&gt;Click on Login</t>
  </si>
  <si>
    <t>Mobile No: 015212127022222</t>
  </si>
  <si>
    <t xml:space="preserve">Goto Rail Sheba Apps&gt;Fill up with invalid  Mobile No&gt;Click on Login </t>
  </si>
  <si>
    <t xml:space="preserve">Goto Rail Sheba Apps&gt; Fill up with valid Number Mobile No&gt;Click on Login </t>
  </si>
  <si>
    <t>Mobile No: 1234567</t>
  </si>
  <si>
    <t>Mobile No: 123456</t>
  </si>
  <si>
    <t>Mobile No:  01640836995
Password: Blank</t>
  </si>
  <si>
    <t>Mobile No: 01640836995
Password: 12345678</t>
  </si>
  <si>
    <t>Mobile No: 01521320535
Password: 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</si>
</sst>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7" x14ac:knownFonts="1"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0" fontId="6" fillId="0" borderId="1" xfId="1" quotePrefix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12" fontId="8" fillId="4" borderId="4" xfId="0" applyNumberFormat="1" applyFont="1" applyFill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4" fillId="0" borderId="8" xfId="1" quotePrefix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5" fillId="0" borderId="8" xfId="1" applyFont="1" applyBorder="1" applyAlignment="1">
      <alignment vertical="center"/>
    </xf>
    <xf numFmtId="0" fontId="16" fillId="0" borderId="8" xfId="0" quotePrefix="1" applyFont="1" applyBorder="1" applyAlignment="1">
      <alignment vertical="center" wrapText="1"/>
    </xf>
    <xf numFmtId="164" fontId="16" fillId="0" borderId="8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vertical="center" wrapText="1"/>
    </xf>
    <xf numFmtId="0" fontId="16" fillId="0" borderId="8" xfId="0" quotePrefix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16" fillId="0" borderId="0" xfId="0" quotePrefix="1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6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1t748j9" TargetMode="External"/><Relationship Id="rId13" Type="http://schemas.openxmlformats.org/officeDocument/2006/relationships/hyperlink" Target="https://prnt.sc/1tccsqx" TargetMode="External"/><Relationship Id="rId18" Type="http://schemas.openxmlformats.org/officeDocument/2006/relationships/hyperlink" Target="https://prnt.sc/1tcekyr" TargetMode="External"/><Relationship Id="rId3" Type="http://schemas.openxmlformats.org/officeDocument/2006/relationships/hyperlink" Target="https://prnt.sc/1t7ck53" TargetMode="External"/><Relationship Id="rId7" Type="http://schemas.openxmlformats.org/officeDocument/2006/relationships/hyperlink" Target="https://prnt.sc/1t3rh6j" TargetMode="External"/><Relationship Id="rId12" Type="http://schemas.openxmlformats.org/officeDocument/2006/relationships/hyperlink" Target="https://prnt.sc/1tccnb3" TargetMode="External"/><Relationship Id="rId17" Type="http://schemas.openxmlformats.org/officeDocument/2006/relationships/hyperlink" Target="https://prnt.sc/1tce5wt" TargetMode="External"/><Relationship Id="rId2" Type="http://schemas.openxmlformats.org/officeDocument/2006/relationships/hyperlink" Target="https://prnt.sc/1t7651a" TargetMode="External"/><Relationship Id="rId16" Type="http://schemas.openxmlformats.org/officeDocument/2006/relationships/hyperlink" Target="https://prnt.sc/1tcdkyj" TargetMode="External"/><Relationship Id="rId1" Type="http://schemas.openxmlformats.org/officeDocument/2006/relationships/hyperlink" Target="https://prnt.sc/1t3j6ng" TargetMode="External"/><Relationship Id="rId6" Type="http://schemas.openxmlformats.org/officeDocument/2006/relationships/hyperlink" Target="https://prnt.sc/1t3l5ah" TargetMode="External"/><Relationship Id="rId11" Type="http://schemas.openxmlformats.org/officeDocument/2006/relationships/hyperlink" Target="https://prnt.sc/1t7cgpa" TargetMode="External"/><Relationship Id="rId5" Type="http://schemas.openxmlformats.org/officeDocument/2006/relationships/hyperlink" Target="https://prnt.sc/1t3gbz5" TargetMode="External"/><Relationship Id="rId15" Type="http://schemas.openxmlformats.org/officeDocument/2006/relationships/hyperlink" Target="https://prnt.sc/1tcd28s" TargetMode="External"/><Relationship Id="rId10" Type="http://schemas.openxmlformats.org/officeDocument/2006/relationships/hyperlink" Target="https://prnt.sc/1t795s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rnt.sc/1t3fwwd" TargetMode="External"/><Relationship Id="rId9" Type="http://schemas.openxmlformats.org/officeDocument/2006/relationships/hyperlink" Target="https://prnt.sc/1t75dci" TargetMode="External"/><Relationship Id="rId14" Type="http://schemas.openxmlformats.org/officeDocument/2006/relationships/hyperlink" Target="https://prnt.sc/1tccx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2"/>
  <sheetViews>
    <sheetView showGridLines="0" tabSelected="1" zoomScale="80" zoomScaleNormal="80" workbookViewId="0">
      <pane ySplit="6" topLeftCell="A7" activePane="bottomLeft" state="frozen"/>
      <selection pane="bottomLeft" activeCell="E7" sqref="E7"/>
    </sheetView>
  </sheetViews>
  <sheetFormatPr defaultColWidth="14.42578125" defaultRowHeight="15" customHeight="1" x14ac:dyDescent="0.2"/>
  <cols>
    <col min="1" max="1" width="21.85546875" style="1" customWidth="1"/>
    <col min="2" max="2" width="21.140625" style="1" customWidth="1"/>
    <col min="3" max="3" width="25.5703125" style="1" customWidth="1"/>
    <col min="4" max="4" width="34.85546875" style="1" customWidth="1"/>
    <col min="5" max="5" width="41.42578125" style="1" customWidth="1"/>
    <col min="6" max="6" width="31.42578125" style="1" customWidth="1"/>
    <col min="7" max="7" width="30" style="1" customWidth="1"/>
    <col min="8" max="8" width="29" style="1" customWidth="1"/>
    <col min="9" max="9" width="25" style="1" customWidth="1"/>
    <col min="10" max="10" width="17.42578125" style="1" customWidth="1"/>
    <col min="11" max="16384" width="14.42578125" style="1"/>
  </cols>
  <sheetData>
    <row r="1" spans="1:9" ht="18" customHeight="1" x14ac:dyDescent="0.2">
      <c r="A1" s="14" t="s">
        <v>4</v>
      </c>
      <c r="B1" s="15"/>
      <c r="C1" s="16" t="s">
        <v>128</v>
      </c>
      <c r="D1" s="17" t="s">
        <v>5</v>
      </c>
      <c r="E1" s="18" t="s">
        <v>105</v>
      </c>
      <c r="F1" s="19" t="s">
        <v>6</v>
      </c>
      <c r="G1" s="18" t="s">
        <v>34</v>
      </c>
      <c r="H1" s="20" t="s">
        <v>7</v>
      </c>
      <c r="I1" s="15"/>
    </row>
    <row r="2" spans="1:9" ht="30" x14ac:dyDescent="0.2">
      <c r="A2" s="21" t="s">
        <v>8</v>
      </c>
      <c r="B2" s="15"/>
      <c r="C2" s="16" t="s">
        <v>129</v>
      </c>
      <c r="D2" s="17" t="s">
        <v>9</v>
      </c>
      <c r="E2" s="18" t="s">
        <v>106</v>
      </c>
      <c r="F2" s="22" t="s">
        <v>10</v>
      </c>
      <c r="G2" s="18" t="s">
        <v>106</v>
      </c>
      <c r="H2" s="17" t="s">
        <v>0</v>
      </c>
      <c r="I2" s="23">
        <f>COUNTIF(G7:G50, "PASS")</f>
        <v>12</v>
      </c>
    </row>
    <row r="3" spans="1:9" ht="18" customHeight="1" x14ac:dyDescent="0.2">
      <c r="A3" s="21"/>
      <c r="B3" s="15"/>
      <c r="C3" s="24"/>
      <c r="D3" s="25" t="s">
        <v>11</v>
      </c>
      <c r="E3" s="26" t="s">
        <v>30</v>
      </c>
      <c r="F3" s="16" t="s">
        <v>12</v>
      </c>
      <c r="G3" s="27" t="s">
        <v>26</v>
      </c>
      <c r="H3" s="28" t="s">
        <v>1</v>
      </c>
      <c r="I3" s="29">
        <f>COUNTIF(G9:G50, "Fail")</f>
        <v>1</v>
      </c>
    </row>
    <row r="4" spans="1:9" ht="18" customHeight="1" x14ac:dyDescent="0.2">
      <c r="A4" s="21" t="s">
        <v>13</v>
      </c>
      <c r="B4" s="15"/>
      <c r="C4" s="24"/>
      <c r="D4" s="25" t="s">
        <v>14</v>
      </c>
      <c r="E4" s="24"/>
      <c r="F4" s="16" t="s">
        <v>15</v>
      </c>
      <c r="G4" s="30" t="s">
        <v>3</v>
      </c>
      <c r="H4" s="17" t="s">
        <v>16</v>
      </c>
      <c r="I4" s="31">
        <f>COUNTIF(G9:G50, "WARNING")</f>
        <v>4</v>
      </c>
    </row>
    <row r="5" spans="1:9" ht="18" customHeight="1" x14ac:dyDescent="0.2">
      <c r="A5" s="32" t="s">
        <v>17</v>
      </c>
      <c r="B5" s="15"/>
      <c r="C5" s="32"/>
      <c r="D5" s="33"/>
      <c r="E5" s="33"/>
      <c r="F5" s="33"/>
      <c r="G5" s="15"/>
      <c r="H5" s="34" t="s">
        <v>18</v>
      </c>
      <c r="I5" s="35">
        <f>SUM(I2:I4:I3)</f>
        <v>17</v>
      </c>
    </row>
    <row r="6" spans="1:9" ht="18" customHeight="1" x14ac:dyDescent="0.2">
      <c r="A6" s="36" t="s">
        <v>19</v>
      </c>
      <c r="B6" s="37" t="s">
        <v>20</v>
      </c>
      <c r="C6" s="37" t="s">
        <v>23</v>
      </c>
      <c r="D6" s="37" t="s">
        <v>24</v>
      </c>
      <c r="E6" s="37" t="s">
        <v>21</v>
      </c>
      <c r="F6" s="37" t="s">
        <v>25</v>
      </c>
      <c r="G6" s="37" t="s">
        <v>22</v>
      </c>
      <c r="H6" s="37" t="s">
        <v>2</v>
      </c>
    </row>
    <row r="7" spans="1:9" ht="90.75" customHeight="1" x14ac:dyDescent="0.2">
      <c r="A7" s="38" t="s">
        <v>31</v>
      </c>
      <c r="B7" s="39" t="s">
        <v>35</v>
      </c>
      <c r="C7" s="40" t="s">
        <v>32</v>
      </c>
      <c r="D7" s="41" t="s">
        <v>36</v>
      </c>
      <c r="E7" s="39" t="s">
        <v>41</v>
      </c>
      <c r="F7" s="41" t="s">
        <v>37</v>
      </c>
      <c r="G7" s="42" t="s">
        <v>16</v>
      </c>
      <c r="H7" s="43" t="s">
        <v>40</v>
      </c>
    </row>
    <row r="8" spans="1:9" ht="90.75" customHeight="1" x14ac:dyDescent="0.2">
      <c r="A8" s="38" t="s">
        <v>33</v>
      </c>
      <c r="B8" s="39" t="s">
        <v>49</v>
      </c>
      <c r="C8" s="40" t="s">
        <v>130</v>
      </c>
      <c r="D8" s="41" t="s">
        <v>50</v>
      </c>
      <c r="E8" s="39" t="s">
        <v>51</v>
      </c>
      <c r="F8" s="41" t="s">
        <v>53</v>
      </c>
      <c r="G8" s="42" t="s">
        <v>0</v>
      </c>
      <c r="H8" s="43" t="s">
        <v>52</v>
      </c>
    </row>
    <row r="9" spans="1:9" ht="89.1" customHeight="1" x14ac:dyDescent="0.2">
      <c r="A9" s="38" t="s">
        <v>43</v>
      </c>
      <c r="B9" s="39" t="s">
        <v>27</v>
      </c>
      <c r="C9" s="44" t="s">
        <v>131</v>
      </c>
      <c r="D9" s="41" t="s">
        <v>132</v>
      </c>
      <c r="E9" s="39" t="s">
        <v>38</v>
      </c>
      <c r="F9" s="41" t="s">
        <v>39</v>
      </c>
      <c r="G9" s="42" t="s">
        <v>0</v>
      </c>
      <c r="H9" s="43" t="s">
        <v>27</v>
      </c>
    </row>
    <row r="10" spans="1:9" ht="93.75" customHeight="1" x14ac:dyDescent="0.2">
      <c r="A10" s="38" t="s">
        <v>43</v>
      </c>
      <c r="B10" s="39" t="s">
        <v>27</v>
      </c>
      <c r="C10" s="45" t="s">
        <v>133</v>
      </c>
      <c r="D10" s="46" t="s">
        <v>134</v>
      </c>
      <c r="E10" s="39" t="s">
        <v>42</v>
      </c>
      <c r="F10" s="39" t="s">
        <v>39</v>
      </c>
      <c r="G10" s="42" t="s">
        <v>16</v>
      </c>
      <c r="H10" s="43" t="s">
        <v>27</v>
      </c>
    </row>
    <row r="11" spans="1:9" ht="111.75" customHeight="1" x14ac:dyDescent="0.2">
      <c r="A11" s="38" t="s">
        <v>44</v>
      </c>
      <c r="B11" s="39" t="s">
        <v>45</v>
      </c>
      <c r="C11" s="44" t="s">
        <v>124</v>
      </c>
      <c r="D11" s="41" t="s">
        <v>135</v>
      </c>
      <c r="E11" s="39" t="s">
        <v>46</v>
      </c>
      <c r="F11" s="39" t="s">
        <v>47</v>
      </c>
      <c r="G11" s="42" t="s">
        <v>0</v>
      </c>
      <c r="H11" s="43" t="s">
        <v>48</v>
      </c>
    </row>
    <row r="12" spans="1:9" ht="98.25" customHeight="1" x14ac:dyDescent="0.2">
      <c r="A12" s="38" t="s">
        <v>54</v>
      </c>
      <c r="B12" s="39" t="s">
        <v>55</v>
      </c>
      <c r="C12" s="47">
        <v>12345</v>
      </c>
      <c r="D12" s="41" t="s">
        <v>56</v>
      </c>
      <c r="E12" s="39" t="s">
        <v>57</v>
      </c>
      <c r="F12" s="39" t="s">
        <v>58</v>
      </c>
      <c r="G12" s="42" t="s">
        <v>0</v>
      </c>
      <c r="H12" s="43" t="s">
        <v>59</v>
      </c>
    </row>
    <row r="13" spans="1:9" ht="99.6" customHeight="1" x14ac:dyDescent="0.2">
      <c r="A13" s="38" t="s">
        <v>60</v>
      </c>
      <c r="B13" s="39" t="s">
        <v>62</v>
      </c>
      <c r="C13" s="48" t="s">
        <v>136</v>
      </c>
      <c r="D13" s="39" t="s">
        <v>63</v>
      </c>
      <c r="E13" s="39" t="s">
        <v>64</v>
      </c>
      <c r="F13" s="41" t="s">
        <v>28</v>
      </c>
      <c r="G13" s="42" t="s">
        <v>0</v>
      </c>
      <c r="H13" s="43" t="s">
        <v>65</v>
      </c>
    </row>
    <row r="14" spans="1:9" ht="84.75" customHeight="1" x14ac:dyDescent="0.2">
      <c r="A14" s="38" t="s">
        <v>66</v>
      </c>
      <c r="B14" s="39" t="s">
        <v>61</v>
      </c>
      <c r="C14" s="48" t="s">
        <v>137</v>
      </c>
      <c r="D14" s="39" t="s">
        <v>67</v>
      </c>
      <c r="E14" s="39" t="s">
        <v>68</v>
      </c>
      <c r="F14" s="49" t="s">
        <v>29</v>
      </c>
      <c r="G14" s="42" t="s">
        <v>16</v>
      </c>
      <c r="H14" s="43" t="s">
        <v>69</v>
      </c>
    </row>
    <row r="15" spans="1:9" ht="125.1" customHeight="1" x14ac:dyDescent="0.2">
      <c r="A15" s="38" t="s">
        <v>70</v>
      </c>
      <c r="B15" s="39" t="s">
        <v>71</v>
      </c>
      <c r="C15" s="44" t="s">
        <v>72</v>
      </c>
      <c r="D15" s="39" t="s">
        <v>73</v>
      </c>
      <c r="E15" s="39" t="s">
        <v>74</v>
      </c>
      <c r="F15" s="41" t="s">
        <v>79</v>
      </c>
      <c r="G15" s="42" t="s">
        <v>16</v>
      </c>
      <c r="H15" s="43" t="s">
        <v>75</v>
      </c>
    </row>
    <row r="16" spans="1:9" ht="72" customHeight="1" x14ac:dyDescent="0.2">
      <c r="A16" s="38" t="s">
        <v>76</v>
      </c>
      <c r="B16" s="41" t="s">
        <v>77</v>
      </c>
      <c r="C16" s="50" t="s">
        <v>138</v>
      </c>
      <c r="D16" s="39" t="s">
        <v>78</v>
      </c>
      <c r="E16" s="41" t="s">
        <v>80</v>
      </c>
      <c r="F16" s="41" t="s">
        <v>79</v>
      </c>
      <c r="G16" s="42" t="s">
        <v>16</v>
      </c>
      <c r="H16" s="51" t="s">
        <v>81</v>
      </c>
    </row>
    <row r="17" spans="1:8" ht="87.75" customHeight="1" x14ac:dyDescent="0.2">
      <c r="A17" s="38" t="s">
        <v>82</v>
      </c>
      <c r="B17" s="41" t="s">
        <v>84</v>
      </c>
      <c r="C17" s="50" t="s">
        <v>139</v>
      </c>
      <c r="D17" s="39" t="s">
        <v>85</v>
      </c>
      <c r="E17" s="41" t="s">
        <v>86</v>
      </c>
      <c r="F17" s="41" t="s">
        <v>29</v>
      </c>
      <c r="G17" s="42" t="s">
        <v>0</v>
      </c>
      <c r="H17" s="51" t="s">
        <v>83</v>
      </c>
    </row>
    <row r="18" spans="1:8" ht="79.5" customHeight="1" x14ac:dyDescent="0.2">
      <c r="A18" s="38" t="s">
        <v>87</v>
      </c>
      <c r="B18" s="39" t="s">
        <v>88</v>
      </c>
      <c r="C18" s="52" t="s">
        <v>140</v>
      </c>
      <c r="D18" s="41" t="s">
        <v>89</v>
      </c>
      <c r="E18" s="39" t="s">
        <v>90</v>
      </c>
      <c r="F18" s="41" t="s">
        <v>29</v>
      </c>
      <c r="G18" s="42" t="s">
        <v>0</v>
      </c>
      <c r="H18" s="51" t="s">
        <v>107</v>
      </c>
    </row>
    <row r="19" spans="1:8" ht="68.25" customHeight="1" x14ac:dyDescent="0.2">
      <c r="A19" s="38" t="s">
        <v>91</v>
      </c>
      <c r="B19" s="39" t="s">
        <v>92</v>
      </c>
      <c r="C19" s="50" t="s">
        <v>93</v>
      </c>
      <c r="D19" s="39" t="s">
        <v>94</v>
      </c>
      <c r="E19" s="39" t="s">
        <v>90</v>
      </c>
      <c r="F19" s="41" t="s">
        <v>29</v>
      </c>
      <c r="G19" s="42" t="s">
        <v>0</v>
      </c>
      <c r="H19" s="51" t="s">
        <v>108</v>
      </c>
    </row>
    <row r="20" spans="1:8" ht="55.5" customHeight="1" x14ac:dyDescent="0.2">
      <c r="A20" s="38" t="s">
        <v>95</v>
      </c>
      <c r="B20" s="41" t="s">
        <v>96</v>
      </c>
      <c r="C20" s="50" t="s">
        <v>32</v>
      </c>
      <c r="D20" s="39" t="s">
        <v>97</v>
      </c>
      <c r="E20" s="41" t="s">
        <v>98</v>
      </c>
      <c r="F20" s="41" t="s">
        <v>99</v>
      </c>
      <c r="G20" s="42" t="s">
        <v>0</v>
      </c>
      <c r="H20" s="51" t="s">
        <v>109</v>
      </c>
    </row>
    <row r="21" spans="1:8" ht="83.25" customHeight="1" x14ac:dyDescent="0.2">
      <c r="A21" s="38" t="s">
        <v>100</v>
      </c>
      <c r="B21" s="39" t="s">
        <v>101</v>
      </c>
      <c r="C21" s="53" t="s">
        <v>32</v>
      </c>
      <c r="D21" s="41" t="s">
        <v>102</v>
      </c>
      <c r="E21" s="39" t="s">
        <v>103</v>
      </c>
      <c r="F21" s="41" t="s">
        <v>28</v>
      </c>
      <c r="G21" s="42" t="s">
        <v>0</v>
      </c>
      <c r="H21" s="51" t="s">
        <v>110</v>
      </c>
    </row>
    <row r="22" spans="1:8" ht="54" customHeight="1" x14ac:dyDescent="0.2">
      <c r="A22" s="38" t="s">
        <v>104</v>
      </c>
      <c r="B22" s="41" t="s">
        <v>111</v>
      </c>
      <c r="C22" s="54" t="s">
        <v>32</v>
      </c>
      <c r="D22" s="41" t="s">
        <v>112</v>
      </c>
      <c r="E22" s="39" t="s">
        <v>113</v>
      </c>
      <c r="F22" s="41" t="s">
        <v>114</v>
      </c>
      <c r="G22" s="42" t="s">
        <v>1</v>
      </c>
      <c r="H22" s="51" t="s">
        <v>115</v>
      </c>
    </row>
    <row r="23" spans="1:8" ht="60" customHeight="1" x14ac:dyDescent="0.2">
      <c r="A23" s="38" t="s">
        <v>116</v>
      </c>
      <c r="B23" s="39" t="s">
        <v>121</v>
      </c>
      <c r="C23" s="50" t="s">
        <v>117</v>
      </c>
      <c r="D23" s="39" t="s">
        <v>118</v>
      </c>
      <c r="E23" s="39" t="s">
        <v>119</v>
      </c>
      <c r="F23" s="41" t="s">
        <v>29</v>
      </c>
      <c r="G23" s="42" t="s">
        <v>0</v>
      </c>
      <c r="H23" s="51" t="s">
        <v>120</v>
      </c>
    </row>
    <row r="24" spans="1:8" ht="54.75" customHeight="1" x14ac:dyDescent="0.2">
      <c r="A24" s="38" t="s">
        <v>122</v>
      </c>
      <c r="B24" s="39" t="s">
        <v>123</v>
      </c>
      <c r="C24" s="50" t="s">
        <v>124</v>
      </c>
      <c r="D24" s="39" t="s">
        <v>125</v>
      </c>
      <c r="E24" s="39" t="s">
        <v>126</v>
      </c>
      <c r="F24" s="41" t="s">
        <v>29</v>
      </c>
      <c r="G24" s="42" t="s">
        <v>0</v>
      </c>
      <c r="H24" s="51" t="s">
        <v>127</v>
      </c>
    </row>
    <row r="25" spans="1:8" ht="22.5" customHeight="1" x14ac:dyDescent="0.2">
      <c r="A25" s="2"/>
      <c r="B25" s="3"/>
      <c r="C25" s="7"/>
      <c r="D25" s="3"/>
      <c r="E25" s="3"/>
      <c r="F25" s="4"/>
      <c r="G25" s="5"/>
      <c r="H25" s="12"/>
    </row>
    <row r="26" spans="1:8" ht="14.25" customHeight="1" x14ac:dyDescent="0.2">
      <c r="A26" s="2"/>
      <c r="B26" s="3"/>
      <c r="C26" s="7"/>
      <c r="D26" s="3"/>
      <c r="E26" s="4"/>
      <c r="F26" s="4"/>
      <c r="G26" s="5"/>
      <c r="H26" s="12"/>
    </row>
    <row r="27" spans="1:8" ht="12.75" x14ac:dyDescent="0.2">
      <c r="A27" s="2"/>
      <c r="B27" s="3"/>
      <c r="C27" s="11"/>
      <c r="D27" s="4"/>
      <c r="E27" s="3"/>
      <c r="F27" s="4"/>
      <c r="G27" s="5"/>
      <c r="H27" s="13"/>
    </row>
    <row r="28" spans="1:8" ht="12.75" x14ac:dyDescent="0.2">
      <c r="A28" s="6"/>
      <c r="B28" s="4"/>
      <c r="C28" s="8"/>
      <c r="D28" s="3"/>
      <c r="E28" s="4"/>
      <c r="F28" s="4"/>
      <c r="G28" s="4"/>
      <c r="H28" s="12"/>
    </row>
    <row r="29" spans="1:8" ht="12.75" x14ac:dyDescent="0.2">
      <c r="A29" s="2"/>
      <c r="B29" s="3"/>
      <c r="C29" s="8"/>
      <c r="D29" s="3"/>
      <c r="E29" s="3"/>
      <c r="F29" s="4"/>
      <c r="G29" s="4"/>
      <c r="H29" s="12"/>
    </row>
    <row r="30" spans="1:8" ht="12.75" x14ac:dyDescent="0.2">
      <c r="A30" s="2"/>
      <c r="B30" s="3"/>
      <c r="C30" s="10"/>
      <c r="D30" s="4"/>
      <c r="E30" s="3"/>
      <c r="F30" s="4"/>
      <c r="G30" s="5"/>
      <c r="H30" s="13"/>
    </row>
    <row r="31" spans="1:8" ht="12.75" x14ac:dyDescent="0.2">
      <c r="A31" s="6"/>
      <c r="B31" s="4"/>
      <c r="C31" s="8"/>
      <c r="D31" s="3"/>
      <c r="E31" s="4"/>
      <c r="F31" s="4"/>
      <c r="G31" s="4"/>
      <c r="H31" s="12"/>
    </row>
    <row r="32" spans="1:8" ht="12.75" x14ac:dyDescent="0.2">
      <c r="A32" s="2"/>
      <c r="B32" s="3"/>
      <c r="C32" s="8"/>
      <c r="D32" s="3"/>
      <c r="E32" s="3"/>
      <c r="F32" s="4"/>
      <c r="G32" s="4"/>
      <c r="H32" s="12"/>
    </row>
    <row r="33" spans="1:8" ht="12.75" x14ac:dyDescent="0.2">
      <c r="A33" s="2"/>
      <c r="B33" s="3"/>
      <c r="C33" s="9"/>
      <c r="D33" s="4"/>
      <c r="E33" s="3"/>
      <c r="F33" s="4"/>
      <c r="G33" s="5"/>
      <c r="H33" s="13"/>
    </row>
    <row r="34" spans="1:8" ht="12.75" x14ac:dyDescent="0.2">
      <c r="A34" s="6"/>
      <c r="B34" s="4"/>
      <c r="C34" s="8"/>
      <c r="D34" s="3"/>
      <c r="E34" s="4"/>
      <c r="F34" s="4"/>
      <c r="G34" s="4"/>
      <c r="H34" s="12"/>
    </row>
    <row r="35" spans="1:8" ht="12.75" x14ac:dyDescent="0.2">
      <c r="A35" s="2"/>
      <c r="B35" s="3"/>
      <c r="C35" s="8"/>
      <c r="D35" s="3"/>
      <c r="E35" s="3"/>
      <c r="F35" s="4"/>
      <c r="G35" s="4"/>
      <c r="H35" s="12"/>
    </row>
    <row r="36" spans="1:8" ht="12.75" x14ac:dyDescent="0.2">
      <c r="A36" s="2"/>
      <c r="B36" s="3"/>
      <c r="C36" s="9"/>
      <c r="D36" s="4"/>
      <c r="E36" s="3"/>
      <c r="F36" s="4"/>
      <c r="G36" s="5"/>
      <c r="H36" s="13"/>
    </row>
    <row r="37" spans="1:8" ht="15.75" customHeight="1" x14ac:dyDescent="0.2">
      <c r="A37" s="6"/>
      <c r="B37" s="4"/>
      <c r="C37" s="8"/>
      <c r="D37" s="3"/>
      <c r="E37" s="4"/>
      <c r="F37" s="4"/>
      <c r="G37" s="4"/>
      <c r="H37" s="12"/>
    </row>
    <row r="38" spans="1:8" ht="15.75" customHeight="1" x14ac:dyDescent="0.2">
      <c r="A38" s="2"/>
      <c r="B38" s="3"/>
      <c r="C38" s="8"/>
      <c r="D38" s="3"/>
      <c r="E38" s="3"/>
      <c r="F38" s="4"/>
      <c r="G38" s="4"/>
      <c r="H38" s="12"/>
    </row>
    <row r="39" spans="1:8" ht="15.75" customHeight="1" x14ac:dyDescent="0.2">
      <c r="A39" s="2"/>
      <c r="B39" s="3"/>
      <c r="C39" s="9"/>
      <c r="D39" s="4"/>
      <c r="E39" s="3"/>
      <c r="F39" s="4"/>
      <c r="G39" s="5"/>
      <c r="H39" s="13"/>
    </row>
    <row r="40" spans="1:8" ht="15.75" customHeight="1" x14ac:dyDescent="0.2">
      <c r="A40" s="6"/>
      <c r="B40" s="4"/>
      <c r="C40" s="8"/>
      <c r="D40" s="3"/>
      <c r="E40" s="4"/>
      <c r="F40" s="4"/>
      <c r="G40" s="4"/>
      <c r="H40" s="12"/>
    </row>
    <row r="41" spans="1:8" ht="30.75" customHeight="1" x14ac:dyDescent="0.2">
      <c r="A41" s="2"/>
      <c r="B41" s="3"/>
      <c r="C41" s="8"/>
      <c r="D41" s="3"/>
      <c r="E41" s="3"/>
      <c r="F41" s="4"/>
      <c r="G41" s="4"/>
      <c r="H41" s="12"/>
    </row>
    <row r="42" spans="1:8" ht="15.75" customHeight="1" x14ac:dyDescent="0.2">
      <c r="A42" s="2"/>
      <c r="B42" s="3"/>
      <c r="C42" s="10"/>
      <c r="D42" s="4"/>
      <c r="E42" s="3"/>
      <c r="F42" s="4"/>
      <c r="G42" s="5"/>
      <c r="H42" s="13"/>
    </row>
    <row r="43" spans="1:8" ht="15.75" customHeight="1" x14ac:dyDescent="0.2">
      <c r="A43" s="6"/>
      <c r="B43" s="4"/>
      <c r="C43" s="7"/>
      <c r="D43" s="3"/>
      <c r="E43" s="4"/>
      <c r="F43" s="4"/>
      <c r="G43" s="4"/>
      <c r="H43" s="12"/>
    </row>
    <row r="44" spans="1:8" ht="31.5" customHeight="1" x14ac:dyDescent="0.2">
      <c r="A44" s="2"/>
      <c r="B44" s="3"/>
      <c r="C44" s="8"/>
      <c r="D44" s="3"/>
      <c r="E44" s="3"/>
      <c r="F44" s="4"/>
      <c r="G44" s="4"/>
      <c r="H44" s="12"/>
    </row>
    <row r="45" spans="1:8" ht="15.75" customHeight="1" x14ac:dyDescent="0.2">
      <c r="A45" s="2"/>
      <c r="B45" s="3"/>
      <c r="C45" s="9"/>
      <c r="D45" s="4"/>
      <c r="E45" s="3"/>
      <c r="F45" s="4"/>
      <c r="G45" s="5"/>
      <c r="H45" s="13"/>
    </row>
    <row r="46" spans="1:8" ht="15.75" customHeight="1" x14ac:dyDescent="0.2">
      <c r="A46" s="6"/>
      <c r="B46" s="4"/>
      <c r="C46" s="8"/>
      <c r="D46" s="3"/>
      <c r="E46" s="4"/>
      <c r="F46" s="4"/>
      <c r="G46" s="4"/>
      <c r="H46" s="12"/>
    </row>
    <row r="47" spans="1:8" ht="37.5" customHeight="1" x14ac:dyDescent="0.2">
      <c r="A47" s="2"/>
      <c r="B47" s="3"/>
      <c r="C47" s="8"/>
      <c r="D47" s="3"/>
      <c r="E47" s="3"/>
      <c r="F47" s="4"/>
      <c r="G47" s="4"/>
      <c r="H47" s="12"/>
    </row>
    <row r="48" spans="1:8" ht="15.75" customHeight="1" x14ac:dyDescent="0.2">
      <c r="A48" s="2"/>
      <c r="B48" s="3"/>
      <c r="C48" s="9"/>
      <c r="D48" s="4"/>
      <c r="E48" s="3"/>
      <c r="F48" s="4"/>
      <c r="G48" s="5"/>
      <c r="H48" s="13"/>
    </row>
    <row r="49" spans="1:8" ht="15.75" customHeight="1" x14ac:dyDescent="0.2">
      <c r="A49" s="6"/>
      <c r="B49" s="4"/>
      <c r="C49" s="8"/>
      <c r="D49" s="3"/>
      <c r="E49" s="4"/>
      <c r="F49" s="4"/>
      <c r="G49" s="4"/>
      <c r="H49" s="12"/>
    </row>
    <row r="50" spans="1:8" ht="38.25" customHeight="1" x14ac:dyDescent="0.2">
      <c r="A50" s="2"/>
      <c r="B50" s="3"/>
      <c r="C50" s="8"/>
      <c r="D50" s="3"/>
      <c r="E50" s="3"/>
      <c r="F50" s="4"/>
      <c r="G50" s="4"/>
      <c r="H50" s="12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G9:G26">
    <cfRule type="cellIs" dxfId="47" priority="53" operator="equal">
      <formula>"FAIL"</formula>
    </cfRule>
  </conditionalFormatting>
  <conditionalFormatting sqref="G9:G26">
    <cfRule type="cellIs" dxfId="46" priority="54" operator="equal">
      <formula>"PASS"</formula>
    </cfRule>
  </conditionalFormatting>
  <conditionalFormatting sqref="G9:G26">
    <cfRule type="cellIs" dxfId="45" priority="55" operator="equal">
      <formula>"WARNING"</formula>
    </cfRule>
  </conditionalFormatting>
  <conditionalFormatting sqref="G9:G26">
    <cfRule type="containsBlanks" dxfId="44" priority="56">
      <formula>LEN(TRIM(G9))=0</formula>
    </cfRule>
  </conditionalFormatting>
  <conditionalFormatting sqref="G27">
    <cfRule type="cellIs" dxfId="43" priority="45" operator="equal">
      <formula>"FAIL"</formula>
    </cfRule>
  </conditionalFormatting>
  <conditionalFormatting sqref="G27">
    <cfRule type="cellIs" dxfId="42" priority="46" operator="equal">
      <formula>"PASS"</formula>
    </cfRule>
  </conditionalFormatting>
  <conditionalFormatting sqref="G27">
    <cfRule type="cellIs" dxfId="41" priority="47" operator="equal">
      <formula>"WARNING"</formula>
    </cfRule>
  </conditionalFormatting>
  <conditionalFormatting sqref="G27">
    <cfRule type="containsBlanks" dxfId="40" priority="48">
      <formula>LEN(TRIM(G27))=0</formula>
    </cfRule>
  </conditionalFormatting>
  <conditionalFormatting sqref="G30">
    <cfRule type="cellIs" dxfId="39" priority="41" operator="equal">
      <formula>"FAIL"</formula>
    </cfRule>
  </conditionalFormatting>
  <conditionalFormatting sqref="G30">
    <cfRule type="cellIs" dxfId="38" priority="42" operator="equal">
      <formula>"PASS"</formula>
    </cfRule>
  </conditionalFormatting>
  <conditionalFormatting sqref="G30">
    <cfRule type="cellIs" dxfId="37" priority="43" operator="equal">
      <formula>"WARNING"</formula>
    </cfRule>
  </conditionalFormatting>
  <conditionalFormatting sqref="G30">
    <cfRule type="containsBlanks" dxfId="36" priority="44">
      <formula>LEN(TRIM(G30))=0</formula>
    </cfRule>
  </conditionalFormatting>
  <conditionalFormatting sqref="G36">
    <cfRule type="cellIs" dxfId="35" priority="37" operator="equal">
      <formula>"FAIL"</formula>
    </cfRule>
  </conditionalFormatting>
  <conditionalFormatting sqref="G36">
    <cfRule type="cellIs" dxfId="34" priority="38" operator="equal">
      <formula>"PASS"</formula>
    </cfRule>
  </conditionalFormatting>
  <conditionalFormatting sqref="G36">
    <cfRule type="cellIs" dxfId="33" priority="39" operator="equal">
      <formula>"WARNING"</formula>
    </cfRule>
  </conditionalFormatting>
  <conditionalFormatting sqref="G36">
    <cfRule type="containsBlanks" dxfId="32" priority="40">
      <formula>LEN(TRIM(G36))=0</formula>
    </cfRule>
  </conditionalFormatting>
  <conditionalFormatting sqref="G39">
    <cfRule type="cellIs" dxfId="31" priority="33" operator="equal">
      <formula>"FAIL"</formula>
    </cfRule>
  </conditionalFormatting>
  <conditionalFormatting sqref="G39">
    <cfRule type="cellIs" dxfId="30" priority="34" operator="equal">
      <formula>"PASS"</formula>
    </cfRule>
  </conditionalFormatting>
  <conditionalFormatting sqref="G39">
    <cfRule type="cellIs" dxfId="29" priority="35" operator="equal">
      <formula>"WARNING"</formula>
    </cfRule>
  </conditionalFormatting>
  <conditionalFormatting sqref="G39">
    <cfRule type="containsBlanks" dxfId="28" priority="36">
      <formula>LEN(TRIM(G39))=0</formula>
    </cfRule>
  </conditionalFormatting>
  <conditionalFormatting sqref="G42">
    <cfRule type="cellIs" dxfId="27" priority="29" operator="equal">
      <formula>"FAIL"</formula>
    </cfRule>
  </conditionalFormatting>
  <conditionalFormatting sqref="G42">
    <cfRule type="cellIs" dxfId="26" priority="30" operator="equal">
      <formula>"PASS"</formula>
    </cfRule>
  </conditionalFormatting>
  <conditionalFormatting sqref="G42">
    <cfRule type="cellIs" dxfId="25" priority="31" operator="equal">
      <formula>"WARNING"</formula>
    </cfRule>
  </conditionalFormatting>
  <conditionalFormatting sqref="G42">
    <cfRule type="containsBlanks" dxfId="24" priority="32">
      <formula>LEN(TRIM(G42))=0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G7:G8">
    <cfRule type="cellIs" dxfId="15" priority="17" operator="equal">
      <formula>"FAIL"</formula>
    </cfRule>
  </conditionalFormatting>
  <conditionalFormatting sqref="G7:G8">
    <cfRule type="cellIs" dxfId="14" priority="18" operator="equal">
      <formula>"PASS"</formula>
    </cfRule>
  </conditionalFormatting>
  <conditionalFormatting sqref="G7:G8">
    <cfRule type="cellIs" dxfId="13" priority="19" operator="equal">
      <formula>"WARNING"</formula>
    </cfRule>
  </conditionalFormatting>
  <conditionalFormatting sqref="G7:G8">
    <cfRule type="containsBlanks" dxfId="12" priority="20">
      <formula>LEN(TRIM(G7))=0</formula>
    </cfRule>
  </conditionalFormatting>
  <conditionalFormatting sqref="G33">
    <cfRule type="cellIs" dxfId="11" priority="9" operator="equal">
      <formula>"FAIL"</formula>
    </cfRule>
  </conditionalFormatting>
  <conditionalFormatting sqref="G33">
    <cfRule type="cellIs" dxfId="10" priority="10" operator="equal">
      <formula>"PASS"</formula>
    </cfRule>
  </conditionalFormatting>
  <conditionalFormatting sqref="G33">
    <cfRule type="cellIs" dxfId="9" priority="11" operator="equal">
      <formula>"WARNING"</formula>
    </cfRule>
  </conditionalFormatting>
  <conditionalFormatting sqref="G33">
    <cfRule type="containsBlanks" dxfId="8" priority="12">
      <formula>LEN(TRIM(G33))=0</formula>
    </cfRule>
  </conditionalFormatting>
  <conditionalFormatting sqref="G45">
    <cfRule type="cellIs" dxfId="7" priority="5" operator="equal">
      <formula>"FAIL"</formula>
    </cfRule>
  </conditionalFormatting>
  <conditionalFormatting sqref="G45">
    <cfRule type="cellIs" dxfId="6" priority="6" operator="equal">
      <formula>"PASS"</formula>
    </cfRule>
  </conditionalFormatting>
  <conditionalFormatting sqref="G45">
    <cfRule type="cellIs" dxfId="5" priority="7" operator="equal">
      <formula>"WARNING"</formula>
    </cfRule>
  </conditionalFormatting>
  <conditionalFormatting sqref="G45">
    <cfRule type="containsBlanks" dxfId="4" priority="8">
      <formula>LEN(TRIM(G45))=0</formula>
    </cfRule>
  </conditionalFormatting>
  <conditionalFormatting sqref="G48">
    <cfRule type="cellIs" dxfId="3" priority="1" operator="equal">
      <formula>"FAIL"</formula>
    </cfRule>
  </conditionalFormatting>
  <conditionalFormatting sqref="G48">
    <cfRule type="cellIs" dxfId="2" priority="2" operator="equal">
      <formula>"PASS"</formula>
    </cfRule>
  </conditionalFormatting>
  <conditionalFormatting sqref="G48">
    <cfRule type="cellIs" dxfId="1" priority="3" operator="equal">
      <formula>"WARNING"</formula>
    </cfRule>
  </conditionalFormatting>
  <conditionalFormatting sqref="G48">
    <cfRule type="containsBlanks" dxfId="0" priority="4">
      <formula>LEN(TRIM(G48))=0</formula>
    </cfRule>
  </conditionalFormatting>
  <dataValidations xWindow="1346" yWindow="406" count="1">
    <dataValidation type="list" allowBlank="1" showInputMessage="1" showErrorMessage="1" prompt="Click and enter a value from the list of items" sqref="G30 G36 G39 G42 G48 G33 G45 G7:G27" xr:uid="{00000000-0002-0000-0000-000000000000}">
      <formula1>"PASS,FAIL,WARNING"</formula1>
    </dataValidation>
  </dataValidations>
  <hyperlinks>
    <hyperlink ref="H10" r:id="rId1" xr:uid="{00000000-0004-0000-0000-000000000000}"/>
    <hyperlink ref="H14" r:id="rId2" xr:uid="{00000000-0004-0000-0000-000001000000}"/>
    <hyperlink ref="H17" r:id="rId3" xr:uid="{00000000-0004-0000-0000-000002000000}"/>
    <hyperlink ref="H7" r:id="rId4" xr:uid="{BE86B444-0AC2-42EA-8D82-C3DB2F12ABFE}"/>
    <hyperlink ref="H9" r:id="rId5" xr:uid="{98F50B3B-5A4C-4B0A-9802-028B4419A74B}"/>
    <hyperlink ref="H11" r:id="rId6" xr:uid="{869B7A76-5552-4345-902E-C5830200DBC9}"/>
    <hyperlink ref="H8" r:id="rId7" xr:uid="{D19358EC-1A2E-4E09-9358-526AE9B8CD27}"/>
    <hyperlink ref="H12" r:id="rId8" xr:uid="{359AF29F-4E8C-4000-83CA-A418E6086FE6}"/>
    <hyperlink ref="H13" r:id="rId9" xr:uid="{EDC548ED-E783-455F-B49B-AE4FD1B52BEB}"/>
    <hyperlink ref="H15" r:id="rId10" xr:uid="{E6C0BA36-9BE8-4EFD-80A0-2462D84F3759}"/>
    <hyperlink ref="H16" r:id="rId11" xr:uid="{34873A3D-B2CA-4F1A-88B6-439B6B8F1011}"/>
    <hyperlink ref="H18" r:id="rId12" xr:uid="{DC0CE1BF-B52E-4594-8AFC-8954F6129F82}"/>
    <hyperlink ref="H19" r:id="rId13" xr:uid="{F36FB63F-F6A2-4A0A-8F20-1871608C31AB}"/>
    <hyperlink ref="H20" r:id="rId14" xr:uid="{DD762C8C-E985-4DD1-9E90-B3DC3C087AF4}"/>
    <hyperlink ref="H21" r:id="rId15" xr:uid="{22CFC1CD-B9CD-4062-8ED0-17A3DA3CB390}"/>
    <hyperlink ref="H22" r:id="rId16" xr:uid="{A8E80F9E-1825-4493-BBC9-82E4B8AE26C1}"/>
    <hyperlink ref="H23" r:id="rId17" xr:uid="{D25E7468-2569-4054-A09E-6DCBCE29F316}"/>
    <hyperlink ref="H24" r:id="rId18" xr:uid="{AFB22069-B591-4EE9-9AE5-221370D1D180}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2020-08-07T07:40:07Z</cp:lastPrinted>
  <dcterms:created xsi:type="dcterms:W3CDTF">2020-08-07T08:33:33Z</dcterms:created>
  <dcterms:modified xsi:type="dcterms:W3CDTF">2021-09-25T01:05:31Z</dcterms:modified>
</cp:coreProperties>
</file>