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1C01E8C-F158-4B12-80A3-D5D5A12E47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ERVISOR ASSESSMENT FORM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7" i="3" l="1"/>
  <c r="I46" i="3"/>
  <c r="I45" i="3"/>
  <c r="I39" i="3"/>
  <c r="I38" i="3"/>
  <c r="I37" i="3"/>
  <c r="I36" i="3"/>
  <c r="I29" i="3"/>
  <c r="I28" i="3"/>
  <c r="I23" i="3"/>
  <c r="I22" i="3"/>
  <c r="I21" i="3"/>
  <c r="I20" i="3"/>
  <c r="I13" i="3"/>
  <c r="I14" i="3"/>
  <c r="I15" i="3"/>
  <c r="I12" i="3"/>
  <c r="C30" i="3"/>
  <c r="C40" i="3"/>
  <c r="I30" i="3" l="1"/>
  <c r="I24" i="3"/>
  <c r="I16" i="3" l="1"/>
  <c r="F50" i="3" s="1"/>
  <c r="C24" i="3" l="1"/>
  <c r="C48" i="3" l="1"/>
  <c r="C16" i="3"/>
  <c r="I48" i="3" l="1"/>
  <c r="I40" i="3"/>
  <c r="C50" i="3" l="1"/>
  <c r="H50" i="3"/>
</calcChain>
</file>

<file path=xl/sharedStrings.xml><?xml version="1.0" encoding="utf-8"?>
<sst xmlns="http://schemas.openxmlformats.org/spreadsheetml/2006/main" count="116" uniqueCount="60">
  <si>
    <t>Criteria Weightage</t>
  </si>
  <si>
    <t>Good</t>
  </si>
  <si>
    <t>Fair</t>
  </si>
  <si>
    <t>Poor</t>
  </si>
  <si>
    <t>Given Mark</t>
  </si>
  <si>
    <t>Criteria</t>
  </si>
  <si>
    <t>Totals: &gt;</t>
  </si>
  <si>
    <t>PART I: STUDENT &amp; PROJECT DETAILS</t>
  </si>
  <si>
    <t>Student Name:</t>
  </si>
  <si>
    <t>Student ID#:</t>
  </si>
  <si>
    <t>Project Title:</t>
  </si>
  <si>
    <t>PART V: Clarification by Supervisor</t>
  </si>
  <si>
    <t>Comment (if any):</t>
  </si>
  <si>
    <t>Supervisor Signature:</t>
  </si>
  <si>
    <t>Date:</t>
  </si>
  <si>
    <t>Total Mark:</t>
  </si>
  <si>
    <t>Supervisor Name:</t>
  </si>
  <si>
    <t>Section:</t>
  </si>
  <si>
    <t>K2.2</t>
  </si>
  <si>
    <t>V1.1</t>
  </si>
  <si>
    <t>V1.2</t>
  </si>
  <si>
    <t>V2.1</t>
  </si>
  <si>
    <t>S4.5</t>
  </si>
  <si>
    <t>S4.3</t>
  </si>
  <si>
    <t>S3.2</t>
  </si>
  <si>
    <t>S4.4</t>
  </si>
  <si>
    <t>V2.3</t>
  </si>
  <si>
    <t>S4.2</t>
  </si>
  <si>
    <t>K1.4</t>
  </si>
  <si>
    <t>S2.4,S1.2,S2.1</t>
  </si>
  <si>
    <t>K1.3</t>
  </si>
  <si>
    <t>PART II: LOGBOOK ASSESSMENT -MID</t>
  </si>
  <si>
    <t>PART III: PRESENTATION ASSESSMENT -MID</t>
  </si>
  <si>
    <t>PART IV: LOGBOOK ASSESSMENT -FINAL</t>
  </si>
  <si>
    <t>PART V: LEVEL OF CONTRIBUTION -FINAL</t>
  </si>
  <si>
    <t>PART VI: FINAL REPORT SUBMISSION ASSESSMENT -FINAL</t>
  </si>
  <si>
    <r>
      <rPr>
        <b/>
        <sz val="11"/>
        <rFont val="Times New Roman"/>
        <family val="1"/>
      </rPr>
      <t>1.</t>
    </r>
    <r>
      <rPr>
        <sz val="11"/>
        <rFont val="Times New Roman"/>
        <family val="1"/>
      </rPr>
      <t xml:space="preserve"> Regular meeting with advisor/Team work</t>
    </r>
  </si>
  <si>
    <r>
      <rPr>
        <b/>
        <sz val="11"/>
        <rFont val="Times New Roman"/>
        <family val="1"/>
      </rPr>
      <t>2.</t>
    </r>
    <r>
      <rPr>
        <sz val="11"/>
        <rFont val="Times New Roman"/>
        <family val="1"/>
      </rPr>
      <t xml:space="preserve"> Timely submission of required deliverables</t>
    </r>
  </si>
  <si>
    <r>
      <rPr>
        <b/>
        <sz val="11"/>
        <rFont val="Times New Roman"/>
        <family val="1"/>
      </rPr>
      <t>3.</t>
    </r>
    <r>
      <rPr>
        <sz val="11"/>
        <rFont val="Times New Roman"/>
        <family val="1"/>
      </rPr>
      <t xml:space="preserve"> Adherence to work plan (goal setting, planning, execution) </t>
    </r>
  </si>
  <si>
    <r>
      <rPr>
        <b/>
        <sz val="11"/>
        <rFont val="Times New Roman"/>
        <family val="1"/>
      </rPr>
      <t>5.</t>
    </r>
    <r>
      <rPr>
        <sz val="11"/>
        <rFont val="Times New Roman"/>
        <family val="1"/>
      </rPr>
      <t xml:space="preserve"> Weekly activities (planning, implementation of agreed tasks) </t>
    </r>
  </si>
  <si>
    <r>
      <rPr>
        <b/>
        <sz val="11"/>
        <rFont val="Times New Roman"/>
        <family val="1"/>
      </rPr>
      <t>1.</t>
    </r>
    <r>
      <rPr>
        <sz val="11"/>
        <rFont val="Times New Roman"/>
        <family val="1"/>
      </rPr>
      <t xml:space="preserve">  Organization of the presentation (readiness, time, coordination)</t>
    </r>
  </si>
  <si>
    <r>
      <rPr>
        <b/>
        <sz val="11"/>
        <rFont val="Times New Roman"/>
        <family val="1"/>
      </rPr>
      <t>2.</t>
    </r>
    <r>
      <rPr>
        <sz val="11"/>
        <rFont val="Times New Roman"/>
        <family val="1"/>
      </rPr>
      <t xml:space="preserve"> Content (clarity of the slides, title, introduction, …, conclusion, acknowledgment)</t>
    </r>
  </si>
  <si>
    <r>
      <rPr>
        <b/>
        <sz val="11"/>
        <rFont val="Times New Roman"/>
        <family val="1"/>
      </rPr>
      <t>3.</t>
    </r>
    <r>
      <rPr>
        <sz val="11"/>
        <rFont val="Times New Roman"/>
        <family val="1"/>
      </rPr>
      <t xml:space="preserve"> Oral skills (language)</t>
    </r>
  </si>
  <si>
    <r>
      <rPr>
        <b/>
        <sz val="11"/>
        <rFont val="Times New Roman"/>
        <family val="1"/>
      </rPr>
      <t>4.</t>
    </r>
    <r>
      <rPr>
        <sz val="11"/>
        <rFont val="Times New Roman"/>
        <family val="1"/>
      </rPr>
      <t xml:space="preserve"> Ethical behavior among peers and faculty, communication with audience</t>
    </r>
  </si>
  <si>
    <r>
      <rPr>
        <b/>
        <sz val="11"/>
        <rFont val="Times New Roman"/>
        <family val="1"/>
      </rPr>
      <t>1.</t>
    </r>
    <r>
      <rPr>
        <sz val="11"/>
        <rFont val="Times New Roman"/>
        <family val="1"/>
      </rPr>
      <t xml:space="preserve"> Literature review (related work, background)</t>
    </r>
  </si>
  <si>
    <r>
      <rPr>
        <b/>
        <sz val="11"/>
        <rFont val="Times New Roman"/>
        <family val="1"/>
      </rPr>
      <t>2.</t>
    </r>
    <r>
      <rPr>
        <sz val="11"/>
        <rFont val="Times New Roman"/>
        <family val="1"/>
      </rPr>
      <t xml:space="preserve"> Analysis (problem definition, requirements analysis, constraints)</t>
    </r>
  </si>
  <si>
    <r>
      <rPr>
        <b/>
        <sz val="11"/>
        <rFont val="Times New Roman"/>
        <family val="1"/>
      </rPr>
      <t>3.</t>
    </r>
    <r>
      <rPr>
        <sz val="11"/>
        <rFont val="Times New Roman"/>
        <family val="1"/>
      </rPr>
      <t xml:space="preserve"> Methodology (proposed design, proposed modeling, proposed solution)</t>
    </r>
  </si>
  <si>
    <r>
      <rPr>
        <b/>
        <sz val="11"/>
        <rFont val="Times New Roman"/>
        <family val="1"/>
      </rPr>
      <t>4.</t>
    </r>
    <r>
      <rPr>
        <sz val="11"/>
        <rFont val="Times New Roman"/>
        <family val="1"/>
      </rPr>
      <t xml:space="preserve"> Ability to define alternatives and justify their choices</t>
    </r>
  </si>
  <si>
    <r>
      <rPr>
        <b/>
        <sz val="11"/>
        <rFont val="Times New Roman"/>
        <family val="1"/>
      </rPr>
      <t>1.</t>
    </r>
    <r>
      <rPr>
        <sz val="11"/>
        <rFont val="Times New Roman"/>
        <family val="1"/>
      </rPr>
      <t xml:space="preserve"> Submission of a draft of the final report</t>
    </r>
  </si>
  <si>
    <r>
      <rPr>
        <b/>
        <sz val="11"/>
        <rFont val="Times New Roman"/>
        <family val="1"/>
      </rPr>
      <t>2.</t>
    </r>
    <r>
      <rPr>
        <sz val="11"/>
        <rFont val="Times New Roman"/>
        <family val="1"/>
      </rPr>
      <t xml:space="preserve"> Applying examiner’s comments and modification to the final report</t>
    </r>
  </si>
  <si>
    <r>
      <rPr>
        <b/>
        <sz val="11"/>
        <rFont val="Times New Roman"/>
        <family val="1"/>
      </rPr>
      <t>3.</t>
    </r>
    <r>
      <rPr>
        <sz val="11"/>
        <rFont val="Times New Roman"/>
        <family val="1"/>
      </rPr>
      <t xml:space="preserve"> Submission of the final report</t>
    </r>
  </si>
  <si>
    <t>CLO</t>
  </si>
  <si>
    <t>Supervisor Evaluation Sheet- Project 1</t>
  </si>
  <si>
    <t>X</t>
  </si>
  <si>
    <t>Excellent</t>
  </si>
  <si>
    <r>
      <rPr>
        <b/>
        <sz val="11"/>
        <rFont val="Times New Roman"/>
        <family val="1"/>
      </rPr>
      <t>1.</t>
    </r>
    <r>
      <rPr>
        <sz val="11"/>
        <rFont val="Times New Roman"/>
        <family val="1"/>
      </rPr>
      <t xml:space="preserve"> Adherence to work plan (goal setting, planning, execution) </t>
    </r>
  </si>
  <si>
    <r>
      <rPr>
        <b/>
        <sz val="11"/>
        <rFont val="Times New Roman"/>
        <family val="1"/>
      </rPr>
      <t>2.</t>
    </r>
    <r>
      <rPr>
        <sz val="11"/>
        <rFont val="Times New Roman"/>
        <family val="1"/>
      </rPr>
      <t xml:space="preserve"> Weekly activities (planning, implementation of agreed tasks) </t>
    </r>
  </si>
  <si>
    <t xml:space="preserve">Final </t>
  </si>
  <si>
    <t>INTERNAL</t>
  </si>
  <si>
    <t>Acceptable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</si>
</sst>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\ mmmm\ yyyy;@"/>
  </numFmts>
  <fonts count="9" x14ac:knownFonts="1">
    <font>
      <sz val="11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2" borderId="29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3" borderId="10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wrapText="1"/>
    </xf>
    <xf numFmtId="0" fontId="3" fillId="2" borderId="22" xfId="0" applyFont="1" applyFill="1" applyBorder="1" applyAlignment="1">
      <alignment horizontal="center" wrapText="1"/>
    </xf>
    <xf numFmtId="2" fontId="6" fillId="2" borderId="1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wrapText="1"/>
    </xf>
    <xf numFmtId="2" fontId="6" fillId="2" borderId="2" xfId="0" applyNumberFormat="1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0" fontId="3" fillId="2" borderId="22" xfId="0" applyFont="1" applyFill="1" applyBorder="1" applyAlignment="1">
      <alignment wrapText="1"/>
    </xf>
    <xf numFmtId="0" fontId="6" fillId="2" borderId="26" xfId="0" applyFont="1" applyFill="1" applyBorder="1" applyAlignment="1">
      <alignment horizontal="center" vertical="center" wrapText="1"/>
    </xf>
    <xf numFmtId="2" fontId="6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2" borderId="11" xfId="0" applyFont="1" applyFill="1" applyBorder="1" applyAlignment="1">
      <alignment horizontal="center" vertical="center" wrapText="1"/>
    </xf>
    <xf numFmtId="2" fontId="6" fillId="2" borderId="8" xfId="0" applyNumberFormat="1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1" xfId="0" applyFont="1" applyFill="1" applyBorder="1" applyAlignment="1" applyProtection="1">
      <alignment horizontal="center" wrapText="1"/>
      <protection locked="0"/>
    </xf>
    <xf numFmtId="0" fontId="8" fillId="2" borderId="6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right"/>
    </xf>
    <xf numFmtId="0" fontId="5" fillId="2" borderId="22" xfId="0" applyFont="1" applyFill="1" applyBorder="1" applyAlignment="1">
      <alignment horizontal="right"/>
    </xf>
    <xf numFmtId="0" fontId="6" fillId="2" borderId="1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 applyProtection="1">
      <alignment horizontal="center" wrapText="1"/>
      <protection locked="0"/>
    </xf>
    <xf numFmtId="0" fontId="3" fillId="2" borderId="7" xfId="0" applyFont="1" applyFill="1" applyBorder="1" applyAlignment="1" applyProtection="1">
      <alignment horizontal="center" wrapText="1"/>
      <protection locked="0"/>
    </xf>
    <xf numFmtId="0" fontId="3" fillId="2" borderId="21" xfId="0" applyFont="1" applyFill="1" applyBorder="1" applyAlignment="1" applyProtection="1">
      <alignment horizontal="center" wrapText="1"/>
      <protection locked="0"/>
    </xf>
    <xf numFmtId="164" fontId="3" fillId="2" borderId="1" xfId="0" applyNumberFormat="1" applyFont="1" applyFill="1" applyBorder="1" applyAlignment="1" applyProtection="1">
      <alignment horizontal="left" wrapText="1"/>
      <protection locked="0"/>
    </xf>
    <xf numFmtId="0" fontId="3" fillId="2" borderId="1" xfId="0" applyFont="1" applyFill="1" applyBorder="1" applyAlignment="1" applyProtection="1">
      <alignment horizontal="left" wrapText="1"/>
      <protection locked="0"/>
    </xf>
    <xf numFmtId="0" fontId="6" fillId="2" borderId="2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wrapText="1"/>
    </xf>
    <xf numFmtId="0" fontId="7" fillId="2" borderId="2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zoomScale="110" zoomScaleNormal="110" workbookViewId="0">
      <selection activeCell="D12" sqref="D12:I12"/>
    </sheetView>
  </sheetViews>
  <sheetFormatPr defaultColWidth="8.7109375" defaultRowHeight="15" x14ac:dyDescent="0.25"/>
  <cols>
    <col min="1" max="1" width="38.85546875" style="9" customWidth="1"/>
    <col min="2" max="2" width="7.5703125" style="1" customWidth="1"/>
    <col min="3" max="3" width="19.140625" style="1" bestFit="1" customWidth="1"/>
    <col min="4" max="4" width="10" style="1" bestFit="1" customWidth="1"/>
    <col min="5" max="5" width="6.42578125" style="1" bestFit="1" customWidth="1"/>
    <col min="6" max="6" width="11.42578125" style="1" bestFit="1" customWidth="1"/>
    <col min="7" max="7" width="5.5703125" style="1" bestFit="1" customWidth="1"/>
    <col min="8" max="8" width="5.85546875" style="1" bestFit="1" customWidth="1"/>
    <col min="9" max="9" width="12.42578125" style="1" bestFit="1" customWidth="1"/>
    <col min="10" max="16384" width="8.7109375" style="1"/>
  </cols>
  <sheetData>
    <row r="1" spans="1:9" ht="15.75" customHeight="1" x14ac:dyDescent="0.25">
      <c r="A1" s="41" t="s">
        <v>52</v>
      </c>
      <c r="B1" s="42"/>
      <c r="C1" s="42"/>
      <c r="D1" s="42"/>
      <c r="E1" s="42"/>
      <c r="F1" s="42"/>
      <c r="G1" s="42"/>
      <c r="H1" s="42"/>
      <c r="I1" s="42"/>
    </row>
    <row r="2" spans="1:9" ht="15" customHeight="1" x14ac:dyDescent="0.25">
      <c r="A2" s="41"/>
      <c r="B2" s="42"/>
      <c r="C2" s="42"/>
      <c r="D2" s="42"/>
      <c r="E2" s="42"/>
      <c r="F2" s="42"/>
      <c r="G2" s="42"/>
      <c r="H2" s="42"/>
      <c r="I2" s="42"/>
    </row>
    <row r="3" spans="1:9" ht="15.75" customHeight="1" x14ac:dyDescent="0.25">
      <c r="A3" s="10" t="s">
        <v>7</v>
      </c>
      <c r="B3" s="11"/>
      <c r="C3" s="11"/>
      <c r="D3" s="11"/>
      <c r="E3" s="11"/>
      <c r="F3" s="11"/>
      <c r="G3" s="11"/>
      <c r="H3" s="11"/>
      <c r="I3" s="11"/>
    </row>
    <row r="4" spans="1:9" x14ac:dyDescent="0.25">
      <c r="A4" s="48" t="s">
        <v>10</v>
      </c>
      <c r="B4" s="49"/>
      <c r="C4" s="43"/>
      <c r="D4" s="43"/>
      <c r="E4" s="43"/>
      <c r="F4" s="43"/>
      <c r="G4" s="43"/>
      <c r="H4" s="43"/>
      <c r="I4" s="43"/>
    </row>
    <row r="5" spans="1:9" x14ac:dyDescent="0.25">
      <c r="A5" s="48" t="s">
        <v>16</v>
      </c>
      <c r="B5" s="49"/>
      <c r="C5" s="43"/>
      <c r="D5" s="43"/>
      <c r="E5" s="43"/>
      <c r="F5" s="43"/>
      <c r="G5" s="43"/>
      <c r="H5" s="43"/>
      <c r="I5" s="43"/>
    </row>
    <row r="6" spans="1:9" x14ac:dyDescent="0.25">
      <c r="A6" s="48" t="s">
        <v>17</v>
      </c>
      <c r="B6" s="49"/>
      <c r="C6" s="43"/>
      <c r="D6" s="43"/>
      <c r="E6" s="43"/>
      <c r="F6" s="43"/>
      <c r="G6" s="43"/>
      <c r="H6" s="43"/>
      <c r="I6" s="43"/>
    </row>
    <row r="7" spans="1:9" x14ac:dyDescent="0.25">
      <c r="A7" s="48" t="s">
        <v>8</v>
      </c>
      <c r="B7" s="49"/>
      <c r="C7" s="59"/>
      <c r="D7" s="60"/>
      <c r="E7" s="60"/>
      <c r="F7" s="60"/>
      <c r="G7" s="60"/>
      <c r="H7" s="60"/>
      <c r="I7" s="61"/>
    </row>
    <row r="8" spans="1:9" ht="15.75" thickBot="1" x14ac:dyDescent="0.3">
      <c r="A8" s="48" t="s">
        <v>9</v>
      </c>
      <c r="B8" s="49"/>
      <c r="C8" s="59"/>
      <c r="D8" s="60"/>
      <c r="E8" s="60"/>
      <c r="F8" s="60"/>
      <c r="G8" s="60"/>
      <c r="H8" s="60"/>
      <c r="I8" s="61"/>
    </row>
    <row r="9" spans="1:9" ht="24.75" customHeight="1" x14ac:dyDescent="0.25">
      <c r="A9" s="12" t="s">
        <v>31</v>
      </c>
      <c r="B9" s="13"/>
      <c r="C9" s="50" t="s">
        <v>0</v>
      </c>
      <c r="D9" s="37"/>
      <c r="E9" s="37"/>
      <c r="F9" s="53"/>
      <c r="G9" s="53"/>
      <c r="H9" s="53"/>
      <c r="I9" s="54"/>
    </row>
    <row r="10" spans="1:9" ht="15" customHeight="1" x14ac:dyDescent="0.25">
      <c r="A10" s="55" t="s">
        <v>5</v>
      </c>
      <c r="B10" s="14" t="s">
        <v>51</v>
      </c>
      <c r="C10" s="51"/>
      <c r="D10" s="31" t="s">
        <v>54</v>
      </c>
      <c r="E10" s="31" t="s">
        <v>1</v>
      </c>
      <c r="F10" s="31" t="s">
        <v>59</v>
      </c>
      <c r="G10" s="31" t="s">
        <v>2</v>
      </c>
      <c r="H10" s="31" t="s">
        <v>3</v>
      </c>
      <c r="I10" s="56" t="s">
        <v>4</v>
      </c>
    </row>
    <row r="11" spans="1:9" ht="15.75" thickBot="1" x14ac:dyDescent="0.3">
      <c r="A11" s="55"/>
      <c r="B11" s="15"/>
      <c r="C11" s="52"/>
      <c r="D11" s="32">
        <v>5</v>
      </c>
      <c r="E11" s="32">
        <v>4</v>
      </c>
      <c r="F11" s="32">
        <v>3</v>
      </c>
      <c r="G11" s="32">
        <v>2</v>
      </c>
      <c r="H11" s="32">
        <v>1</v>
      </c>
      <c r="I11" s="57"/>
    </row>
    <row r="12" spans="1:9" x14ac:dyDescent="0.25">
      <c r="A12" s="16" t="s">
        <v>36</v>
      </c>
      <c r="B12" s="17" t="s">
        <v>21</v>
      </c>
      <c r="C12" s="18">
        <v>0.25</v>
      </c>
      <c r="D12" s="5" t="s">
        <v>53</v>
      </c>
      <c r="E12" s="3"/>
      <c r="F12" s="3"/>
      <c r="G12" s="3"/>
      <c r="H12" s="3"/>
      <c r="I12" s="4">
        <f>IF(OR(D12="x",D12="X"),5*C12,IF(OR(E12="x",E12="X"),4*C12,IF(OR(F12="x",F12="X"),3*C12,IF(OR(G12="x",G12="X"),2*C12,IF(OR(H12="x",H12="X"),1*C12,0)))))</f>
        <v>1.25</v>
      </c>
    </row>
    <row r="13" spans="1:9" ht="30" x14ac:dyDescent="0.25">
      <c r="A13" s="16" t="s">
        <v>37</v>
      </c>
      <c r="B13" s="17" t="s">
        <v>19</v>
      </c>
      <c r="C13" s="18">
        <v>0.5</v>
      </c>
      <c r="D13" s="5" t="s">
        <v>53</v>
      </c>
      <c r="E13" s="3"/>
      <c r="F13" s="5"/>
      <c r="G13" s="5"/>
      <c r="H13" s="5"/>
      <c r="I13" s="4">
        <f t="shared" ref="I13:I15" si="0">IF(OR(D13="x",D13="X"),5*C13,IF(OR(E13="x",E13="X"),4*C13,IF(OR(F13="x",F13="X"),3*C13,IF(OR(G13="x",G13="X"),2*C13,IF(OR(H13="x",H13="X"),1*C13,0)))))</f>
        <v>2.5</v>
      </c>
    </row>
    <row r="14" spans="1:9" ht="30" x14ac:dyDescent="0.25">
      <c r="A14" s="16" t="s">
        <v>38</v>
      </c>
      <c r="B14" s="17" t="s">
        <v>20</v>
      </c>
      <c r="C14" s="18">
        <v>0.25</v>
      </c>
      <c r="D14" s="5" t="s">
        <v>53</v>
      </c>
      <c r="E14" s="3"/>
      <c r="F14" s="5"/>
      <c r="G14" s="5"/>
      <c r="H14" s="5"/>
      <c r="I14" s="4">
        <f t="shared" si="0"/>
        <v>1.25</v>
      </c>
    </row>
    <row r="15" spans="1:9" ht="30.75" thickBot="1" x14ac:dyDescent="0.3">
      <c r="A15" s="19" t="s">
        <v>39</v>
      </c>
      <c r="B15" s="17" t="s">
        <v>18</v>
      </c>
      <c r="C15" s="20">
        <v>0.5</v>
      </c>
      <c r="D15" s="5" t="s">
        <v>53</v>
      </c>
      <c r="E15" s="3"/>
      <c r="F15" s="6"/>
      <c r="G15" s="6"/>
      <c r="H15" s="6"/>
      <c r="I15" s="4">
        <f t="shared" si="0"/>
        <v>2.5</v>
      </c>
    </row>
    <row r="16" spans="1:9" ht="21.75" customHeight="1" thickBot="1" x14ac:dyDescent="0.3">
      <c r="A16" s="21" t="s">
        <v>6</v>
      </c>
      <c r="B16" s="22"/>
      <c r="C16" s="23">
        <f>SUM(C12:C15)</f>
        <v>1.5</v>
      </c>
      <c r="D16" s="38"/>
      <c r="E16" s="38"/>
      <c r="F16" s="58"/>
      <c r="G16" s="58"/>
      <c r="H16" s="58"/>
      <c r="I16" s="33">
        <f>SUM(I12:I15)</f>
        <v>7.5</v>
      </c>
    </row>
    <row r="17" spans="1:9" ht="27" customHeight="1" x14ac:dyDescent="0.25">
      <c r="A17" s="12" t="s">
        <v>32</v>
      </c>
      <c r="B17" s="13"/>
      <c r="C17" s="50" t="s">
        <v>0</v>
      </c>
      <c r="D17" s="37"/>
      <c r="E17" s="37"/>
      <c r="F17" s="53"/>
      <c r="G17" s="53"/>
      <c r="H17" s="53"/>
      <c r="I17" s="54"/>
    </row>
    <row r="18" spans="1:9" x14ac:dyDescent="0.25">
      <c r="A18" s="55" t="s">
        <v>5</v>
      </c>
      <c r="B18" s="14"/>
      <c r="C18" s="51"/>
      <c r="D18" s="31" t="s">
        <v>54</v>
      </c>
      <c r="E18" s="31" t="s">
        <v>1</v>
      </c>
      <c r="F18" s="31" t="s">
        <v>59</v>
      </c>
      <c r="G18" s="31" t="s">
        <v>2</v>
      </c>
      <c r="H18" s="31" t="s">
        <v>3</v>
      </c>
      <c r="I18" s="56" t="s">
        <v>4</v>
      </c>
    </row>
    <row r="19" spans="1:9" ht="15.75" thickBot="1" x14ac:dyDescent="0.3">
      <c r="A19" s="55"/>
      <c r="B19" s="15"/>
      <c r="C19" s="52"/>
      <c r="D19" s="32">
        <v>5</v>
      </c>
      <c r="E19" s="32">
        <v>4</v>
      </c>
      <c r="F19" s="32">
        <v>3</v>
      </c>
      <c r="G19" s="32">
        <v>2</v>
      </c>
      <c r="H19" s="32">
        <v>1</v>
      </c>
      <c r="I19" s="57"/>
    </row>
    <row r="20" spans="1:9" ht="30" x14ac:dyDescent="0.25">
      <c r="A20" s="16" t="s">
        <v>40</v>
      </c>
      <c r="B20" s="17" t="s">
        <v>25</v>
      </c>
      <c r="C20" s="18">
        <v>1.5</v>
      </c>
      <c r="D20" s="5" t="s">
        <v>53</v>
      </c>
      <c r="E20" s="3"/>
      <c r="F20" s="3"/>
      <c r="G20" s="3"/>
      <c r="H20" s="3"/>
      <c r="I20" s="4">
        <f t="shared" ref="I20:I23" si="1">IF(OR(D20="x",D20="X"),5*C20,IF(OR(E20="x",E20="X"),4*C20,IF(OR(F20="x",F20="X"),3*C20,IF(OR(G20="x",G20="X"),2*C20,IF(OR(H20="x",H20="X"),1*C20,0)))))</f>
        <v>7.5</v>
      </c>
    </row>
    <row r="21" spans="1:9" ht="33.75" customHeight="1" x14ac:dyDescent="0.25">
      <c r="A21" s="16" t="s">
        <v>41</v>
      </c>
      <c r="B21" s="17" t="s">
        <v>27</v>
      </c>
      <c r="C21" s="18">
        <v>1</v>
      </c>
      <c r="D21" s="5" t="s">
        <v>53</v>
      </c>
      <c r="E21" s="3"/>
      <c r="F21" s="5"/>
      <c r="G21" s="5"/>
      <c r="H21" s="5"/>
      <c r="I21" s="4">
        <f t="shared" si="1"/>
        <v>5</v>
      </c>
    </row>
    <row r="22" spans="1:9" ht="17.25" customHeight="1" x14ac:dyDescent="0.25">
      <c r="A22" s="16" t="s">
        <v>42</v>
      </c>
      <c r="B22" s="17" t="s">
        <v>23</v>
      </c>
      <c r="C22" s="18">
        <v>1</v>
      </c>
      <c r="D22" s="5" t="s">
        <v>53</v>
      </c>
      <c r="E22" s="3"/>
      <c r="F22" s="5"/>
      <c r="G22" s="5"/>
      <c r="H22" s="5"/>
      <c r="I22" s="4">
        <f t="shared" si="1"/>
        <v>5</v>
      </c>
    </row>
    <row r="23" spans="1:9" ht="30.75" thickBot="1" x14ac:dyDescent="0.3">
      <c r="A23" s="16" t="s">
        <v>43</v>
      </c>
      <c r="B23" s="17" t="s">
        <v>19</v>
      </c>
      <c r="C23" s="18">
        <v>1</v>
      </c>
      <c r="D23" s="5" t="s">
        <v>53</v>
      </c>
      <c r="E23" s="3"/>
      <c r="F23" s="6"/>
      <c r="G23" s="6"/>
      <c r="H23" s="6"/>
      <c r="I23" s="4">
        <f t="shared" si="1"/>
        <v>5</v>
      </c>
    </row>
    <row r="24" spans="1:9" ht="15.75" thickBot="1" x14ac:dyDescent="0.3">
      <c r="A24" s="21" t="s">
        <v>6</v>
      </c>
      <c r="B24" s="22"/>
      <c r="C24" s="24">
        <f>SUM(C20:C23)</f>
        <v>4.5</v>
      </c>
      <c r="D24" s="22"/>
      <c r="E24" s="22"/>
      <c r="F24" s="58"/>
      <c r="G24" s="58"/>
      <c r="H24" s="58"/>
      <c r="I24" s="33">
        <f>SUM(I20:I23)</f>
        <v>22.5</v>
      </c>
    </row>
    <row r="25" spans="1:9" ht="24.75" customHeight="1" x14ac:dyDescent="0.25">
      <c r="A25" s="12" t="s">
        <v>33</v>
      </c>
      <c r="B25" s="13"/>
      <c r="C25" s="50" t="s">
        <v>0</v>
      </c>
      <c r="D25" s="37"/>
      <c r="E25" s="37"/>
      <c r="F25" s="53"/>
      <c r="G25" s="53"/>
      <c r="H25" s="53"/>
      <c r="I25" s="54"/>
    </row>
    <row r="26" spans="1:9" ht="15" customHeight="1" x14ac:dyDescent="0.25">
      <c r="A26" s="55" t="s">
        <v>5</v>
      </c>
      <c r="B26" s="14"/>
      <c r="C26" s="51"/>
      <c r="D26" s="31" t="s">
        <v>54</v>
      </c>
      <c r="E26" s="31" t="s">
        <v>1</v>
      </c>
      <c r="F26" s="31" t="s">
        <v>59</v>
      </c>
      <c r="G26" s="31" t="s">
        <v>2</v>
      </c>
      <c r="H26" s="31" t="s">
        <v>3</v>
      </c>
      <c r="I26" s="56" t="s">
        <v>4</v>
      </c>
    </row>
    <row r="27" spans="1:9" ht="15.75" thickBot="1" x14ac:dyDescent="0.3">
      <c r="A27" s="55"/>
      <c r="B27" s="15"/>
      <c r="C27" s="52"/>
      <c r="D27" s="32">
        <v>5</v>
      </c>
      <c r="E27" s="32">
        <v>4</v>
      </c>
      <c r="F27" s="32">
        <v>3</v>
      </c>
      <c r="G27" s="32">
        <v>2</v>
      </c>
      <c r="H27" s="32">
        <v>1</v>
      </c>
      <c r="I27" s="57"/>
    </row>
    <row r="28" spans="1:9" ht="30" x14ac:dyDescent="0.25">
      <c r="A28" s="16" t="s">
        <v>55</v>
      </c>
      <c r="B28" s="17" t="s">
        <v>20</v>
      </c>
      <c r="C28" s="18">
        <v>0.25</v>
      </c>
      <c r="D28" s="5" t="s">
        <v>53</v>
      </c>
      <c r="E28" s="3"/>
      <c r="F28" s="3"/>
      <c r="G28" s="3"/>
      <c r="H28" s="3"/>
      <c r="I28" s="4">
        <f t="shared" ref="I28:I29" si="2">IF(OR(D28="x",D28="X"),5*C28,IF(OR(E28="x",E28="X"),4*C28,IF(OR(F28="x",F28="X"),3*C28,IF(OR(G28="x",G28="X"),2*C28,IF(OR(H28="x",H28="X"),1*C28,0)))))</f>
        <v>1.25</v>
      </c>
    </row>
    <row r="29" spans="1:9" ht="30.75" thickBot="1" x14ac:dyDescent="0.3">
      <c r="A29" s="19" t="s">
        <v>56</v>
      </c>
      <c r="B29" s="17" t="s">
        <v>18</v>
      </c>
      <c r="C29" s="20">
        <v>0.25</v>
      </c>
      <c r="D29" s="5" t="s">
        <v>53</v>
      </c>
      <c r="E29" s="3"/>
      <c r="F29" s="5"/>
      <c r="G29" s="5"/>
      <c r="H29" s="5"/>
      <c r="I29" s="4">
        <f t="shared" si="2"/>
        <v>1.25</v>
      </c>
    </row>
    <row r="30" spans="1:9" ht="21.75" customHeight="1" thickBot="1" x14ac:dyDescent="0.3">
      <c r="A30" s="21" t="s">
        <v>6</v>
      </c>
      <c r="B30" s="22"/>
      <c r="C30" s="23">
        <f>SUM(C28:C29)</f>
        <v>0.5</v>
      </c>
      <c r="D30" s="38"/>
      <c r="E30" s="38"/>
      <c r="F30" s="58"/>
      <c r="G30" s="58"/>
      <c r="H30" s="58"/>
      <c r="I30" s="33">
        <f>SUM(I28:I29)</f>
        <v>2.5</v>
      </c>
    </row>
    <row r="31" spans="1:9" x14ac:dyDescent="0.25">
      <c r="A31" s="25"/>
      <c r="B31" s="2"/>
      <c r="C31" s="2"/>
      <c r="D31" s="2"/>
      <c r="E31" s="2"/>
      <c r="F31" s="2"/>
      <c r="G31" s="2"/>
      <c r="H31" s="2"/>
      <c r="I31" s="2"/>
    </row>
    <row r="32" spans="1:9" ht="15.75" thickBot="1" x14ac:dyDescent="0.3">
      <c r="A32" s="25"/>
      <c r="B32" s="2"/>
      <c r="C32" s="2"/>
      <c r="D32" s="2"/>
      <c r="E32" s="2"/>
      <c r="F32" s="2"/>
      <c r="G32" s="2"/>
      <c r="H32" s="2"/>
      <c r="I32" s="2"/>
    </row>
    <row r="33" spans="1:9" ht="25.5" customHeight="1" x14ac:dyDescent="0.25">
      <c r="A33" s="12" t="s">
        <v>34</v>
      </c>
      <c r="B33" s="13"/>
      <c r="C33" s="50" t="s">
        <v>0</v>
      </c>
      <c r="D33" s="37"/>
      <c r="E33" s="37"/>
      <c r="F33" s="53"/>
      <c r="G33" s="53"/>
      <c r="H33" s="53"/>
      <c r="I33" s="54"/>
    </row>
    <row r="34" spans="1:9" x14ac:dyDescent="0.25">
      <c r="A34" s="55" t="s">
        <v>5</v>
      </c>
      <c r="B34" s="14"/>
      <c r="C34" s="51"/>
      <c r="D34" s="31" t="s">
        <v>54</v>
      </c>
      <c r="E34" s="31" t="s">
        <v>1</v>
      </c>
      <c r="F34" s="31" t="s">
        <v>59</v>
      </c>
      <c r="G34" s="31" t="s">
        <v>2</v>
      </c>
      <c r="H34" s="31" t="s">
        <v>3</v>
      </c>
      <c r="I34" s="56" t="s">
        <v>4</v>
      </c>
    </row>
    <row r="35" spans="1:9" ht="15.75" customHeight="1" thickBot="1" x14ac:dyDescent="0.3">
      <c r="A35" s="55"/>
      <c r="B35" s="15"/>
      <c r="C35" s="52"/>
      <c r="D35" s="32">
        <v>5</v>
      </c>
      <c r="E35" s="32">
        <v>4</v>
      </c>
      <c r="F35" s="32">
        <v>3</v>
      </c>
      <c r="G35" s="32">
        <v>2</v>
      </c>
      <c r="H35" s="32">
        <v>1</v>
      </c>
      <c r="I35" s="57"/>
    </row>
    <row r="36" spans="1:9" ht="14.65" customHeight="1" x14ac:dyDescent="0.25">
      <c r="A36" s="16" t="s">
        <v>44</v>
      </c>
      <c r="B36" s="26" t="s">
        <v>28</v>
      </c>
      <c r="C36" s="20">
        <v>0.5</v>
      </c>
      <c r="D36" s="5" t="s">
        <v>53</v>
      </c>
      <c r="E36" s="3"/>
      <c r="F36" s="3"/>
      <c r="G36" s="3"/>
      <c r="H36" s="3"/>
      <c r="I36" s="4">
        <f t="shared" ref="I36:I39" si="3">IF(OR(D36="x",D36="X"),5*C36,IF(OR(E36="x",E36="X"),4*C36,IF(OR(F36="x",F36="X"),3*C36,IF(OR(G36="x",G36="X"),2*C36,IF(OR(H36="x",H36="X"),1*C36,0)))))</f>
        <v>2.5</v>
      </c>
    </row>
    <row r="37" spans="1:9" ht="27" customHeight="1" x14ac:dyDescent="0.25">
      <c r="A37" s="16" t="s">
        <v>45</v>
      </c>
      <c r="B37" s="26" t="s">
        <v>30</v>
      </c>
      <c r="C37" s="20">
        <v>0.5</v>
      </c>
      <c r="D37" s="5" t="s">
        <v>53</v>
      </c>
      <c r="E37" s="3"/>
      <c r="F37" s="3"/>
      <c r="G37" s="3"/>
      <c r="H37" s="3"/>
      <c r="I37" s="4">
        <f t="shared" si="3"/>
        <v>2.5</v>
      </c>
    </row>
    <row r="38" spans="1:9" ht="35.65" customHeight="1" x14ac:dyDescent="0.25">
      <c r="A38" s="16" t="s">
        <v>46</v>
      </c>
      <c r="B38" s="26" t="s">
        <v>29</v>
      </c>
      <c r="C38" s="20">
        <v>1</v>
      </c>
      <c r="D38" s="5" t="s">
        <v>53</v>
      </c>
      <c r="E38" s="3"/>
      <c r="F38" s="3"/>
      <c r="G38" s="3"/>
      <c r="H38" s="3"/>
      <c r="I38" s="4">
        <f t="shared" si="3"/>
        <v>5</v>
      </c>
    </row>
    <row r="39" spans="1:9" ht="30.75" thickBot="1" x14ac:dyDescent="0.3">
      <c r="A39" s="16" t="s">
        <v>47</v>
      </c>
      <c r="B39" s="26" t="s">
        <v>24</v>
      </c>
      <c r="C39" s="20">
        <v>0.5</v>
      </c>
      <c r="D39" s="5" t="s">
        <v>53</v>
      </c>
      <c r="E39" s="3"/>
      <c r="F39" s="3"/>
      <c r="G39" s="3"/>
      <c r="H39" s="3"/>
      <c r="I39" s="4">
        <f t="shared" si="3"/>
        <v>2.5</v>
      </c>
    </row>
    <row r="40" spans="1:9" ht="15.75" thickBot="1" x14ac:dyDescent="0.3">
      <c r="A40" s="21" t="s">
        <v>6</v>
      </c>
      <c r="B40" s="22"/>
      <c r="C40" s="23">
        <f>SUM(C36:C39)</f>
        <v>2.5</v>
      </c>
      <c r="D40" s="38"/>
      <c r="E40" s="38"/>
      <c r="F40" s="58"/>
      <c r="G40" s="58"/>
      <c r="H40" s="58"/>
      <c r="I40" s="33">
        <f>SUM(I36:I39)</f>
        <v>12.5</v>
      </c>
    </row>
    <row r="41" spans="1:9" ht="15.75" thickBot="1" x14ac:dyDescent="0.3">
      <c r="A41" s="25"/>
      <c r="B41" s="2"/>
      <c r="C41" s="2"/>
      <c r="D41" s="2"/>
      <c r="E41" s="2"/>
      <c r="F41" s="2"/>
      <c r="G41" s="2"/>
      <c r="H41" s="2"/>
      <c r="I41" s="2"/>
    </row>
    <row r="42" spans="1:9" ht="15.75" customHeight="1" x14ac:dyDescent="0.25">
      <c r="A42" s="12" t="s">
        <v>35</v>
      </c>
      <c r="B42" s="13"/>
      <c r="C42" s="50" t="s">
        <v>0</v>
      </c>
      <c r="D42" s="37"/>
      <c r="E42" s="37"/>
      <c r="F42" s="53"/>
      <c r="G42" s="53"/>
      <c r="H42" s="53"/>
      <c r="I42" s="54"/>
    </row>
    <row r="43" spans="1:9" ht="15" customHeight="1" x14ac:dyDescent="0.25">
      <c r="A43" s="55" t="s">
        <v>5</v>
      </c>
      <c r="B43" s="14"/>
      <c r="C43" s="51"/>
      <c r="D43" s="31" t="s">
        <v>54</v>
      </c>
      <c r="E43" s="31" t="s">
        <v>1</v>
      </c>
      <c r="F43" s="31" t="s">
        <v>59</v>
      </c>
      <c r="G43" s="31" t="s">
        <v>2</v>
      </c>
      <c r="H43" s="31" t="s">
        <v>3</v>
      </c>
      <c r="I43" s="56" t="s">
        <v>4</v>
      </c>
    </row>
    <row r="44" spans="1:9" ht="15.75" customHeight="1" thickBot="1" x14ac:dyDescent="0.3">
      <c r="A44" s="55"/>
      <c r="B44" s="15"/>
      <c r="C44" s="52"/>
      <c r="D44" s="32">
        <v>5</v>
      </c>
      <c r="E44" s="32">
        <v>4</v>
      </c>
      <c r="F44" s="32">
        <v>3</v>
      </c>
      <c r="G44" s="32">
        <v>2</v>
      </c>
      <c r="H44" s="32">
        <v>1</v>
      </c>
      <c r="I44" s="57"/>
    </row>
    <row r="45" spans="1:9" x14ac:dyDescent="0.25">
      <c r="A45" s="16" t="s">
        <v>48</v>
      </c>
      <c r="B45" s="26" t="s">
        <v>22</v>
      </c>
      <c r="C45" s="20">
        <v>0.5</v>
      </c>
      <c r="D45" s="5" t="s">
        <v>53</v>
      </c>
      <c r="E45" s="3"/>
      <c r="F45" s="3"/>
      <c r="G45" s="3"/>
      <c r="H45" s="3"/>
      <c r="I45" s="4">
        <f t="shared" ref="I45:I47" si="4">IF(OR(D45="x",D45="X"),5*C45,IF(OR(E45="x",E45="X"),4*C45,IF(OR(F45="x",F45="X"),3*C45,IF(OR(G45="x",G45="X"),2*C45,IF(OR(H45="x",H45="X"),1*C45,0)))))</f>
        <v>2.5</v>
      </c>
    </row>
    <row r="46" spans="1:9" ht="30" x14ac:dyDescent="0.25">
      <c r="A46" s="16" t="s">
        <v>49</v>
      </c>
      <c r="B46" s="26" t="s">
        <v>26</v>
      </c>
      <c r="C46" s="20">
        <v>0.25</v>
      </c>
      <c r="D46" s="5" t="s">
        <v>53</v>
      </c>
      <c r="E46" s="3"/>
      <c r="F46" s="3"/>
      <c r="G46" s="3"/>
      <c r="H46" s="3"/>
      <c r="I46" s="4">
        <f t="shared" si="4"/>
        <v>1.25</v>
      </c>
    </row>
    <row r="47" spans="1:9" ht="15.75" thickBot="1" x14ac:dyDescent="0.3">
      <c r="A47" s="16" t="s">
        <v>50</v>
      </c>
      <c r="B47" s="26" t="s">
        <v>25</v>
      </c>
      <c r="C47" s="20">
        <v>0.25</v>
      </c>
      <c r="D47" s="5" t="s">
        <v>53</v>
      </c>
      <c r="E47" s="3"/>
      <c r="F47" s="3"/>
      <c r="G47" s="3"/>
      <c r="H47" s="3"/>
      <c r="I47" s="4">
        <f t="shared" si="4"/>
        <v>1.25</v>
      </c>
    </row>
    <row r="48" spans="1:9" x14ac:dyDescent="0.25">
      <c r="A48" s="27" t="s">
        <v>6</v>
      </c>
      <c r="B48" s="8"/>
      <c r="C48" s="28">
        <f>SUM(C45:C47)</f>
        <v>1</v>
      </c>
      <c r="D48" s="39"/>
      <c r="E48" s="39"/>
      <c r="F48" s="64"/>
      <c r="G48" s="64"/>
      <c r="H48" s="64"/>
      <c r="I48" s="7">
        <f>SUM(I45:I47)</f>
        <v>5</v>
      </c>
    </row>
    <row r="49" spans="1:9" ht="15.75" x14ac:dyDescent="0.25">
      <c r="A49" s="36" t="s">
        <v>11</v>
      </c>
      <c r="B49" s="35"/>
      <c r="C49" s="35"/>
      <c r="D49" s="40"/>
      <c r="E49" s="40"/>
      <c r="F49" s="44" t="s">
        <v>58</v>
      </c>
      <c r="G49" s="45"/>
      <c r="H49" s="46" t="s">
        <v>57</v>
      </c>
      <c r="I49" s="47"/>
    </row>
    <row r="50" spans="1:9" ht="31.5" customHeight="1" x14ac:dyDescent="0.3">
      <c r="A50" s="29" t="s">
        <v>15</v>
      </c>
      <c r="B50" s="30"/>
      <c r="C50" s="34">
        <f>I16+I24+I40+I48+I30</f>
        <v>50</v>
      </c>
      <c r="D50" s="34"/>
      <c r="E50" s="34"/>
      <c r="F50" s="65">
        <f>SUM(I16,I24)</f>
        <v>30</v>
      </c>
      <c r="G50" s="66"/>
      <c r="H50" s="65">
        <f>SUM(I40,I48,I30)</f>
        <v>20</v>
      </c>
      <c r="I50" s="66"/>
    </row>
    <row r="51" spans="1:9" x14ac:dyDescent="0.25">
      <c r="A51" s="29" t="s">
        <v>12</v>
      </c>
      <c r="B51" s="30"/>
      <c r="C51" s="63"/>
      <c r="D51" s="63"/>
      <c r="E51" s="63"/>
      <c r="F51" s="63"/>
      <c r="G51" s="63"/>
      <c r="H51" s="63"/>
      <c r="I51" s="63"/>
    </row>
    <row r="52" spans="1:9" x14ac:dyDescent="0.25">
      <c r="A52" s="29" t="s">
        <v>13</v>
      </c>
      <c r="B52" s="30"/>
      <c r="C52" s="63"/>
      <c r="D52" s="63"/>
      <c r="E52" s="63"/>
      <c r="F52" s="63"/>
      <c r="G52" s="63"/>
      <c r="H52" s="63"/>
      <c r="I52" s="63"/>
    </row>
    <row r="53" spans="1:9" x14ac:dyDescent="0.25">
      <c r="A53" s="29" t="s">
        <v>14</v>
      </c>
      <c r="B53" s="30"/>
      <c r="C53" s="62"/>
      <c r="D53" s="62"/>
      <c r="E53" s="62"/>
      <c r="F53" s="62"/>
      <c r="G53" s="62"/>
      <c r="H53" s="62"/>
      <c r="I53" s="62"/>
    </row>
  </sheetData>
  <sheetProtection selectLockedCells="1"/>
  <mergeCells count="43">
    <mergeCell ref="A43:A44"/>
    <mergeCell ref="C33:C35"/>
    <mergeCell ref="F33:I33"/>
    <mergeCell ref="A34:A35"/>
    <mergeCell ref="F30:H30"/>
    <mergeCell ref="C53:I53"/>
    <mergeCell ref="C42:C44"/>
    <mergeCell ref="F42:I42"/>
    <mergeCell ref="C51:I51"/>
    <mergeCell ref="I34:I35"/>
    <mergeCell ref="I43:I44"/>
    <mergeCell ref="F48:H48"/>
    <mergeCell ref="F40:H40"/>
    <mergeCell ref="C52:I52"/>
    <mergeCell ref="F50:G50"/>
    <mergeCell ref="H50:I50"/>
    <mergeCell ref="C7:I7"/>
    <mergeCell ref="C8:I8"/>
    <mergeCell ref="C17:C19"/>
    <mergeCell ref="F17:I17"/>
    <mergeCell ref="A18:A19"/>
    <mergeCell ref="I18:I19"/>
    <mergeCell ref="F16:H16"/>
    <mergeCell ref="C9:C11"/>
    <mergeCell ref="F9:I9"/>
    <mergeCell ref="A10:A11"/>
    <mergeCell ref="I10:I11"/>
    <mergeCell ref="A1:I2"/>
    <mergeCell ref="C4:I4"/>
    <mergeCell ref="C5:I5"/>
    <mergeCell ref="C6:I6"/>
    <mergeCell ref="F49:G49"/>
    <mergeCell ref="H49:I49"/>
    <mergeCell ref="A4:B4"/>
    <mergeCell ref="A5:B5"/>
    <mergeCell ref="A6:B6"/>
    <mergeCell ref="A7:B7"/>
    <mergeCell ref="A8:B8"/>
    <mergeCell ref="C25:C27"/>
    <mergeCell ref="F25:I25"/>
    <mergeCell ref="A26:A27"/>
    <mergeCell ref="I26:I27"/>
    <mergeCell ref="F24:H24"/>
  </mergeCells>
  <phoneticPr fontId="2" type="noConversion"/>
  <dataValidations count="1">
    <dataValidation type="custom" allowBlank="1" showInputMessage="1" showErrorMessage="1" promptTitle="Only one Scoring" prompt="_x000a_Only one valuation - Mark x or X for Good or Fair or Poor" sqref="F12:H15 F28:H29 F36:H39 F20:H23 F45:H47" xr:uid="{00000000-0002-0000-0000-000000000000}">
      <formula1>(OR(F12="x",F12="X"))</formula1>
    </dataValidation>
  </dataValidations>
  <pageMargins left="0.7" right="0.7" top="0.75" bottom="0.75" header="0.3" footer="0.3"/>
  <pageSetup paperSize="9" scale="80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SUPERVISOR ASSESSMENT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1 - Supervisor Evaluation Form;</dc:title>
  <dc:creator>Prasanalakshmi Balaji</dc:creator>
  <cp:keywords>Prasanalakshmi</cp:keywords>
  <cp:lastModifiedBy>SB Sailenthiran</cp:lastModifiedBy>
  <cp:lastPrinted>2018-01-02T06:01:10Z</cp:lastPrinted>
  <dcterms:created xsi:type="dcterms:W3CDTF">2016-05-23T04:26:44Z</dcterms:created>
  <dcterms:modified xsi:type="dcterms:W3CDTF">2025-02-10T11:10:43Z</dcterms:modified>
  <cp:category>iS project 1 - supervisor form</cp:category>
</cp:coreProperties>
</file>