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\Downloads\"/>
    </mc:Choice>
  </mc:AlternateContent>
  <xr:revisionPtr revIDLastSave="0" documentId="13_ncr:1_{09CD99AD-36AB-4625-B178-A906440BBDE9}" xr6:coauthVersionLast="47" xr6:coauthVersionMax="47" xr10:uidLastSave="{00000000-0000-0000-0000-000000000000}"/>
  <bookViews>
    <workbookView xWindow="-120" yWindow="-120" windowWidth="29040" windowHeight="15720" xr2:uid="{9502246B-5CC3-4A2E-A3B9-2C0F08E96BCB}"/>
  </bookViews>
  <sheets>
    <sheet name="Hoja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" i="2" l="1"/>
  <c r="U13" i="2"/>
  <c r="S14" i="2"/>
  <c r="T14" i="2"/>
  <c r="U14" i="2"/>
  <c r="V14" i="2"/>
  <c r="W14" i="2"/>
  <c r="X14" i="2"/>
  <c r="Y14" i="2"/>
  <c r="Z14" i="2"/>
  <c r="S13" i="2"/>
  <c r="T13" i="2"/>
  <c r="V13" i="2"/>
  <c r="W13" i="2"/>
  <c r="X13" i="2"/>
  <c r="Y13" i="2"/>
  <c r="Z13" i="2"/>
  <c r="T22" i="2"/>
  <c r="S23" i="2"/>
  <c r="T23" i="2"/>
  <c r="U23" i="2"/>
  <c r="V23" i="2"/>
  <c r="W23" i="2"/>
  <c r="X23" i="2"/>
  <c r="Y23" i="2"/>
  <c r="Z23" i="2"/>
  <c r="S22" i="2"/>
  <c r="U22" i="2"/>
  <c r="V22" i="2"/>
  <c r="W22" i="2"/>
  <c r="X22" i="2"/>
  <c r="Y22" i="2"/>
  <c r="Z22" i="2"/>
  <c r="S31" i="2"/>
  <c r="T31" i="2"/>
  <c r="U31" i="2"/>
  <c r="V31" i="2"/>
  <c r="W31" i="2"/>
  <c r="X31" i="2"/>
  <c r="Y31" i="2"/>
  <c r="Z31" i="2"/>
  <c r="S30" i="2"/>
  <c r="U30" i="2"/>
  <c r="V30" i="2"/>
  <c r="W30" i="2"/>
  <c r="X30" i="2"/>
  <c r="Y30" i="2"/>
  <c r="Z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C30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C22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C13" i="2"/>
</calcChain>
</file>

<file path=xl/sharedStrings.xml><?xml version="1.0" encoding="utf-8"?>
<sst xmlns="http://schemas.openxmlformats.org/spreadsheetml/2006/main" count="49" uniqueCount="23">
  <si>
    <t>EVALUACIÓN FONDO FIJO</t>
  </si>
  <si>
    <t>EVALUACIÓN FONDO MOVIMIENTO</t>
  </si>
  <si>
    <t>HEAD REPOSITION TEST</t>
  </si>
  <si>
    <t>ID</t>
  </si>
  <si>
    <t>GRUPO</t>
  </si>
  <si>
    <t>DENTRO PRE</t>
  </si>
  <si>
    <t>DENTRO POST</t>
  </si>
  <si>
    <t>FUERA PRE</t>
  </si>
  <si>
    <t>FUERA POST</t>
  </si>
  <si>
    <t>ERRORES PRE</t>
  </si>
  <si>
    <t>ERRORES POST</t>
  </si>
  <si>
    <t>DESVIACIÓN PRE</t>
  </si>
  <si>
    <t>DESVIACIÓN POST</t>
  </si>
  <si>
    <t>FLEXIÓN PRE</t>
  </si>
  <si>
    <t>FLEXIÓN POST</t>
  </si>
  <si>
    <t>EXTENSIÓN PRE</t>
  </si>
  <si>
    <t>EXTENSIÓN POST</t>
  </si>
  <si>
    <t>ROT DER PRE</t>
  </si>
  <si>
    <t>ROT DER POST</t>
  </si>
  <si>
    <t>ROT IZQ PRE</t>
  </si>
  <si>
    <t>ROT IZQ POST</t>
  </si>
  <si>
    <t>Patología</t>
  </si>
  <si>
    <t>Sano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</si>
</sst>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Evaluación</a:t>
            </a:r>
            <a:r>
              <a:rPr lang="es-ES" baseline="0"/>
              <a:t> con fondo fijo: Tiempos de actuación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DENTRO PRE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Hoja2!$C$3:$C$12</c:f>
              <c:numCache>
                <c:formatCode>General</c:formatCode>
                <c:ptCount val="10"/>
                <c:pt idx="0">
                  <c:v>15.6</c:v>
                </c:pt>
                <c:pt idx="1">
                  <c:v>13.3</c:v>
                </c:pt>
                <c:pt idx="2">
                  <c:v>23.9</c:v>
                </c:pt>
                <c:pt idx="3">
                  <c:v>20.9</c:v>
                </c:pt>
                <c:pt idx="4">
                  <c:v>15.8</c:v>
                </c:pt>
                <c:pt idx="5">
                  <c:v>10.4</c:v>
                </c:pt>
                <c:pt idx="6">
                  <c:v>22.1</c:v>
                </c:pt>
                <c:pt idx="7">
                  <c:v>15.5</c:v>
                </c:pt>
                <c:pt idx="8">
                  <c:v>13</c:v>
                </c:pt>
                <c:pt idx="9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E-4532-81CB-A507366BF5C3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DENTRO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Hoja2!$D$3:$D$12</c:f>
              <c:numCache>
                <c:formatCode>General</c:formatCode>
                <c:ptCount val="10"/>
                <c:pt idx="0">
                  <c:v>13.8</c:v>
                </c:pt>
                <c:pt idx="1">
                  <c:v>12.5</c:v>
                </c:pt>
                <c:pt idx="2">
                  <c:v>15.4</c:v>
                </c:pt>
                <c:pt idx="3">
                  <c:v>16.7</c:v>
                </c:pt>
                <c:pt idx="4">
                  <c:v>14.2</c:v>
                </c:pt>
                <c:pt idx="5">
                  <c:v>10.6</c:v>
                </c:pt>
                <c:pt idx="6">
                  <c:v>20.5</c:v>
                </c:pt>
                <c:pt idx="7">
                  <c:v>13.6</c:v>
                </c:pt>
                <c:pt idx="8">
                  <c:v>12.4</c:v>
                </c:pt>
                <c:pt idx="9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E-4532-81CB-A507366BF5C3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FUERA 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Hoja2!$E$3:$E$12</c:f>
              <c:numCache>
                <c:formatCode>General</c:formatCode>
                <c:ptCount val="10"/>
                <c:pt idx="0">
                  <c:v>2.1</c:v>
                </c:pt>
                <c:pt idx="1">
                  <c:v>3.5</c:v>
                </c:pt>
                <c:pt idx="2">
                  <c:v>0.3</c:v>
                </c:pt>
                <c:pt idx="3">
                  <c:v>0.2</c:v>
                </c:pt>
                <c:pt idx="4">
                  <c:v>3.2</c:v>
                </c:pt>
                <c:pt idx="5">
                  <c:v>3.5</c:v>
                </c:pt>
                <c:pt idx="6">
                  <c:v>1.5</c:v>
                </c:pt>
                <c:pt idx="7">
                  <c:v>0.9</c:v>
                </c:pt>
                <c:pt idx="8">
                  <c:v>6.6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E-4532-81CB-A507366BF5C3}"/>
            </c:ext>
          </c:extLst>
        </c:ser>
        <c:ser>
          <c:idx val="3"/>
          <c:order val="3"/>
          <c:tx>
            <c:strRef>
              <c:f>Hoja2!$F$2</c:f>
              <c:strCache>
                <c:ptCount val="1"/>
                <c:pt idx="0">
                  <c:v>FUERA POST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Hoja2!$F$3:$F$12</c:f>
              <c:numCache>
                <c:formatCode>General</c:formatCode>
                <c:ptCount val="10"/>
                <c:pt idx="0">
                  <c:v>1.6</c:v>
                </c:pt>
                <c:pt idx="1">
                  <c:v>2.8</c:v>
                </c:pt>
                <c:pt idx="2">
                  <c:v>0.5</c:v>
                </c:pt>
                <c:pt idx="3">
                  <c:v>0</c:v>
                </c:pt>
                <c:pt idx="4">
                  <c:v>1.5</c:v>
                </c:pt>
                <c:pt idx="5">
                  <c:v>2.8</c:v>
                </c:pt>
                <c:pt idx="6">
                  <c:v>1.6</c:v>
                </c:pt>
                <c:pt idx="7">
                  <c:v>0.5</c:v>
                </c:pt>
                <c:pt idx="8">
                  <c:v>5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E-4532-81CB-A507366BF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040032"/>
        <c:axId val="1505033312"/>
      </c:lineChart>
      <c:catAx>
        <c:axId val="15050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33312"/>
        <c:crosses val="autoZero"/>
        <c:auto val="1"/>
        <c:lblAlgn val="ctr"/>
        <c:lblOffset val="100"/>
        <c:noMultiLvlLbl val="0"/>
      </c:catAx>
      <c:valAx>
        <c:axId val="15050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Evaluación</a:t>
            </a:r>
            <a:r>
              <a:rPr lang="es-ES" baseline="0"/>
              <a:t> con fondo fijo: Errores y desviación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Hoja2!$G$2</c:f>
              <c:strCache>
                <c:ptCount val="1"/>
                <c:pt idx="0">
                  <c:v>ERRORES PRE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Hoja2!$G$3:$G$12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12</c:v>
                </c:pt>
                <c:pt idx="6">
                  <c:v>6</c:v>
                </c:pt>
                <c:pt idx="7">
                  <c:v>2</c:v>
                </c:pt>
                <c:pt idx="8">
                  <c:v>13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F-4466-AFF3-504100570090}"/>
            </c:ext>
          </c:extLst>
        </c:ser>
        <c:ser>
          <c:idx val="1"/>
          <c:order val="1"/>
          <c:tx>
            <c:strRef>
              <c:f>Hoja2!$H$2</c:f>
              <c:strCache>
                <c:ptCount val="1"/>
                <c:pt idx="0">
                  <c:v>ERRORES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Hoja2!$H$3:$H$12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F-4466-AFF3-504100570090}"/>
            </c:ext>
          </c:extLst>
        </c:ser>
        <c:ser>
          <c:idx val="2"/>
          <c:order val="2"/>
          <c:tx>
            <c:strRef>
              <c:f>Hoja2!$I$2</c:f>
              <c:strCache>
                <c:ptCount val="1"/>
                <c:pt idx="0">
                  <c:v>DESVIACIÓN 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Hoja2!$I$3:$I$12</c:f>
              <c:numCache>
                <c:formatCode>General</c:formatCode>
                <c:ptCount val="10"/>
                <c:pt idx="0">
                  <c:v>0.27</c:v>
                </c:pt>
                <c:pt idx="1">
                  <c:v>0.45</c:v>
                </c:pt>
                <c:pt idx="2">
                  <c:v>0.03</c:v>
                </c:pt>
                <c:pt idx="3">
                  <c:v>0.09</c:v>
                </c:pt>
                <c:pt idx="4">
                  <c:v>0.26</c:v>
                </c:pt>
                <c:pt idx="5">
                  <c:v>0.33</c:v>
                </c:pt>
                <c:pt idx="6">
                  <c:v>0.2</c:v>
                </c:pt>
                <c:pt idx="7">
                  <c:v>0.16</c:v>
                </c:pt>
                <c:pt idx="8">
                  <c:v>0.56999999999999995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F-4466-AFF3-504100570090}"/>
            </c:ext>
          </c:extLst>
        </c:ser>
        <c:ser>
          <c:idx val="3"/>
          <c:order val="3"/>
          <c:tx>
            <c:strRef>
              <c:f>Hoja2!$J$2</c:f>
              <c:strCache>
                <c:ptCount val="1"/>
                <c:pt idx="0">
                  <c:v>DESVIACIÓN POST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Hoja2!$J$3:$J$12</c:f>
              <c:numCache>
                <c:formatCode>General</c:formatCode>
                <c:ptCount val="10"/>
                <c:pt idx="0">
                  <c:v>0.16</c:v>
                </c:pt>
                <c:pt idx="1">
                  <c:v>0.3</c:v>
                </c:pt>
                <c:pt idx="2">
                  <c:v>0.05</c:v>
                </c:pt>
                <c:pt idx="3">
                  <c:v>0</c:v>
                </c:pt>
                <c:pt idx="4">
                  <c:v>0.21</c:v>
                </c:pt>
                <c:pt idx="5">
                  <c:v>0.17</c:v>
                </c:pt>
                <c:pt idx="6">
                  <c:v>0.19</c:v>
                </c:pt>
                <c:pt idx="7">
                  <c:v>7.0000000000000007E-2</c:v>
                </c:pt>
                <c:pt idx="8">
                  <c:v>0.23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F-4466-AFF3-50410057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82336"/>
        <c:axId val="1878579456"/>
      </c:lineChart>
      <c:catAx>
        <c:axId val="18785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79456"/>
        <c:crosses val="autoZero"/>
        <c:auto val="1"/>
        <c:lblAlgn val="ctr"/>
        <c:lblOffset val="100"/>
        <c:noMultiLvlLbl val="0"/>
      </c:catAx>
      <c:valAx>
        <c:axId val="1878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Evaluación con fondo en movimiento:</a:t>
            </a:r>
            <a:r>
              <a:rPr lang="es-ES" baseline="0"/>
              <a:t> Tiempos de actuación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Hoja2!$K$2</c:f>
              <c:strCache>
                <c:ptCount val="1"/>
                <c:pt idx="0">
                  <c:v>DENTRO PRE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Hoja2!$K$3:$K$12</c:f>
              <c:numCache>
                <c:formatCode>General</c:formatCode>
                <c:ptCount val="10"/>
                <c:pt idx="0">
                  <c:v>17.7</c:v>
                </c:pt>
                <c:pt idx="1">
                  <c:v>16.8</c:v>
                </c:pt>
                <c:pt idx="2">
                  <c:v>17.8</c:v>
                </c:pt>
                <c:pt idx="3">
                  <c:v>16.8</c:v>
                </c:pt>
                <c:pt idx="4">
                  <c:v>16.7</c:v>
                </c:pt>
                <c:pt idx="5">
                  <c:v>15.2</c:v>
                </c:pt>
                <c:pt idx="6">
                  <c:v>16.7</c:v>
                </c:pt>
                <c:pt idx="7">
                  <c:v>17.600000000000001</c:v>
                </c:pt>
                <c:pt idx="8">
                  <c:v>12.2</c:v>
                </c:pt>
                <c:pt idx="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6-4879-8016-627C30DA1EFE}"/>
            </c:ext>
          </c:extLst>
        </c:ser>
        <c:ser>
          <c:idx val="1"/>
          <c:order val="1"/>
          <c:tx>
            <c:strRef>
              <c:f>Hoja2!$L$2</c:f>
              <c:strCache>
                <c:ptCount val="1"/>
                <c:pt idx="0">
                  <c:v>DENTRO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Hoja2!$L$3:$L$12</c:f>
              <c:numCache>
                <c:formatCode>General</c:formatCode>
                <c:ptCount val="10"/>
                <c:pt idx="0">
                  <c:v>18.2</c:v>
                </c:pt>
                <c:pt idx="1">
                  <c:v>16.7</c:v>
                </c:pt>
                <c:pt idx="2">
                  <c:v>19.2</c:v>
                </c:pt>
                <c:pt idx="3">
                  <c:v>18.600000000000001</c:v>
                </c:pt>
                <c:pt idx="4">
                  <c:v>17.899999999999999</c:v>
                </c:pt>
                <c:pt idx="5">
                  <c:v>16.100000000000001</c:v>
                </c:pt>
                <c:pt idx="6">
                  <c:v>18.3</c:v>
                </c:pt>
                <c:pt idx="7">
                  <c:v>20</c:v>
                </c:pt>
                <c:pt idx="8">
                  <c:v>15.6</c:v>
                </c:pt>
                <c:pt idx="9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6-4879-8016-627C30DA1EFE}"/>
            </c:ext>
          </c:extLst>
        </c:ser>
        <c:ser>
          <c:idx val="2"/>
          <c:order val="2"/>
          <c:tx>
            <c:strRef>
              <c:f>Hoja2!$M$2</c:f>
              <c:strCache>
                <c:ptCount val="1"/>
                <c:pt idx="0">
                  <c:v>FUERA 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Hoja2!$M$3:$M$12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3.2</c:v>
                </c:pt>
                <c:pt idx="2">
                  <c:v>2.2000000000000002</c:v>
                </c:pt>
                <c:pt idx="3">
                  <c:v>3.2</c:v>
                </c:pt>
                <c:pt idx="4">
                  <c:v>3.3</c:v>
                </c:pt>
                <c:pt idx="5">
                  <c:v>4.8</c:v>
                </c:pt>
                <c:pt idx="6">
                  <c:v>3.3</c:v>
                </c:pt>
                <c:pt idx="7">
                  <c:v>2.2999999999999998</c:v>
                </c:pt>
                <c:pt idx="8">
                  <c:v>7.8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6-4879-8016-627C30DA1EFE}"/>
            </c:ext>
          </c:extLst>
        </c:ser>
        <c:ser>
          <c:idx val="3"/>
          <c:order val="3"/>
          <c:tx>
            <c:strRef>
              <c:f>Hoja2!$N$2</c:f>
              <c:strCache>
                <c:ptCount val="1"/>
                <c:pt idx="0">
                  <c:v>FUERA POST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Hoja2!$N$3:$N$12</c:f>
              <c:numCache>
                <c:formatCode>General</c:formatCode>
                <c:ptCount val="10"/>
                <c:pt idx="0">
                  <c:v>1.8</c:v>
                </c:pt>
                <c:pt idx="1">
                  <c:v>3.3</c:v>
                </c:pt>
                <c:pt idx="2">
                  <c:v>0.8</c:v>
                </c:pt>
                <c:pt idx="3">
                  <c:v>1.4</c:v>
                </c:pt>
                <c:pt idx="4">
                  <c:v>2.1</c:v>
                </c:pt>
                <c:pt idx="5">
                  <c:v>3.9</c:v>
                </c:pt>
                <c:pt idx="6">
                  <c:v>1.7</c:v>
                </c:pt>
                <c:pt idx="7">
                  <c:v>0</c:v>
                </c:pt>
                <c:pt idx="8">
                  <c:v>4.4000000000000004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6-4879-8016-627C30DA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425600"/>
        <c:axId val="1975425120"/>
      </c:lineChart>
      <c:catAx>
        <c:axId val="19754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25120"/>
        <c:crosses val="autoZero"/>
        <c:auto val="1"/>
        <c:lblAlgn val="ctr"/>
        <c:lblOffset val="100"/>
        <c:noMultiLvlLbl val="0"/>
      </c:catAx>
      <c:valAx>
        <c:axId val="1975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Evaluación</a:t>
            </a:r>
            <a:r>
              <a:rPr lang="es-ES" baseline="0"/>
              <a:t> con fondo en movimiento: Errores y desviación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Hoja2!$O$2</c:f>
              <c:strCache>
                <c:ptCount val="1"/>
                <c:pt idx="0">
                  <c:v>ERRORES PRE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Hoja2!$O$3:$O$12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6</c:v>
                </c:pt>
                <c:pt idx="8">
                  <c:v>17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C-44A8-90CA-697AA170DDB6}"/>
            </c:ext>
          </c:extLst>
        </c:ser>
        <c:ser>
          <c:idx val="1"/>
          <c:order val="1"/>
          <c:tx>
            <c:strRef>
              <c:f>Hoja2!$P$2</c:f>
              <c:strCache>
                <c:ptCount val="1"/>
                <c:pt idx="0">
                  <c:v>ERRORES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Hoja2!$P$3:$P$12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C-44A8-90CA-697AA170DDB6}"/>
            </c:ext>
          </c:extLst>
        </c:ser>
        <c:ser>
          <c:idx val="2"/>
          <c:order val="2"/>
          <c:tx>
            <c:strRef>
              <c:f>Hoja2!$Q$2</c:f>
              <c:strCache>
                <c:ptCount val="1"/>
                <c:pt idx="0">
                  <c:v>DESVIACIÓN 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Hoja2!$Q$3:$Q$12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4.9000000000000004</c:v>
                </c:pt>
                <c:pt idx="3">
                  <c:v>4.7</c:v>
                </c:pt>
                <c:pt idx="4">
                  <c:v>4.8</c:v>
                </c:pt>
                <c:pt idx="5">
                  <c:v>5.0999999999999996</c:v>
                </c:pt>
                <c:pt idx="6">
                  <c:v>5.2</c:v>
                </c:pt>
                <c:pt idx="7">
                  <c:v>4.5999999999999996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C-44A8-90CA-697AA170DDB6}"/>
            </c:ext>
          </c:extLst>
        </c:ser>
        <c:ser>
          <c:idx val="3"/>
          <c:order val="3"/>
          <c:tx>
            <c:strRef>
              <c:f>Hoja2!$R$2</c:f>
              <c:strCache>
                <c:ptCount val="1"/>
                <c:pt idx="0">
                  <c:v>DESVIACIÓN POST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Hoja2!$R$3:$R$12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4.5999999999999996</c:v>
                </c:pt>
                <c:pt idx="2">
                  <c:v>3.2</c:v>
                </c:pt>
                <c:pt idx="3">
                  <c:v>3.4</c:v>
                </c:pt>
                <c:pt idx="4">
                  <c:v>4.0999999999999996</c:v>
                </c:pt>
                <c:pt idx="5">
                  <c:v>5</c:v>
                </c:pt>
                <c:pt idx="6">
                  <c:v>4.7</c:v>
                </c:pt>
                <c:pt idx="7">
                  <c:v>0</c:v>
                </c:pt>
                <c:pt idx="8">
                  <c:v>5.2</c:v>
                </c:pt>
                <c:pt idx="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C-44A8-90CA-697AA170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81856"/>
        <c:axId val="1878584736"/>
      </c:lineChart>
      <c:catAx>
        <c:axId val="18785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84736"/>
        <c:crosses val="autoZero"/>
        <c:auto val="1"/>
        <c:lblAlgn val="ctr"/>
        <c:lblOffset val="100"/>
        <c:noMultiLvlLbl val="0"/>
      </c:catAx>
      <c:valAx>
        <c:axId val="18785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34</xdr:row>
      <xdr:rowOff>157161</xdr:rowOff>
    </xdr:from>
    <xdr:to>
      <xdr:col>9</xdr:col>
      <xdr:colOff>114299</xdr:colOff>
      <xdr:row>55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1ECAF-8C9D-4C64-BA1B-E5C17385B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55</xdr:row>
      <xdr:rowOff>166687</xdr:rowOff>
    </xdr:from>
    <xdr:to>
      <xdr:col>9</xdr:col>
      <xdr:colOff>104775</xdr:colOff>
      <xdr:row>76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7F58A4-300A-7D34-6A05-600181E00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271462</xdr:colOff>
      <xdr:row>34</xdr:row>
      <xdr:rowOff>166686</xdr:rowOff>
    </xdr:from>
    <xdr:to>
      <xdr:col>17</xdr:col>
      <xdr:colOff>228600</xdr:colOff>
      <xdr:row>55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DAF857-141A-F2F9-2917-06C9CB6E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261937</xdr:colOff>
      <xdr:row>55</xdr:row>
      <xdr:rowOff>166687</xdr:rowOff>
    </xdr:from>
    <xdr:to>
      <xdr:col>17</xdr:col>
      <xdr:colOff>238125</xdr:colOff>
      <xdr:row>76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1CEA02-4ABC-8324-CD9F-B6F3D34B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A78A-1AA9-491D-8A64-0BAA19C47907}">
  <dimension ref="A1:Z31"/>
  <sheetViews>
    <sheetView tabSelected="1" topLeftCell="I1" workbookViewId="0">
      <selection activeCell="Z30" sqref="Z30:Z31"/>
    </sheetView>
  </sheetViews>
  <sheetFormatPr defaultColWidth="11.42578125" defaultRowHeight="15"/>
  <sheetData>
    <row r="1" spans="1:26">
      <c r="C1" s="2" t="s">
        <v>0</v>
      </c>
      <c r="D1" s="2"/>
      <c r="E1" s="2"/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  <c r="Q1" s="2"/>
      <c r="R1" s="2"/>
      <c r="S1" s="2" t="s">
        <v>2</v>
      </c>
      <c r="T1" s="2"/>
      <c r="U1" s="2"/>
      <c r="V1" s="2"/>
      <c r="W1" s="2"/>
      <c r="X1" s="2"/>
      <c r="Y1" s="2"/>
      <c r="Z1" s="2"/>
    </row>
    <row r="2" spans="1:26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</row>
    <row r="3" spans="1:26">
      <c r="A3">
        <v>1</v>
      </c>
      <c r="B3" t="s">
        <v>21</v>
      </c>
      <c r="C3">
        <v>15.6</v>
      </c>
      <c r="D3">
        <v>13.8</v>
      </c>
      <c r="E3">
        <v>2.1</v>
      </c>
      <c r="F3">
        <v>1.6</v>
      </c>
      <c r="G3">
        <v>5</v>
      </c>
      <c r="H3">
        <v>2</v>
      </c>
      <c r="I3">
        <v>0.27</v>
      </c>
      <c r="J3">
        <v>0.16</v>
      </c>
      <c r="K3">
        <v>17.7</v>
      </c>
      <c r="L3">
        <v>18.2</v>
      </c>
      <c r="M3">
        <v>2.2999999999999998</v>
      </c>
      <c r="N3">
        <v>1.8</v>
      </c>
      <c r="O3">
        <v>8</v>
      </c>
      <c r="P3">
        <v>5</v>
      </c>
      <c r="Q3">
        <v>5</v>
      </c>
      <c r="R3">
        <v>5.0999999999999996</v>
      </c>
      <c r="S3">
        <v>3.1</v>
      </c>
      <c r="T3">
        <v>3.2</v>
      </c>
      <c r="U3">
        <v>3.5</v>
      </c>
      <c r="V3">
        <v>3</v>
      </c>
      <c r="W3">
        <v>3.7</v>
      </c>
      <c r="X3">
        <v>3.5</v>
      </c>
      <c r="Y3">
        <v>4</v>
      </c>
      <c r="Z3">
        <v>4.0999999999999996</v>
      </c>
    </row>
    <row r="4" spans="1:26">
      <c r="A4">
        <v>2</v>
      </c>
      <c r="B4" t="s">
        <v>21</v>
      </c>
      <c r="C4">
        <v>13.3</v>
      </c>
      <c r="D4">
        <v>12.5</v>
      </c>
      <c r="E4">
        <v>3.5</v>
      </c>
      <c r="F4">
        <v>2.8</v>
      </c>
      <c r="G4">
        <v>8</v>
      </c>
      <c r="H4">
        <v>6</v>
      </c>
      <c r="I4">
        <v>0.45</v>
      </c>
      <c r="J4">
        <v>0.3</v>
      </c>
      <c r="K4">
        <v>16.8</v>
      </c>
      <c r="L4">
        <v>16.7</v>
      </c>
      <c r="M4">
        <v>3.2</v>
      </c>
      <c r="N4">
        <v>3.3</v>
      </c>
      <c r="O4">
        <v>11</v>
      </c>
      <c r="P4">
        <v>7</v>
      </c>
      <c r="Q4">
        <v>4.8</v>
      </c>
      <c r="R4">
        <v>4.5999999999999996</v>
      </c>
      <c r="S4">
        <v>3.6</v>
      </c>
      <c r="T4">
        <v>3.2</v>
      </c>
      <c r="U4">
        <v>3.1</v>
      </c>
      <c r="V4">
        <v>2.9</v>
      </c>
      <c r="W4">
        <v>4.2</v>
      </c>
      <c r="X4">
        <v>0.6</v>
      </c>
      <c r="Y4">
        <v>4.3</v>
      </c>
      <c r="Z4">
        <v>4</v>
      </c>
    </row>
    <row r="5" spans="1:26">
      <c r="A5">
        <v>3</v>
      </c>
      <c r="B5" t="s">
        <v>22</v>
      </c>
      <c r="C5">
        <v>23.9</v>
      </c>
      <c r="D5">
        <v>15.4</v>
      </c>
      <c r="E5">
        <v>0.3</v>
      </c>
      <c r="F5">
        <v>0.5</v>
      </c>
      <c r="G5">
        <v>2</v>
      </c>
      <c r="H5">
        <v>1</v>
      </c>
      <c r="I5">
        <v>0.03</v>
      </c>
      <c r="J5">
        <v>0.05</v>
      </c>
      <c r="K5">
        <v>17.8</v>
      </c>
      <c r="L5">
        <v>19.2</v>
      </c>
      <c r="M5">
        <v>2.2000000000000002</v>
      </c>
      <c r="N5">
        <v>0.8</v>
      </c>
      <c r="O5">
        <v>7</v>
      </c>
      <c r="P5">
        <v>2</v>
      </c>
      <c r="Q5">
        <v>4.9000000000000004</v>
      </c>
      <c r="R5">
        <v>3.2</v>
      </c>
      <c r="S5">
        <v>3.1</v>
      </c>
      <c r="T5">
        <v>2.6</v>
      </c>
      <c r="U5">
        <v>2.7</v>
      </c>
      <c r="V5">
        <v>2.5</v>
      </c>
      <c r="W5">
        <v>3.1</v>
      </c>
      <c r="X5">
        <v>2.8</v>
      </c>
      <c r="Y5">
        <v>3.5</v>
      </c>
      <c r="Z5">
        <v>3.4</v>
      </c>
    </row>
    <row r="6" spans="1:26">
      <c r="A6">
        <v>4</v>
      </c>
      <c r="B6" t="s">
        <v>22</v>
      </c>
      <c r="C6">
        <v>20.9</v>
      </c>
      <c r="D6">
        <v>16.7</v>
      </c>
      <c r="E6">
        <v>0.2</v>
      </c>
      <c r="F6">
        <v>0</v>
      </c>
      <c r="G6">
        <v>2</v>
      </c>
      <c r="H6">
        <v>0</v>
      </c>
      <c r="I6">
        <v>0.09</v>
      </c>
      <c r="J6">
        <v>0</v>
      </c>
      <c r="K6">
        <v>16.8</v>
      </c>
      <c r="L6">
        <v>18.600000000000001</v>
      </c>
      <c r="M6">
        <v>3.2</v>
      </c>
      <c r="N6">
        <v>1.4</v>
      </c>
      <c r="O6">
        <v>6</v>
      </c>
      <c r="P6">
        <v>3</v>
      </c>
      <c r="Q6">
        <v>4.7</v>
      </c>
      <c r="R6">
        <v>3.4</v>
      </c>
      <c r="S6">
        <v>2.9</v>
      </c>
      <c r="T6">
        <v>2.8</v>
      </c>
      <c r="U6">
        <v>2.9</v>
      </c>
      <c r="V6">
        <v>2.4</v>
      </c>
      <c r="W6">
        <v>2.8</v>
      </c>
      <c r="X6">
        <v>2.8</v>
      </c>
      <c r="Y6">
        <v>3.1</v>
      </c>
      <c r="Z6">
        <v>3</v>
      </c>
    </row>
    <row r="7" spans="1:26">
      <c r="A7">
        <v>5</v>
      </c>
      <c r="B7" t="s">
        <v>22</v>
      </c>
      <c r="C7">
        <v>15.8</v>
      </c>
      <c r="D7">
        <v>14.2</v>
      </c>
      <c r="E7">
        <v>3.2</v>
      </c>
      <c r="F7">
        <v>1.5</v>
      </c>
      <c r="G7">
        <v>8</v>
      </c>
      <c r="H7">
        <v>5</v>
      </c>
      <c r="I7">
        <v>0.26</v>
      </c>
      <c r="J7">
        <v>0.21</v>
      </c>
      <c r="K7">
        <v>16.7</v>
      </c>
      <c r="L7">
        <v>17.899999999999999</v>
      </c>
      <c r="M7">
        <v>3.3</v>
      </c>
      <c r="N7">
        <v>2.1</v>
      </c>
      <c r="O7">
        <v>9</v>
      </c>
      <c r="P7">
        <v>3</v>
      </c>
      <c r="Q7">
        <v>4.8</v>
      </c>
      <c r="R7">
        <v>4.0999999999999996</v>
      </c>
      <c r="S7">
        <v>2.2999999999999998</v>
      </c>
      <c r="T7">
        <v>2.5</v>
      </c>
      <c r="U7">
        <v>2.5</v>
      </c>
      <c r="V7">
        <v>2.6</v>
      </c>
      <c r="W7">
        <v>2.9</v>
      </c>
      <c r="X7">
        <v>2.7</v>
      </c>
      <c r="Y7">
        <v>3.4</v>
      </c>
      <c r="Z7">
        <v>3.3</v>
      </c>
    </row>
    <row r="8" spans="1:26">
      <c r="A8">
        <v>6</v>
      </c>
      <c r="B8" t="s">
        <v>21</v>
      </c>
      <c r="C8">
        <v>10.4</v>
      </c>
      <c r="D8">
        <v>10.6</v>
      </c>
      <c r="E8">
        <v>3.5</v>
      </c>
      <c r="F8">
        <v>2.8</v>
      </c>
      <c r="G8">
        <v>12</v>
      </c>
      <c r="H8">
        <v>5</v>
      </c>
      <c r="I8">
        <v>0.33</v>
      </c>
      <c r="J8">
        <v>0.17</v>
      </c>
      <c r="K8">
        <v>15.2</v>
      </c>
      <c r="L8">
        <v>16.100000000000001</v>
      </c>
      <c r="M8">
        <v>4.8</v>
      </c>
      <c r="N8">
        <v>3.9</v>
      </c>
      <c r="O8">
        <v>11</v>
      </c>
      <c r="P8">
        <v>6</v>
      </c>
      <c r="Q8">
        <v>5.0999999999999996</v>
      </c>
      <c r="R8">
        <v>5</v>
      </c>
      <c r="S8">
        <v>4.0999999999999996</v>
      </c>
      <c r="T8">
        <v>0.6</v>
      </c>
      <c r="U8">
        <v>3.9</v>
      </c>
      <c r="V8">
        <v>3.5</v>
      </c>
      <c r="W8">
        <v>3.5</v>
      </c>
      <c r="X8">
        <v>3.6</v>
      </c>
      <c r="Y8">
        <v>3.8</v>
      </c>
      <c r="Z8">
        <v>3.6</v>
      </c>
    </row>
    <row r="9" spans="1:26">
      <c r="A9">
        <v>7</v>
      </c>
      <c r="B9" t="s">
        <v>21</v>
      </c>
      <c r="C9">
        <v>22.1</v>
      </c>
      <c r="D9">
        <v>20.5</v>
      </c>
      <c r="E9">
        <v>1.5</v>
      </c>
      <c r="F9">
        <v>1.6</v>
      </c>
      <c r="G9">
        <v>6</v>
      </c>
      <c r="H9">
        <v>2</v>
      </c>
      <c r="I9">
        <v>0.2</v>
      </c>
      <c r="J9">
        <v>0.19</v>
      </c>
      <c r="K9">
        <v>16.7</v>
      </c>
      <c r="L9">
        <v>18.3</v>
      </c>
      <c r="M9">
        <v>3.3</v>
      </c>
      <c r="N9">
        <v>1.7</v>
      </c>
      <c r="O9">
        <v>10</v>
      </c>
      <c r="P9">
        <v>4</v>
      </c>
      <c r="Q9">
        <v>5.2</v>
      </c>
      <c r="R9">
        <v>4.7</v>
      </c>
      <c r="S9">
        <v>2.7</v>
      </c>
      <c r="T9">
        <v>2.6</v>
      </c>
      <c r="U9">
        <v>3.3</v>
      </c>
      <c r="V9">
        <v>2.7</v>
      </c>
      <c r="W9">
        <v>3.6</v>
      </c>
      <c r="X9">
        <v>3.4</v>
      </c>
      <c r="Y9">
        <v>4.2</v>
      </c>
      <c r="Z9">
        <v>4.2</v>
      </c>
    </row>
    <row r="10" spans="1:26">
      <c r="A10">
        <v>8</v>
      </c>
      <c r="B10" t="s">
        <v>22</v>
      </c>
      <c r="C10">
        <v>15.5</v>
      </c>
      <c r="D10">
        <v>13.6</v>
      </c>
      <c r="E10">
        <v>0.9</v>
      </c>
      <c r="F10">
        <v>0.5</v>
      </c>
      <c r="G10">
        <v>2</v>
      </c>
      <c r="H10">
        <v>1</v>
      </c>
      <c r="I10">
        <v>0.16</v>
      </c>
      <c r="J10">
        <v>7.0000000000000007E-2</v>
      </c>
      <c r="K10">
        <v>17.600000000000001</v>
      </c>
      <c r="L10">
        <v>20</v>
      </c>
      <c r="M10">
        <v>2.2999999999999998</v>
      </c>
      <c r="N10">
        <v>0</v>
      </c>
      <c r="O10">
        <v>6</v>
      </c>
      <c r="P10">
        <v>0</v>
      </c>
      <c r="Q10">
        <v>4.5999999999999996</v>
      </c>
      <c r="R10">
        <v>0</v>
      </c>
      <c r="S10">
        <v>2.4</v>
      </c>
      <c r="T10">
        <v>2.2000000000000002</v>
      </c>
      <c r="U10">
        <v>2.1</v>
      </c>
      <c r="V10">
        <v>2.2000000000000002</v>
      </c>
      <c r="W10">
        <v>3.3</v>
      </c>
      <c r="X10">
        <v>2.6</v>
      </c>
      <c r="Y10">
        <v>3.6</v>
      </c>
      <c r="Z10">
        <v>3.4</v>
      </c>
    </row>
    <row r="11" spans="1:26">
      <c r="A11">
        <v>9</v>
      </c>
      <c r="B11" t="s">
        <v>21</v>
      </c>
      <c r="C11">
        <v>13</v>
      </c>
      <c r="D11">
        <v>12.4</v>
      </c>
      <c r="E11">
        <v>6.6</v>
      </c>
      <c r="F11">
        <v>5</v>
      </c>
      <c r="G11">
        <v>13</v>
      </c>
      <c r="H11">
        <v>6</v>
      </c>
      <c r="I11">
        <v>0.56999999999999995</v>
      </c>
      <c r="J11">
        <v>0.23</v>
      </c>
      <c r="K11">
        <v>12.2</v>
      </c>
      <c r="L11">
        <v>15.6</v>
      </c>
      <c r="M11">
        <v>7.8</v>
      </c>
      <c r="N11">
        <v>4.4000000000000004</v>
      </c>
      <c r="O11">
        <v>17</v>
      </c>
      <c r="P11">
        <v>8</v>
      </c>
      <c r="Q11">
        <v>5</v>
      </c>
      <c r="R11">
        <v>5.2</v>
      </c>
      <c r="S11">
        <v>4.4000000000000004</v>
      </c>
      <c r="T11">
        <v>4.3</v>
      </c>
      <c r="U11">
        <v>4.0999999999999996</v>
      </c>
      <c r="V11">
        <v>3.6</v>
      </c>
      <c r="W11">
        <v>4.0999999999999996</v>
      </c>
      <c r="X11">
        <v>3.8</v>
      </c>
      <c r="Y11">
        <v>4.4000000000000004</v>
      </c>
      <c r="Z11">
        <v>4.0999999999999996</v>
      </c>
    </row>
    <row r="12" spans="1:26">
      <c r="A12">
        <v>10</v>
      </c>
      <c r="B12" t="s">
        <v>22</v>
      </c>
      <c r="C12">
        <v>27.2</v>
      </c>
      <c r="D12">
        <v>25.3</v>
      </c>
      <c r="E12">
        <v>0.4</v>
      </c>
      <c r="F12">
        <v>0.6</v>
      </c>
      <c r="G12">
        <v>2</v>
      </c>
      <c r="H12">
        <v>1</v>
      </c>
      <c r="I12">
        <v>0.05</v>
      </c>
      <c r="J12">
        <v>0.02</v>
      </c>
      <c r="K12">
        <v>17.5</v>
      </c>
      <c r="L12">
        <v>18.899999999999999</v>
      </c>
      <c r="M12">
        <v>2.4</v>
      </c>
      <c r="N12">
        <v>1.1000000000000001</v>
      </c>
      <c r="O12">
        <v>7</v>
      </c>
      <c r="P12">
        <v>2</v>
      </c>
      <c r="Q12">
        <v>5</v>
      </c>
      <c r="R12">
        <v>4.5999999999999996</v>
      </c>
      <c r="S12">
        <v>2.5</v>
      </c>
      <c r="T12">
        <v>2</v>
      </c>
      <c r="U12">
        <v>2.2999999999999998</v>
      </c>
      <c r="V12">
        <v>2.1</v>
      </c>
      <c r="W12">
        <v>3.2</v>
      </c>
      <c r="X12">
        <v>2.8</v>
      </c>
      <c r="Y12">
        <v>3.3</v>
      </c>
      <c r="Z12">
        <v>3.3</v>
      </c>
    </row>
    <row r="13" spans="1:26">
      <c r="C13">
        <f>AVERAGE(C3:C12)</f>
        <v>17.77</v>
      </c>
      <c r="D13">
        <f t="shared" ref="D13:R13" si="0">AVERAGE(D3:D12)</f>
        <v>15.5</v>
      </c>
      <c r="E13">
        <f t="shared" si="0"/>
        <v>2.2199999999999998</v>
      </c>
      <c r="F13">
        <f t="shared" si="0"/>
        <v>1.69</v>
      </c>
      <c r="G13">
        <f t="shared" si="0"/>
        <v>6</v>
      </c>
      <c r="H13">
        <f t="shared" si="0"/>
        <v>2.9</v>
      </c>
      <c r="I13">
        <f t="shared" si="0"/>
        <v>0.24099999999999996</v>
      </c>
      <c r="J13">
        <f t="shared" si="0"/>
        <v>0.14000000000000001</v>
      </c>
      <c r="K13">
        <f t="shared" si="0"/>
        <v>16.5</v>
      </c>
      <c r="L13">
        <f t="shared" si="0"/>
        <v>17.95</v>
      </c>
      <c r="M13">
        <f t="shared" si="0"/>
        <v>3.4799999999999995</v>
      </c>
      <c r="N13">
        <f t="shared" si="0"/>
        <v>2.0499999999999998</v>
      </c>
      <c r="O13">
        <f t="shared" si="0"/>
        <v>9.1999999999999993</v>
      </c>
      <c r="P13">
        <f t="shared" si="0"/>
        <v>4</v>
      </c>
      <c r="Q13">
        <f t="shared" si="0"/>
        <v>4.910000000000001</v>
      </c>
      <c r="R13">
        <f t="shared" si="0"/>
        <v>3.9899999999999998</v>
      </c>
      <c r="S13">
        <f t="shared" ref="S13" si="1">AVERAGE(S3:S12)</f>
        <v>3.1100000000000003</v>
      </c>
      <c r="T13">
        <f t="shared" ref="T13" si="2">AVERAGE(T3:T12)</f>
        <v>2.6</v>
      </c>
      <c r="U13">
        <f>AVERAGE(U3:U12)</f>
        <v>3.04</v>
      </c>
      <c r="V13">
        <f t="shared" ref="V13" si="3">AVERAGE(V3:V12)</f>
        <v>2.75</v>
      </c>
      <c r="W13">
        <f t="shared" ref="W13" si="4">AVERAGE(W3:W12)</f>
        <v>3.4400000000000004</v>
      </c>
      <c r="X13">
        <f t="shared" ref="X13" si="5">AVERAGE(X3:X12)</f>
        <v>2.8600000000000003</v>
      </c>
      <c r="Y13">
        <f t="shared" ref="Y13" si="6">AVERAGE(Y3:Y12)</f>
        <v>3.7600000000000002</v>
      </c>
      <c r="Z13">
        <f t="shared" ref="Z13" si="7">AVERAGE(Z3:Z12)</f>
        <v>3.6399999999999997</v>
      </c>
    </row>
    <row r="14" spans="1:26">
      <c r="C14" s="1">
        <f>STDEV(C3:C12)</f>
        <v>5.4348770813045055</v>
      </c>
      <c r="D14" s="1">
        <f t="shared" ref="D14:Z14" si="8">STDEV(D3:D12)</f>
        <v>4.3881152623370747</v>
      </c>
      <c r="E14" s="1">
        <f t="shared" si="8"/>
        <v>2.0214406303975938</v>
      </c>
      <c r="F14" s="1">
        <f t="shared" si="8"/>
        <v>1.503662196106559</v>
      </c>
      <c r="G14" s="1">
        <f t="shared" si="8"/>
        <v>4.1899350299921787</v>
      </c>
      <c r="H14" s="1">
        <f t="shared" si="8"/>
        <v>2.330951164939612</v>
      </c>
      <c r="I14" s="1">
        <f t="shared" si="8"/>
        <v>0.1741933791317378</v>
      </c>
      <c r="J14" s="1">
        <f t="shared" si="8"/>
        <v>9.9666109251506999E-2</v>
      </c>
      <c r="K14" s="1">
        <f t="shared" si="8"/>
        <v>1.6924669699714809</v>
      </c>
      <c r="L14" s="1">
        <f t="shared" si="8"/>
        <v>1.4057421922639695</v>
      </c>
      <c r="M14" s="1">
        <f t="shared" si="8"/>
        <v>1.7067187492052964</v>
      </c>
      <c r="N14" s="1">
        <f t="shared" si="8"/>
        <v>1.4057421922639699</v>
      </c>
      <c r="O14" s="1">
        <f t="shared" si="8"/>
        <v>3.3266599866332403</v>
      </c>
      <c r="P14" s="1">
        <f t="shared" si="8"/>
        <v>2.4944382578492941</v>
      </c>
      <c r="Q14" s="1">
        <f t="shared" si="8"/>
        <v>0.18529256146249734</v>
      </c>
      <c r="R14" s="1">
        <f t="shared" si="8"/>
        <v>1.5588100874990798</v>
      </c>
      <c r="S14" s="1">
        <f t="shared" si="8"/>
        <v>0.717170365626839</v>
      </c>
      <c r="T14" s="1">
        <f t="shared" si="8"/>
        <v>0.95335664307167312</v>
      </c>
      <c r="U14" s="1">
        <f t="shared" si="8"/>
        <v>0.66699991670830538</v>
      </c>
      <c r="V14" s="1">
        <f t="shared" si="8"/>
        <v>0.50607421502296657</v>
      </c>
      <c r="W14" s="1">
        <f t="shared" si="8"/>
        <v>0.47187568984496592</v>
      </c>
      <c r="X14" s="1">
        <f t="shared" si="8"/>
        <v>0.90332718325089689</v>
      </c>
      <c r="Y14" s="1">
        <f t="shared" si="8"/>
        <v>0.45018514709690471</v>
      </c>
      <c r="Z14" s="1">
        <f t="shared" si="8"/>
        <v>0.42478752858864288</v>
      </c>
    </row>
    <row r="17" spans="1:26">
      <c r="A17">
        <v>1</v>
      </c>
      <c r="B17" t="s">
        <v>21</v>
      </c>
      <c r="C17">
        <v>15.6</v>
      </c>
      <c r="D17">
        <v>13.8</v>
      </c>
      <c r="E17">
        <v>2.1</v>
      </c>
      <c r="F17">
        <v>1.6</v>
      </c>
      <c r="G17">
        <v>5</v>
      </c>
      <c r="H17">
        <v>2</v>
      </c>
      <c r="I17">
        <v>0.27</v>
      </c>
      <c r="J17">
        <v>0.16</v>
      </c>
      <c r="K17">
        <v>17.7</v>
      </c>
      <c r="L17">
        <v>18.2</v>
      </c>
      <c r="M17">
        <v>2.2999999999999998</v>
      </c>
      <c r="N17">
        <v>1.8</v>
      </c>
      <c r="O17">
        <v>8</v>
      </c>
      <c r="P17">
        <v>5</v>
      </c>
      <c r="Q17">
        <v>5</v>
      </c>
      <c r="R17">
        <v>5.0999999999999996</v>
      </c>
      <c r="S17">
        <v>3.1</v>
      </c>
      <c r="T17">
        <v>3.2</v>
      </c>
      <c r="U17">
        <v>3.5</v>
      </c>
      <c r="V17">
        <v>3</v>
      </c>
      <c r="W17">
        <v>3.7</v>
      </c>
      <c r="X17">
        <v>3.5</v>
      </c>
      <c r="Y17">
        <v>4</v>
      </c>
      <c r="Z17">
        <v>4.0999999999999996</v>
      </c>
    </row>
    <row r="18" spans="1:26">
      <c r="A18">
        <v>2</v>
      </c>
      <c r="B18" t="s">
        <v>21</v>
      </c>
      <c r="C18">
        <v>13.3</v>
      </c>
      <c r="D18">
        <v>12.5</v>
      </c>
      <c r="E18">
        <v>3.5</v>
      </c>
      <c r="F18">
        <v>2.8</v>
      </c>
      <c r="G18">
        <v>8</v>
      </c>
      <c r="H18">
        <v>6</v>
      </c>
      <c r="I18">
        <v>0.45</v>
      </c>
      <c r="J18">
        <v>0.3</v>
      </c>
      <c r="K18">
        <v>16.8</v>
      </c>
      <c r="L18">
        <v>16.7</v>
      </c>
      <c r="M18">
        <v>3.2</v>
      </c>
      <c r="N18">
        <v>3.3</v>
      </c>
      <c r="O18">
        <v>11</v>
      </c>
      <c r="P18">
        <v>7</v>
      </c>
      <c r="Q18">
        <v>4.8</v>
      </c>
      <c r="R18">
        <v>4.5999999999999996</v>
      </c>
      <c r="S18">
        <v>3.6</v>
      </c>
      <c r="T18">
        <v>3.2</v>
      </c>
      <c r="U18">
        <v>3.1</v>
      </c>
      <c r="V18">
        <v>2.9</v>
      </c>
      <c r="W18">
        <v>4.2</v>
      </c>
      <c r="X18">
        <v>0.6</v>
      </c>
      <c r="Y18">
        <v>4.3</v>
      </c>
      <c r="Z18">
        <v>4</v>
      </c>
    </row>
    <row r="19" spans="1:26">
      <c r="A19">
        <v>6</v>
      </c>
      <c r="B19" t="s">
        <v>21</v>
      </c>
      <c r="C19">
        <v>10.4</v>
      </c>
      <c r="D19">
        <v>10.6</v>
      </c>
      <c r="E19">
        <v>3.5</v>
      </c>
      <c r="F19">
        <v>2.8</v>
      </c>
      <c r="G19">
        <v>12</v>
      </c>
      <c r="H19">
        <v>5</v>
      </c>
      <c r="I19">
        <v>0.33</v>
      </c>
      <c r="J19">
        <v>0.17</v>
      </c>
      <c r="K19">
        <v>15.2</v>
      </c>
      <c r="L19">
        <v>16.100000000000001</v>
      </c>
      <c r="M19">
        <v>4.8</v>
      </c>
      <c r="N19">
        <v>3.9</v>
      </c>
      <c r="O19">
        <v>11</v>
      </c>
      <c r="P19">
        <v>6</v>
      </c>
      <c r="Q19">
        <v>5.0999999999999996</v>
      </c>
      <c r="R19">
        <v>5</v>
      </c>
      <c r="S19">
        <v>4.0999999999999996</v>
      </c>
      <c r="T19">
        <v>0.6</v>
      </c>
      <c r="U19">
        <v>3.9</v>
      </c>
      <c r="V19">
        <v>3.5</v>
      </c>
      <c r="W19">
        <v>3.5</v>
      </c>
      <c r="X19">
        <v>3.6</v>
      </c>
      <c r="Y19">
        <v>3.8</v>
      </c>
      <c r="Z19">
        <v>3.6</v>
      </c>
    </row>
    <row r="20" spans="1:26">
      <c r="A20">
        <v>7</v>
      </c>
      <c r="B20" t="s">
        <v>21</v>
      </c>
      <c r="C20">
        <v>22.1</v>
      </c>
      <c r="D20">
        <v>20.5</v>
      </c>
      <c r="E20">
        <v>1.5</v>
      </c>
      <c r="F20">
        <v>1.6</v>
      </c>
      <c r="G20">
        <v>6</v>
      </c>
      <c r="H20">
        <v>2</v>
      </c>
      <c r="I20">
        <v>0.2</v>
      </c>
      <c r="J20">
        <v>0.19</v>
      </c>
      <c r="K20">
        <v>16.7</v>
      </c>
      <c r="L20">
        <v>18.3</v>
      </c>
      <c r="M20">
        <v>3.3</v>
      </c>
      <c r="N20">
        <v>1.7</v>
      </c>
      <c r="O20">
        <v>10</v>
      </c>
      <c r="P20">
        <v>4</v>
      </c>
      <c r="Q20">
        <v>5.2</v>
      </c>
      <c r="R20">
        <v>4.7</v>
      </c>
      <c r="S20">
        <v>2.7</v>
      </c>
      <c r="T20">
        <v>2.6</v>
      </c>
      <c r="U20">
        <v>3.3</v>
      </c>
      <c r="V20">
        <v>2.7</v>
      </c>
      <c r="W20">
        <v>3.6</v>
      </c>
      <c r="X20">
        <v>3.4</v>
      </c>
      <c r="Y20">
        <v>4.2</v>
      </c>
      <c r="Z20">
        <v>4.2</v>
      </c>
    </row>
    <row r="21" spans="1:26">
      <c r="A21">
        <v>9</v>
      </c>
      <c r="B21" t="s">
        <v>21</v>
      </c>
      <c r="C21">
        <v>13</v>
      </c>
      <c r="D21">
        <v>12.4</v>
      </c>
      <c r="E21">
        <v>6.6</v>
      </c>
      <c r="F21">
        <v>5</v>
      </c>
      <c r="G21">
        <v>13</v>
      </c>
      <c r="H21">
        <v>6</v>
      </c>
      <c r="I21">
        <v>0.56999999999999995</v>
      </c>
      <c r="J21">
        <v>0.23</v>
      </c>
      <c r="K21">
        <v>12.2</v>
      </c>
      <c r="L21">
        <v>15.6</v>
      </c>
      <c r="M21">
        <v>7.8</v>
      </c>
      <c r="N21">
        <v>4.4000000000000004</v>
      </c>
      <c r="O21">
        <v>17</v>
      </c>
      <c r="P21">
        <v>8</v>
      </c>
      <c r="Q21">
        <v>5</v>
      </c>
      <c r="R21">
        <v>5.2</v>
      </c>
      <c r="S21">
        <v>4.4000000000000004</v>
      </c>
      <c r="T21">
        <v>4.3</v>
      </c>
      <c r="U21">
        <v>4.0999999999999996</v>
      </c>
      <c r="V21">
        <v>3.6</v>
      </c>
      <c r="W21">
        <v>4.0999999999999996</v>
      </c>
      <c r="X21">
        <v>3.8</v>
      </c>
      <c r="Y21">
        <v>4.4000000000000004</v>
      </c>
      <c r="Z21">
        <v>4.0999999999999996</v>
      </c>
    </row>
    <row r="22" spans="1:26">
      <c r="C22">
        <f>AVERAGE(C17:C21)</f>
        <v>14.88</v>
      </c>
      <c r="D22">
        <f t="shared" ref="D22:R22" si="9">AVERAGE(D17:D21)</f>
        <v>13.959999999999999</v>
      </c>
      <c r="E22">
        <f t="shared" si="9"/>
        <v>3.44</v>
      </c>
      <c r="F22">
        <f t="shared" si="9"/>
        <v>2.7600000000000002</v>
      </c>
      <c r="G22">
        <f t="shared" si="9"/>
        <v>8.8000000000000007</v>
      </c>
      <c r="H22">
        <f t="shared" si="9"/>
        <v>4.2</v>
      </c>
      <c r="I22">
        <f t="shared" si="9"/>
        <v>0.36399999999999999</v>
      </c>
      <c r="J22">
        <f t="shared" si="9"/>
        <v>0.21000000000000002</v>
      </c>
      <c r="K22">
        <f t="shared" si="9"/>
        <v>15.720000000000002</v>
      </c>
      <c r="L22">
        <f t="shared" si="9"/>
        <v>16.979999999999997</v>
      </c>
      <c r="M22">
        <f t="shared" si="9"/>
        <v>4.28</v>
      </c>
      <c r="N22">
        <f t="shared" si="9"/>
        <v>3.02</v>
      </c>
      <c r="O22">
        <f t="shared" si="9"/>
        <v>11.4</v>
      </c>
      <c r="P22">
        <f t="shared" si="9"/>
        <v>6</v>
      </c>
      <c r="Q22">
        <f t="shared" si="9"/>
        <v>5.0200000000000005</v>
      </c>
      <c r="R22">
        <f t="shared" si="9"/>
        <v>4.92</v>
      </c>
      <c r="S22">
        <f t="shared" ref="S22:T22" si="10">AVERAGE(S17:S21)</f>
        <v>3.5799999999999996</v>
      </c>
      <c r="T22">
        <f t="shared" si="10"/>
        <v>2.78</v>
      </c>
      <c r="U22">
        <f t="shared" ref="U22" si="11">AVERAGE(U17:U21)</f>
        <v>3.5799999999999996</v>
      </c>
      <c r="V22">
        <f t="shared" ref="V22" si="12">AVERAGE(V17:V21)</f>
        <v>3.14</v>
      </c>
      <c r="W22">
        <f t="shared" ref="W22" si="13">AVERAGE(W17:W21)</f>
        <v>3.8200000000000003</v>
      </c>
      <c r="X22">
        <f t="shared" ref="X22" si="14">AVERAGE(X17:X21)</f>
        <v>2.9799999999999995</v>
      </c>
      <c r="Y22">
        <f t="shared" ref="Y22" si="15">AVERAGE(Y17:Y21)</f>
        <v>4.1400000000000006</v>
      </c>
      <c r="Z22">
        <f t="shared" ref="Z22" si="16">AVERAGE(Z17:Z21)</f>
        <v>4</v>
      </c>
    </row>
    <row r="23" spans="1:26">
      <c r="C23" s="1">
        <f>STDEV(C17:C21)</f>
        <v>4.43700349334999</v>
      </c>
      <c r="D23" s="1">
        <f t="shared" ref="D23:Z23" si="17">STDEV(D17:D21)</f>
        <v>3.8292296875481417</v>
      </c>
      <c r="E23" s="1">
        <f t="shared" si="17"/>
        <v>1.9718012070185984</v>
      </c>
      <c r="F23" s="1">
        <f t="shared" si="17"/>
        <v>1.3885243966167815</v>
      </c>
      <c r="G23" s="1">
        <f t="shared" si="17"/>
        <v>3.5637059362410928</v>
      </c>
      <c r="H23" s="1">
        <f t="shared" si="17"/>
        <v>2.0493901531919194</v>
      </c>
      <c r="I23" s="1">
        <f t="shared" si="17"/>
        <v>0.14724129855444781</v>
      </c>
      <c r="J23" s="1">
        <f t="shared" si="17"/>
        <v>5.7008771254956861E-2</v>
      </c>
      <c r="K23" s="1">
        <f t="shared" si="17"/>
        <v>2.1626372788796471</v>
      </c>
      <c r="L23" s="1">
        <f t="shared" si="17"/>
        <v>1.2235195135346228</v>
      </c>
      <c r="M23" s="1">
        <f t="shared" si="17"/>
        <v>2.1626372788796542</v>
      </c>
      <c r="N23" s="1">
        <f t="shared" si="17"/>
        <v>1.2235195135346235</v>
      </c>
      <c r="O23" s="1">
        <f t="shared" si="17"/>
        <v>3.3615472627943239</v>
      </c>
      <c r="P23" s="1">
        <f t="shared" si="17"/>
        <v>1.5811388300841898</v>
      </c>
      <c r="Q23" s="1">
        <f t="shared" si="17"/>
        <v>0.14832396974191334</v>
      </c>
      <c r="R23" s="1">
        <f t="shared" si="17"/>
        <v>0.25884358211089575</v>
      </c>
      <c r="S23" s="1">
        <f t="shared" si="17"/>
        <v>0.69785385289471735</v>
      </c>
      <c r="T23" s="1">
        <f t="shared" si="17"/>
        <v>1.3645512082732563</v>
      </c>
      <c r="U23" s="1">
        <f t="shared" si="17"/>
        <v>0.41472882706655512</v>
      </c>
      <c r="V23" s="1">
        <f t="shared" si="17"/>
        <v>0.39115214431215728</v>
      </c>
      <c r="W23" s="1">
        <f t="shared" si="17"/>
        <v>0.31144823004794869</v>
      </c>
      <c r="X23" s="1">
        <f t="shared" si="17"/>
        <v>1.3386560424545209</v>
      </c>
      <c r="Y23" s="1">
        <f t="shared" si="17"/>
        <v>0.24083189157584606</v>
      </c>
      <c r="Z23" s="1">
        <f t="shared" si="17"/>
        <v>0.2345207879911714</v>
      </c>
    </row>
    <row r="24" spans="1:26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6">
      <c r="A25">
        <v>3</v>
      </c>
      <c r="B25" t="s">
        <v>22</v>
      </c>
      <c r="C25">
        <v>23.9</v>
      </c>
      <c r="D25">
        <v>15.4</v>
      </c>
      <c r="E25">
        <v>0.3</v>
      </c>
      <c r="F25">
        <v>0.5</v>
      </c>
      <c r="G25">
        <v>2</v>
      </c>
      <c r="H25">
        <v>1</v>
      </c>
      <c r="I25">
        <v>0.03</v>
      </c>
      <c r="J25">
        <v>0.05</v>
      </c>
      <c r="K25">
        <v>17.8</v>
      </c>
      <c r="L25">
        <v>19.2</v>
      </c>
      <c r="M25">
        <v>2.2000000000000002</v>
      </c>
      <c r="N25">
        <v>0.8</v>
      </c>
      <c r="O25">
        <v>7</v>
      </c>
      <c r="P25">
        <v>2</v>
      </c>
      <c r="Q25">
        <v>4.9000000000000004</v>
      </c>
      <c r="R25">
        <v>3.2</v>
      </c>
      <c r="S25">
        <v>3.1</v>
      </c>
      <c r="T25">
        <v>2.6</v>
      </c>
      <c r="U25">
        <v>2.7</v>
      </c>
      <c r="V25">
        <v>2.5</v>
      </c>
      <c r="W25">
        <v>3.1</v>
      </c>
      <c r="X25">
        <v>2.8</v>
      </c>
      <c r="Y25">
        <v>3.5</v>
      </c>
      <c r="Z25">
        <v>3.4</v>
      </c>
    </row>
    <row r="26" spans="1:26">
      <c r="A26">
        <v>4</v>
      </c>
      <c r="B26" t="s">
        <v>22</v>
      </c>
      <c r="C26">
        <v>20.9</v>
      </c>
      <c r="D26">
        <v>16.7</v>
      </c>
      <c r="E26">
        <v>0.2</v>
      </c>
      <c r="F26">
        <v>0</v>
      </c>
      <c r="G26">
        <v>2</v>
      </c>
      <c r="H26">
        <v>0</v>
      </c>
      <c r="I26">
        <v>0.09</v>
      </c>
      <c r="J26">
        <v>0</v>
      </c>
      <c r="K26">
        <v>16.8</v>
      </c>
      <c r="L26">
        <v>18.600000000000001</v>
      </c>
      <c r="M26">
        <v>3.2</v>
      </c>
      <c r="N26">
        <v>1.4</v>
      </c>
      <c r="O26">
        <v>6</v>
      </c>
      <c r="P26">
        <v>3</v>
      </c>
      <c r="Q26">
        <v>4.7</v>
      </c>
      <c r="R26">
        <v>3.4</v>
      </c>
      <c r="S26">
        <v>2.9</v>
      </c>
      <c r="T26">
        <v>2.8</v>
      </c>
      <c r="U26">
        <v>2.9</v>
      </c>
      <c r="V26">
        <v>2.4</v>
      </c>
      <c r="W26">
        <v>2.8</v>
      </c>
      <c r="X26">
        <v>2.8</v>
      </c>
      <c r="Y26">
        <v>3.1</v>
      </c>
      <c r="Z26">
        <v>3</v>
      </c>
    </row>
    <row r="27" spans="1:26">
      <c r="A27">
        <v>5</v>
      </c>
      <c r="B27" t="s">
        <v>22</v>
      </c>
      <c r="C27">
        <v>15.8</v>
      </c>
      <c r="D27">
        <v>14.2</v>
      </c>
      <c r="E27">
        <v>3.2</v>
      </c>
      <c r="F27">
        <v>1.5</v>
      </c>
      <c r="G27">
        <v>8</v>
      </c>
      <c r="H27">
        <v>5</v>
      </c>
      <c r="I27">
        <v>0.26</v>
      </c>
      <c r="J27">
        <v>0.21</v>
      </c>
      <c r="K27">
        <v>16.7</v>
      </c>
      <c r="L27">
        <v>17.899999999999999</v>
      </c>
      <c r="M27">
        <v>3.3</v>
      </c>
      <c r="N27">
        <v>2.1</v>
      </c>
      <c r="O27">
        <v>9</v>
      </c>
      <c r="P27">
        <v>3</v>
      </c>
      <c r="Q27">
        <v>4.8</v>
      </c>
      <c r="R27">
        <v>4.0999999999999996</v>
      </c>
      <c r="S27">
        <v>2.2999999999999998</v>
      </c>
      <c r="T27">
        <v>2.5</v>
      </c>
      <c r="U27">
        <v>2.5</v>
      </c>
      <c r="V27">
        <v>2.6</v>
      </c>
      <c r="W27">
        <v>2.9</v>
      </c>
      <c r="X27">
        <v>2.7</v>
      </c>
      <c r="Y27">
        <v>3.4</v>
      </c>
      <c r="Z27">
        <v>3.3</v>
      </c>
    </row>
    <row r="28" spans="1:26">
      <c r="A28">
        <v>8</v>
      </c>
      <c r="B28" t="s">
        <v>22</v>
      </c>
      <c r="C28">
        <v>15.5</v>
      </c>
      <c r="D28">
        <v>13.6</v>
      </c>
      <c r="E28">
        <v>0.9</v>
      </c>
      <c r="F28">
        <v>0.5</v>
      </c>
      <c r="G28">
        <v>2</v>
      </c>
      <c r="H28">
        <v>1</v>
      </c>
      <c r="I28">
        <v>0.16</v>
      </c>
      <c r="J28">
        <v>7.0000000000000007E-2</v>
      </c>
      <c r="K28">
        <v>17.600000000000001</v>
      </c>
      <c r="L28">
        <v>20</v>
      </c>
      <c r="M28">
        <v>2.2999999999999998</v>
      </c>
      <c r="N28">
        <v>0</v>
      </c>
      <c r="O28">
        <v>6</v>
      </c>
      <c r="P28">
        <v>0</v>
      </c>
      <c r="Q28">
        <v>4.5999999999999996</v>
      </c>
      <c r="R28">
        <v>0</v>
      </c>
      <c r="S28">
        <v>2.4</v>
      </c>
      <c r="T28">
        <v>2.2000000000000002</v>
      </c>
      <c r="U28">
        <v>2.1</v>
      </c>
      <c r="V28">
        <v>2.2000000000000002</v>
      </c>
      <c r="W28">
        <v>3.3</v>
      </c>
      <c r="X28">
        <v>2.6</v>
      </c>
      <c r="Y28">
        <v>3.6</v>
      </c>
      <c r="Z28">
        <v>3.4</v>
      </c>
    </row>
    <row r="29" spans="1:26">
      <c r="A29">
        <v>10</v>
      </c>
      <c r="B29" t="s">
        <v>22</v>
      </c>
      <c r="C29">
        <v>27.2</v>
      </c>
      <c r="D29">
        <v>25.3</v>
      </c>
      <c r="E29">
        <v>0.4</v>
      </c>
      <c r="F29">
        <v>0.6</v>
      </c>
      <c r="G29">
        <v>2</v>
      </c>
      <c r="H29">
        <v>1</v>
      </c>
      <c r="I29">
        <v>0.05</v>
      </c>
      <c r="J29">
        <v>0.02</v>
      </c>
      <c r="K29">
        <v>17.5</v>
      </c>
      <c r="L29">
        <v>18.899999999999999</v>
      </c>
      <c r="M29">
        <v>2.4</v>
      </c>
      <c r="N29">
        <v>1.1000000000000001</v>
      </c>
      <c r="O29">
        <v>7</v>
      </c>
      <c r="P29">
        <v>2</v>
      </c>
      <c r="Q29">
        <v>5</v>
      </c>
      <c r="R29">
        <v>4.5999999999999996</v>
      </c>
      <c r="S29">
        <v>2.5</v>
      </c>
      <c r="T29">
        <v>2</v>
      </c>
      <c r="U29">
        <v>2.2999999999999998</v>
      </c>
      <c r="V29">
        <v>2.1</v>
      </c>
      <c r="W29">
        <v>3.2</v>
      </c>
      <c r="X29">
        <v>2.8</v>
      </c>
      <c r="Y29">
        <v>3.3</v>
      </c>
      <c r="Z29">
        <v>3.3</v>
      </c>
    </row>
    <row r="30" spans="1:26">
      <c r="C30">
        <f>AVERAGE(C25:C29)</f>
        <v>20.66</v>
      </c>
      <c r="D30">
        <f t="shared" ref="D30:R30" si="18">AVERAGE(D25:D29)</f>
        <v>17.04</v>
      </c>
      <c r="E30">
        <f t="shared" si="18"/>
        <v>1.0000000000000002</v>
      </c>
      <c r="F30">
        <f t="shared" si="18"/>
        <v>0.62</v>
      </c>
      <c r="G30">
        <f t="shared" si="18"/>
        <v>3.2</v>
      </c>
      <c r="H30">
        <f t="shared" si="18"/>
        <v>1.6</v>
      </c>
      <c r="I30">
        <f t="shared" si="18"/>
        <v>0.11800000000000002</v>
      </c>
      <c r="J30">
        <f t="shared" si="18"/>
        <v>7.0000000000000007E-2</v>
      </c>
      <c r="K30">
        <f t="shared" si="18"/>
        <v>17.28</v>
      </c>
      <c r="L30">
        <f t="shared" si="18"/>
        <v>18.919999999999998</v>
      </c>
      <c r="M30">
        <f t="shared" si="18"/>
        <v>2.68</v>
      </c>
      <c r="N30">
        <f t="shared" si="18"/>
        <v>1.08</v>
      </c>
      <c r="O30">
        <f t="shared" si="18"/>
        <v>7</v>
      </c>
      <c r="P30">
        <f t="shared" si="18"/>
        <v>2</v>
      </c>
      <c r="Q30">
        <f t="shared" si="18"/>
        <v>4.8</v>
      </c>
      <c r="R30">
        <f t="shared" si="18"/>
        <v>3.0599999999999996</v>
      </c>
      <c r="S30">
        <f t="shared" ref="S30" si="19">AVERAGE(S25:S29)</f>
        <v>2.64</v>
      </c>
      <c r="T30">
        <f>AVERAGE(T25:T29)</f>
        <v>2.4200000000000004</v>
      </c>
      <c r="U30">
        <f t="shared" ref="U30" si="20">AVERAGE(U25:U29)</f>
        <v>2.5</v>
      </c>
      <c r="V30">
        <f t="shared" ref="V30" si="21">AVERAGE(V25:V29)</f>
        <v>2.36</v>
      </c>
      <c r="W30">
        <f t="shared" ref="W30" si="22">AVERAGE(W25:W29)</f>
        <v>3.06</v>
      </c>
      <c r="X30">
        <f t="shared" ref="X30" si="23">AVERAGE(X25:X29)</f>
        <v>2.7399999999999998</v>
      </c>
      <c r="Y30">
        <f t="shared" ref="Y30" si="24">AVERAGE(Y25:Y29)</f>
        <v>3.38</v>
      </c>
      <c r="Z30">
        <f t="shared" ref="Z30" si="25">AVERAGE(Z25:Z29)</f>
        <v>3.28</v>
      </c>
    </row>
    <row r="31" spans="1:26">
      <c r="C31" s="1">
        <f>STDEV(C25:C29)</f>
        <v>5.0885164832198422</v>
      </c>
      <c r="D31" s="1">
        <f t="shared" ref="D31:Z31" si="26">STDEV(D25:D29)</f>
        <v>4.7679135898210117</v>
      </c>
      <c r="E31" s="1">
        <f t="shared" si="26"/>
        <v>1.2589678312014174</v>
      </c>
      <c r="F31" s="1">
        <f t="shared" si="26"/>
        <v>0.5449770637375484</v>
      </c>
      <c r="G31" s="1">
        <f t="shared" si="26"/>
        <v>2.6832815729997477</v>
      </c>
      <c r="H31" s="1">
        <f t="shared" si="26"/>
        <v>1.9493588689617927</v>
      </c>
      <c r="I31" s="1">
        <f t="shared" si="26"/>
        <v>9.3648278147545228E-2</v>
      </c>
      <c r="J31" s="1">
        <f t="shared" si="26"/>
        <v>8.2764726786234227E-2</v>
      </c>
      <c r="K31" s="1">
        <f t="shared" si="26"/>
        <v>0.49699094559156753</v>
      </c>
      <c r="L31" s="1">
        <f t="shared" si="26"/>
        <v>0.7726577508832746</v>
      </c>
      <c r="M31" s="1">
        <f t="shared" si="26"/>
        <v>0.52630789467762995</v>
      </c>
      <c r="N31" s="1">
        <f t="shared" si="26"/>
        <v>0.77265775088327426</v>
      </c>
      <c r="O31" s="1">
        <f t="shared" si="26"/>
        <v>1.2247448713915889</v>
      </c>
      <c r="P31" s="1">
        <f t="shared" si="26"/>
        <v>1.2247448713915889</v>
      </c>
      <c r="Q31" s="1">
        <f t="shared" si="26"/>
        <v>0.15811388300841911</v>
      </c>
      <c r="R31" s="1">
        <f t="shared" si="26"/>
        <v>1.7994443586840909</v>
      </c>
      <c r="S31" s="1">
        <f t="shared" si="26"/>
        <v>0.34351128074635123</v>
      </c>
      <c r="T31" s="1">
        <f t="shared" si="26"/>
        <v>0.31937438845342536</v>
      </c>
      <c r="U31" s="1">
        <f t="shared" si="26"/>
        <v>0.31622776601683877</v>
      </c>
      <c r="V31" s="1">
        <f t="shared" si="26"/>
        <v>0.20736441353327717</v>
      </c>
      <c r="W31" s="1">
        <f t="shared" si="26"/>
        <v>0.20736441353327725</v>
      </c>
      <c r="X31" s="1">
        <f t="shared" si="26"/>
        <v>8.944271909999145E-2</v>
      </c>
      <c r="Y31" s="1">
        <f t="shared" si="26"/>
        <v>0.19235384061671346</v>
      </c>
      <c r="Z31" s="1">
        <f t="shared" si="26"/>
        <v>0.16431676725154978</v>
      </c>
    </row>
  </sheetData>
  <mergeCells count="3">
    <mergeCell ref="C1:J1"/>
    <mergeCell ref="K1:R1"/>
    <mergeCell ref="S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 Perez Robledo</dc:creator>
  <cp:keywords/>
  <dc:description/>
  <cp:lastModifiedBy>fatima_pr@usal.es</cp:lastModifiedBy>
  <cp:revision/>
  <dcterms:created xsi:type="dcterms:W3CDTF">2023-07-14T10:20:51Z</dcterms:created>
  <dcterms:modified xsi:type="dcterms:W3CDTF">2023-07-26T08:28:31Z</dcterms:modified>
  <cp:category/>
  <cp:contentStatus/>
</cp:coreProperties>
</file>