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crescencio\Desktop\Telephone Plant\Documentation\"/>
    </mc:Choice>
  </mc:AlternateContent>
  <bookViews>
    <workbookView xWindow="0" yWindow="0" windowWidth="28545" windowHeight="8640"/>
  </bookViews>
  <sheets>
    <sheet name="Skype vs Tigo" sheetId="2" r:id="rId1"/>
    <sheet name="Enero-Julio Skype" sheetId="5" r:id="rId2"/>
    <sheet name="Enero Skype" sheetId="7" r:id="rId3"/>
    <sheet name="Febrero Skype" sheetId="8" r:id="rId4"/>
    <sheet name="Marzo Skype" sheetId="9" r:id="rId5"/>
    <sheet name="Abril Skype" sheetId="10" r:id="rId6"/>
    <sheet name="Mayo Skype" sheetId="11" r:id="rId7"/>
    <sheet name="Junio Skype" sheetId="12" r:id="rId8"/>
    <sheet name="Julio Skype" sheetId="13" r:id="rId9"/>
  </sheets>
  <calcPr calcId="171027"/>
</workbook>
</file>

<file path=xl/calcChain.xml><?xml version="1.0" encoding="utf-8"?>
<calcChain xmlns="http://schemas.openxmlformats.org/spreadsheetml/2006/main">
  <c r="F9" i="2" l="1"/>
  <c r="F3" i="2"/>
  <c r="F4" i="2"/>
  <c r="F5" i="2"/>
  <c r="F88" i="2" l="1"/>
  <c r="E88" i="2"/>
  <c r="B88" i="2"/>
  <c r="F2" i="2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B89" i="5" l="1"/>
  <c r="B25" i="7"/>
  <c r="B34" i="8"/>
  <c r="B28" i="9"/>
  <c r="B49" i="10"/>
  <c r="B36" i="11"/>
  <c r="B40" i="12"/>
  <c r="B36" i="13"/>
  <c r="B1048576" i="13" s="1"/>
  <c r="D89" i="5"/>
  <c r="D25" i="7"/>
  <c r="D34" i="8"/>
  <c r="D28" i="9"/>
  <c r="D49" i="10"/>
  <c r="D36" i="11"/>
  <c r="D40" i="12"/>
  <c r="D36" i="13"/>
</calcChain>
</file>

<file path=xl/sharedStrings.xml><?xml version="1.0" encoding="utf-8"?>
<sst xmlns="http://schemas.openxmlformats.org/spreadsheetml/2006/main" count="446" uniqueCount="95">
  <si>
    <t>Destino</t>
  </si>
  <si>
    <t>Duración (Min)</t>
  </si>
  <si>
    <t>Tarifa/Min</t>
  </si>
  <si>
    <t>Cantidad</t>
  </si>
  <si>
    <t>Argentina-Buenos Aires</t>
  </si>
  <si>
    <t>Belgium</t>
  </si>
  <si>
    <t>Brazil</t>
  </si>
  <si>
    <t>Brazil - Mobile</t>
  </si>
  <si>
    <t>Brazil-Sao Paulo</t>
  </si>
  <si>
    <t>Canada</t>
  </si>
  <si>
    <t>Chile</t>
  </si>
  <si>
    <t>Chile - Mobile</t>
  </si>
  <si>
    <t>Chile-Santiago</t>
  </si>
  <si>
    <t>China</t>
  </si>
  <si>
    <t>China - Mobile</t>
  </si>
  <si>
    <t>China-Shanghai</t>
  </si>
  <si>
    <t>Costa Rica</t>
  </si>
  <si>
    <t>Costa Rica - Mobile</t>
  </si>
  <si>
    <t>Cyprus</t>
  </si>
  <si>
    <t>Cyprus - Mobile</t>
  </si>
  <si>
    <t>Ecuador - Mobile</t>
  </si>
  <si>
    <t>Ecuador-Quito</t>
  </si>
  <si>
    <t>El Salvador</t>
  </si>
  <si>
    <t>El Salvador - Mobile</t>
  </si>
  <si>
    <t>France</t>
  </si>
  <si>
    <t>France - Mobile</t>
  </si>
  <si>
    <t>France-Paris</t>
  </si>
  <si>
    <t>Germany</t>
  </si>
  <si>
    <t>Germany - Mobile Vodafone</t>
  </si>
  <si>
    <t>Greece - Mobile - Cosmote</t>
  </si>
  <si>
    <t>Greece-Athens</t>
  </si>
  <si>
    <t>Guatemala</t>
  </si>
  <si>
    <t>Guatemala - Mobile</t>
  </si>
  <si>
    <t>Honduras</t>
  </si>
  <si>
    <t>Honduras - Mobile</t>
  </si>
  <si>
    <t>Honduras - Toll Free</t>
  </si>
  <si>
    <t>India</t>
  </si>
  <si>
    <t>India - Mobile</t>
  </si>
  <si>
    <t>India-New Delhi</t>
  </si>
  <si>
    <t>Italy</t>
  </si>
  <si>
    <t>Japan</t>
  </si>
  <si>
    <t>Liechtenstein</t>
  </si>
  <si>
    <t>Malaysia - Mobile</t>
  </si>
  <si>
    <t>Malaysia-Kuala Lumpur</t>
  </si>
  <si>
    <t>Maldives</t>
  </si>
  <si>
    <t>Mexico</t>
  </si>
  <si>
    <t>Mexico - Mobile</t>
  </si>
  <si>
    <t>Mexico-Guadalajara</t>
  </si>
  <si>
    <t>Mexico-Mexico City</t>
  </si>
  <si>
    <t>Morocco - Mobile</t>
  </si>
  <si>
    <t>Netherlands</t>
  </si>
  <si>
    <t>Netherlands - Mobile</t>
  </si>
  <si>
    <t>New Zealand</t>
  </si>
  <si>
    <t>Nicaragua - Mobile</t>
  </si>
  <si>
    <t>North America - Toll Free</t>
  </si>
  <si>
    <t>Panama</t>
  </si>
  <si>
    <t>Panama - Mobile</t>
  </si>
  <si>
    <t>Panama - Toll Free</t>
  </si>
  <si>
    <t>Peru</t>
  </si>
  <si>
    <t>Peru - Mobile</t>
  </si>
  <si>
    <t>Peru-Lima</t>
  </si>
  <si>
    <t>Philippines - Mobile</t>
  </si>
  <si>
    <t>Portugal</t>
  </si>
  <si>
    <t>South Africa-Johannesburg</t>
  </si>
  <si>
    <t>Spain</t>
  </si>
  <si>
    <t>Spain - Mobile</t>
  </si>
  <si>
    <t>Spain - Mobile - Orange</t>
  </si>
  <si>
    <t>Spain - Shared Cost</t>
  </si>
  <si>
    <t>Spain - Toll Free</t>
  </si>
  <si>
    <t>Spain-Barcelona</t>
  </si>
  <si>
    <t>Spain-Madrid</t>
  </si>
  <si>
    <t>Switzerland - Shared Cost</t>
  </si>
  <si>
    <t>Taiwan</t>
  </si>
  <si>
    <t>Taiwan - Mobile</t>
  </si>
  <si>
    <t>Turkey</t>
  </si>
  <si>
    <t>Turkey - Cyprus North</t>
  </si>
  <si>
    <t>Turkey - Mobile - Turkcell</t>
  </si>
  <si>
    <t>Turkey-Istanbul</t>
  </si>
  <si>
    <t>United Arab Emirates</t>
  </si>
  <si>
    <t>United Kingdom</t>
  </si>
  <si>
    <t>United Kingdom - Mobile - O2</t>
  </si>
  <si>
    <t>United Kingdom - Mobile - Others</t>
  </si>
  <si>
    <t>United Kingdom - Mobile - Vodafone</t>
  </si>
  <si>
    <t>United Kingdom-London</t>
  </si>
  <si>
    <t>United Kingdom-Shared Cost-0871</t>
  </si>
  <si>
    <t>United Kingdom-Toll Free</t>
  </si>
  <si>
    <t>USA</t>
  </si>
  <si>
    <t>USA-Hawaii</t>
  </si>
  <si>
    <t>USA-Toll Free</t>
  </si>
  <si>
    <t>Vietnam</t>
  </si>
  <si>
    <t>Total</t>
  </si>
  <si>
    <t>Tarifa/Min Skype</t>
  </si>
  <si>
    <t>Tarifa/Min Tigo</t>
  </si>
  <si>
    <t>Cantidad Skype</t>
  </si>
  <si>
    <t>Cantidad Tigo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</si>
</sst>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 applyBorder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9">
    <xf numFmtId="0" fontId="0" fillId="0" borderId="0" xfId="0" applyNumberFormat="1" applyFill="1" applyAlignment="1" applyProtection="1"/>
    <xf numFmtId="0" fontId="18" fillId="0" borderId="0" xfId="0" applyNumberFormat="1" applyFont="1" applyFill="1" applyAlignment="1" applyProtection="1"/>
    <xf numFmtId="2" fontId="18" fillId="0" borderId="0" xfId="0" applyNumberFormat="1" applyFont="1" applyFill="1" applyAlignment="1" applyProtection="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Skype vs Tigo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518632434662797E-2"/>
          <c:y val="5.8457936755471736E-2"/>
          <c:w val="0.96333319952691465"/>
          <c:h val="0.77030946963113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'Skype vs Tigo'!$E$1</c:f>
              <c:strCache>
                <c:ptCount val="1"/>
                <c:pt idx="0">
                  <c:v>Cantidad Skype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'Skype vs Tigo'!$A$2:$A$20</c:f>
              <c:strCache>
                <c:ptCount val="19"/>
                <c:pt idx="0">
                  <c:v>USA-Toll Free</c:v>
                </c:pt>
                <c:pt idx="1">
                  <c:v>USA</c:v>
                </c:pt>
                <c:pt idx="2">
                  <c:v>Honduras</c:v>
                </c:pt>
                <c:pt idx="3">
                  <c:v>Honduras - Mobile</c:v>
                </c:pt>
                <c:pt idx="4">
                  <c:v>North America - Toll Free</c:v>
                </c:pt>
                <c:pt idx="5">
                  <c:v>Mexico - Mobile</c:v>
                </c:pt>
                <c:pt idx="6">
                  <c:v>Mexico-Mexico City</c:v>
                </c:pt>
                <c:pt idx="7">
                  <c:v>Mexico</c:v>
                </c:pt>
                <c:pt idx="8">
                  <c:v>Chile-Santiago</c:v>
                </c:pt>
                <c:pt idx="9">
                  <c:v>Brazil - Mobile</c:v>
                </c:pt>
                <c:pt idx="10">
                  <c:v>Peru-Lima</c:v>
                </c:pt>
                <c:pt idx="11">
                  <c:v>Peru - Mobile</c:v>
                </c:pt>
                <c:pt idx="12">
                  <c:v>Chile - Mobile</c:v>
                </c:pt>
                <c:pt idx="13">
                  <c:v>Panama</c:v>
                </c:pt>
                <c:pt idx="14">
                  <c:v>Spain - Mobile</c:v>
                </c:pt>
                <c:pt idx="15">
                  <c:v>China</c:v>
                </c:pt>
                <c:pt idx="16">
                  <c:v>Panama - Mobile</c:v>
                </c:pt>
                <c:pt idx="17">
                  <c:v>Costa Rica</c:v>
                </c:pt>
                <c:pt idx="18">
                  <c:v>Ecuador-Quito</c:v>
                </c:pt>
              </c:strCache>
            </c:strRef>
          </c:cat>
          <c:val>
            <c:numRef>
              <c:f>'Skype vs Tigo'!$E$2:$E$20</c:f>
              <c:numCache>
                <c:formatCode>General</c:formatCode>
                <c:ptCount val="19"/>
                <c:pt idx="0">
                  <c:v>0</c:v>
                </c:pt>
                <c:pt idx="1">
                  <c:v>147.78</c:v>
                </c:pt>
                <c:pt idx="2">
                  <c:v>494.32</c:v>
                </c:pt>
                <c:pt idx="3">
                  <c:v>695.07</c:v>
                </c:pt>
                <c:pt idx="4">
                  <c:v>0</c:v>
                </c:pt>
                <c:pt idx="5">
                  <c:v>16.87</c:v>
                </c:pt>
                <c:pt idx="6">
                  <c:v>4.37</c:v>
                </c:pt>
                <c:pt idx="7">
                  <c:v>4.9400000000000004</c:v>
                </c:pt>
                <c:pt idx="8">
                  <c:v>3.74</c:v>
                </c:pt>
                <c:pt idx="9">
                  <c:v>15.24</c:v>
                </c:pt>
                <c:pt idx="10">
                  <c:v>2.91</c:v>
                </c:pt>
                <c:pt idx="11">
                  <c:v>11.19</c:v>
                </c:pt>
                <c:pt idx="12">
                  <c:v>14.22</c:v>
                </c:pt>
                <c:pt idx="13">
                  <c:v>11.42</c:v>
                </c:pt>
                <c:pt idx="14">
                  <c:v>8.2100000000000009</c:v>
                </c:pt>
                <c:pt idx="15">
                  <c:v>1.43</c:v>
                </c:pt>
                <c:pt idx="16">
                  <c:v>13.05</c:v>
                </c:pt>
                <c:pt idx="17">
                  <c:v>5.95</c:v>
                </c:pt>
                <c:pt idx="18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F-497D-9A93-E644A977ABA9}"/>
            </c:ext>
          </c:extLst>
        </c:ser>
        <c:ser>
          <c:idx val="1"/>
          <c:order val="1"/>
          <c:tx>
            <c:strRef>
              <c:f>'Skype vs Tigo'!$F$1</c:f>
              <c:strCache>
                <c:ptCount val="1"/>
                <c:pt idx="0">
                  <c:v>Cantidad Tigo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'Skype vs Tigo'!$A$2:$A$20</c:f>
              <c:strCache>
                <c:ptCount val="19"/>
                <c:pt idx="0">
                  <c:v>USA-Toll Free</c:v>
                </c:pt>
                <c:pt idx="1">
                  <c:v>USA</c:v>
                </c:pt>
                <c:pt idx="2">
                  <c:v>Honduras</c:v>
                </c:pt>
                <c:pt idx="3">
                  <c:v>Honduras - Mobile</c:v>
                </c:pt>
                <c:pt idx="4">
                  <c:v>North America - Toll Free</c:v>
                </c:pt>
                <c:pt idx="5">
                  <c:v>Mexico - Mobile</c:v>
                </c:pt>
                <c:pt idx="6">
                  <c:v>Mexico-Mexico City</c:v>
                </c:pt>
                <c:pt idx="7">
                  <c:v>Mexico</c:v>
                </c:pt>
                <c:pt idx="8">
                  <c:v>Chile-Santiago</c:v>
                </c:pt>
                <c:pt idx="9">
                  <c:v>Brazil - Mobile</c:v>
                </c:pt>
                <c:pt idx="10">
                  <c:v>Peru-Lima</c:v>
                </c:pt>
                <c:pt idx="11">
                  <c:v>Peru - Mobile</c:v>
                </c:pt>
                <c:pt idx="12">
                  <c:v>Chile - Mobile</c:v>
                </c:pt>
                <c:pt idx="13">
                  <c:v>Panama</c:v>
                </c:pt>
                <c:pt idx="14">
                  <c:v>Spain - Mobile</c:v>
                </c:pt>
                <c:pt idx="15">
                  <c:v>China</c:v>
                </c:pt>
                <c:pt idx="16">
                  <c:v>Panama - Mobile</c:v>
                </c:pt>
                <c:pt idx="17">
                  <c:v>Costa Rica</c:v>
                </c:pt>
                <c:pt idx="18">
                  <c:v>Ecuador-Quito</c:v>
                </c:pt>
              </c:strCache>
            </c:strRef>
          </c:cat>
          <c:val>
            <c:numRef>
              <c:f>'Skype vs Tigo'!$F$2:$F$20</c:f>
              <c:numCache>
                <c:formatCode>0.00</c:formatCode>
                <c:ptCount val="19"/>
                <c:pt idx="0">
                  <c:v>2599.8900000000003</c:v>
                </c:pt>
                <c:pt idx="1">
                  <c:v>886.05000000000007</c:v>
                </c:pt>
                <c:pt idx="2">
                  <c:v>111.0615</c:v>
                </c:pt>
                <c:pt idx="3">
                  <c:v>149.44249999999994</c:v>
                </c:pt>
                <c:pt idx="4">
                  <c:v>78.84</c:v>
                </c:pt>
                <c:pt idx="5">
                  <c:v>84.789999999999893</c:v>
                </c:pt>
                <c:pt idx="6">
                  <c:v>58.89</c:v>
                </c:pt>
                <c:pt idx="7">
                  <c:v>35.889999999999901</c:v>
                </c:pt>
                <c:pt idx="8">
                  <c:v>58.614356666666858</c:v>
                </c:pt>
                <c:pt idx="9">
                  <c:v>37.90263333333332</c:v>
                </c:pt>
                <c:pt idx="10">
                  <c:v>32.872900000000001</c:v>
                </c:pt>
                <c:pt idx="11">
                  <c:v>32.262146666666688</c:v>
                </c:pt>
                <c:pt idx="12">
                  <c:v>32.082513333333317</c:v>
                </c:pt>
                <c:pt idx="13">
                  <c:v>20.282536666666676</c:v>
                </c:pt>
                <c:pt idx="14">
                  <c:v>30.914896666666689</c:v>
                </c:pt>
                <c:pt idx="15">
                  <c:v>29.882005000000003</c:v>
                </c:pt>
                <c:pt idx="16">
                  <c:v>18.253116666666678</c:v>
                </c:pt>
                <c:pt idx="17">
                  <c:v>11.824999999999999</c:v>
                </c:pt>
                <c:pt idx="18">
                  <c:v>19.104005000000004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F-497D-9A93-E644A977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9771152"/>
        <c:axId val="609773120"/>
      </c:barChart>
      <c:catAx>
        <c:axId val="6097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73120"/>
        <c:crosses val="autoZero"/>
        <c:auto val="1"/>
        <c:lblAlgn val="ctr"/>
        <c:lblOffset val="100"/>
        <c:noMultiLvlLbl val="0"/>
      </c:catAx>
      <c:valAx>
        <c:axId val="6097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Costos Skype Ene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'Enero-Julio Skype'!$A$2:$A$25</c:f>
              <c:strCache>
                <c:ptCount val="24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Mexico - Mobile</c:v>
                </c:pt>
                <c:pt idx="4">
                  <c:v>Brazil - Mobile</c:v>
                </c:pt>
                <c:pt idx="5">
                  <c:v>Chile - Mobile</c:v>
                </c:pt>
                <c:pt idx="7">
                  <c:v>Panama - Mobile</c:v>
                </c:pt>
                <c:pt idx="8">
                  <c:v>Panama</c:v>
                </c:pt>
                <c:pt idx="9">
                  <c:v>Peru - Mobile</c:v>
                </c:pt>
                <c:pt idx="10">
                  <c:v>Ecuador-Quito</c:v>
                </c:pt>
                <c:pt idx="11">
                  <c:v>Spain - Mobile</c:v>
                </c:pt>
                <c:pt idx="12">
                  <c:v>Costa Rica</c:v>
                </c:pt>
                <c:pt idx="13">
                  <c:v>Guatemala</c:v>
                </c:pt>
                <c:pt idx="14">
                  <c:v>Mexico</c:v>
                </c:pt>
                <c:pt idx="15">
                  <c:v>Mexico-Mexico City</c:v>
                </c:pt>
                <c:pt idx="16">
                  <c:v>Greece - Mobile - Cosmote</c:v>
                </c:pt>
                <c:pt idx="17">
                  <c:v>Costa Rica - Mobile</c:v>
                </c:pt>
                <c:pt idx="18">
                  <c:v>Chile-Santiago</c:v>
                </c:pt>
                <c:pt idx="19">
                  <c:v>Peru-Lima</c:v>
                </c:pt>
                <c:pt idx="20">
                  <c:v>Nicaragua - Mobile</c:v>
                </c:pt>
                <c:pt idx="21">
                  <c:v>United Kingdom - Mobile - O2</c:v>
                </c:pt>
                <c:pt idx="22">
                  <c:v>Morocco - Mobile</c:v>
                </c:pt>
                <c:pt idx="23">
                  <c:v>Brazil</c:v>
                </c:pt>
              </c:strCache>
            </c:strRef>
          </c:cat>
          <c:val>
            <c:numRef>
              <c:f>'Enero-Julio Skype'!$D$2:$D$25</c:f>
              <c:numCache>
                <c:formatCode>General</c:formatCode>
                <c:ptCount val="24"/>
                <c:pt idx="0">
                  <c:v>695.07</c:v>
                </c:pt>
                <c:pt idx="1">
                  <c:v>494.32</c:v>
                </c:pt>
                <c:pt idx="2">
                  <c:v>147.78</c:v>
                </c:pt>
                <c:pt idx="3">
                  <c:v>16.87</c:v>
                </c:pt>
                <c:pt idx="4">
                  <c:v>15.24</c:v>
                </c:pt>
                <c:pt idx="5">
                  <c:v>14.22</c:v>
                </c:pt>
                <c:pt idx="6">
                  <c:v>13.49</c:v>
                </c:pt>
                <c:pt idx="7">
                  <c:v>13.05</c:v>
                </c:pt>
                <c:pt idx="8">
                  <c:v>11.42</c:v>
                </c:pt>
                <c:pt idx="9">
                  <c:v>11.19</c:v>
                </c:pt>
                <c:pt idx="10">
                  <c:v>8.3699999999999992</c:v>
                </c:pt>
                <c:pt idx="11">
                  <c:v>8.2100000000000009</c:v>
                </c:pt>
                <c:pt idx="12">
                  <c:v>5.95</c:v>
                </c:pt>
                <c:pt idx="13">
                  <c:v>5.21</c:v>
                </c:pt>
                <c:pt idx="14">
                  <c:v>4.9400000000000004</c:v>
                </c:pt>
                <c:pt idx="15">
                  <c:v>4.37</c:v>
                </c:pt>
                <c:pt idx="16">
                  <c:v>4.08</c:v>
                </c:pt>
                <c:pt idx="17">
                  <c:v>3.79</c:v>
                </c:pt>
                <c:pt idx="18">
                  <c:v>3.74</c:v>
                </c:pt>
                <c:pt idx="19">
                  <c:v>2.91</c:v>
                </c:pt>
                <c:pt idx="20">
                  <c:v>2.36</c:v>
                </c:pt>
                <c:pt idx="21">
                  <c:v>2.0299999999999998</c:v>
                </c:pt>
                <c:pt idx="22">
                  <c:v>1.83</c:v>
                </c:pt>
                <c:pt idx="23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6-47D3-9AEE-B4DB42E65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403528"/>
        <c:axId val="492403856"/>
      </c:barChart>
      <c:catAx>
        <c:axId val="49240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03856"/>
        <c:crosses val="autoZero"/>
        <c:auto val="1"/>
        <c:lblAlgn val="ctr"/>
        <c:lblOffset val="100"/>
        <c:noMultiLvlLbl val="0"/>
      </c:catAx>
      <c:valAx>
        <c:axId val="4924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0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Costos Skype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'Enero Skype'!$A$2:$A$18</c:f>
              <c:strCache>
                <c:ptCount val="17"/>
                <c:pt idx="0">
                  <c:v>Honduras</c:v>
                </c:pt>
                <c:pt idx="1">
                  <c:v>Honduras - Mobile</c:v>
                </c:pt>
                <c:pt idx="2">
                  <c:v>USA</c:v>
                </c:pt>
                <c:pt idx="3">
                  <c:v>Spain - Mobile</c:v>
                </c:pt>
                <c:pt idx="4">
                  <c:v>Panama</c:v>
                </c:pt>
                <c:pt idx="5">
                  <c:v>Brazil - Mobile</c:v>
                </c:pt>
                <c:pt idx="6">
                  <c:v>Mexico - Mobile</c:v>
                </c:pt>
                <c:pt idx="7">
                  <c:v>Mexico</c:v>
                </c:pt>
                <c:pt idx="8">
                  <c:v>Costa Rica</c:v>
                </c:pt>
                <c:pt idx="9">
                  <c:v>Spain-Madrid</c:v>
                </c:pt>
                <c:pt idx="10">
                  <c:v>Malaysia - Mobile</c:v>
                </c:pt>
                <c:pt idx="11">
                  <c:v>Mexico-Mexico City</c:v>
                </c:pt>
                <c:pt idx="12">
                  <c:v>United Kingdom</c:v>
                </c:pt>
                <c:pt idx="13">
                  <c:v>United Kingdom - Mobile - Others</c:v>
                </c:pt>
                <c:pt idx="14">
                  <c:v>India - Mobile</c:v>
                </c:pt>
                <c:pt idx="15">
                  <c:v>United Kingdom-London</c:v>
                </c:pt>
                <c:pt idx="16">
                  <c:v>Brazil-Sao Paulo</c:v>
                </c:pt>
              </c:strCache>
            </c:strRef>
          </c:cat>
          <c:val>
            <c:numRef>
              <c:f>'Enero Skype'!$D$2:$D$18</c:f>
              <c:numCache>
                <c:formatCode>General</c:formatCode>
                <c:ptCount val="17"/>
                <c:pt idx="0">
                  <c:v>104.51</c:v>
                </c:pt>
                <c:pt idx="1">
                  <c:v>100.63</c:v>
                </c:pt>
                <c:pt idx="2">
                  <c:v>17.63</c:v>
                </c:pt>
                <c:pt idx="3">
                  <c:v>6.1</c:v>
                </c:pt>
                <c:pt idx="4">
                  <c:v>2.96</c:v>
                </c:pt>
                <c:pt idx="5">
                  <c:v>1.83</c:v>
                </c:pt>
                <c:pt idx="6">
                  <c:v>1.1299999999999999</c:v>
                </c:pt>
                <c:pt idx="7">
                  <c:v>0.98</c:v>
                </c:pt>
                <c:pt idx="8">
                  <c:v>0.46</c:v>
                </c:pt>
                <c:pt idx="9">
                  <c:v>0.44</c:v>
                </c:pt>
                <c:pt idx="10">
                  <c:v>0.27</c:v>
                </c:pt>
                <c:pt idx="11">
                  <c:v>0.27</c:v>
                </c:pt>
                <c:pt idx="12">
                  <c:v>0.22</c:v>
                </c:pt>
                <c:pt idx="13">
                  <c:v>0.21</c:v>
                </c:pt>
                <c:pt idx="14">
                  <c:v>0.17</c:v>
                </c:pt>
                <c:pt idx="15">
                  <c:v>0.17</c:v>
                </c:pt>
                <c:pt idx="1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9-4AC0-8686-AF25F540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347040"/>
        <c:axId val="490352944"/>
      </c:barChart>
      <c:catAx>
        <c:axId val="49034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52944"/>
        <c:crosses val="autoZero"/>
        <c:auto val="1"/>
        <c:lblAlgn val="ctr"/>
        <c:lblOffset val="100"/>
        <c:noMultiLvlLbl val="0"/>
      </c:catAx>
      <c:valAx>
        <c:axId val="4903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Costos Skype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'Febrero Skype'!$A$2:$A$27</c:f>
              <c:strCache>
                <c:ptCount val="26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Brazil - Mobile</c:v>
                </c:pt>
                <c:pt idx="4">
                  <c:v>Chile - Mobile</c:v>
                </c:pt>
                <c:pt idx="5">
                  <c:v>Morocco - Mobile</c:v>
                </c:pt>
                <c:pt idx="6">
                  <c:v>Nicaragua - Mobile</c:v>
                </c:pt>
                <c:pt idx="7">
                  <c:v>Canada</c:v>
                </c:pt>
                <c:pt idx="8">
                  <c:v>Panama</c:v>
                </c:pt>
                <c:pt idx="9">
                  <c:v>France - Mobile</c:v>
                </c:pt>
                <c:pt idx="10">
                  <c:v>Chile-Santiago</c:v>
                </c:pt>
                <c:pt idx="11">
                  <c:v>Panama - Mobile</c:v>
                </c:pt>
                <c:pt idx="12">
                  <c:v>Mexico - Mobile</c:v>
                </c:pt>
                <c:pt idx="13">
                  <c:v>Brazil</c:v>
                </c:pt>
                <c:pt idx="14">
                  <c:v>Mexico</c:v>
                </c:pt>
                <c:pt idx="15">
                  <c:v>Costa Rica - Mobile</c:v>
                </c:pt>
                <c:pt idx="16">
                  <c:v>El Salvador - Mobile</c:v>
                </c:pt>
                <c:pt idx="17">
                  <c:v>Greece - Mobile - Cosmote</c:v>
                </c:pt>
                <c:pt idx="18">
                  <c:v>Malaysia - Mobile</c:v>
                </c:pt>
                <c:pt idx="19">
                  <c:v>Costa Rica</c:v>
                </c:pt>
                <c:pt idx="20">
                  <c:v>Mexico-Mexico City</c:v>
                </c:pt>
                <c:pt idx="21">
                  <c:v>Peru - Mobile</c:v>
                </c:pt>
                <c:pt idx="22">
                  <c:v>Brazil-Sao Paulo</c:v>
                </c:pt>
                <c:pt idx="23">
                  <c:v>France-Paris</c:v>
                </c:pt>
                <c:pt idx="24">
                  <c:v>Chile</c:v>
                </c:pt>
                <c:pt idx="25">
                  <c:v>Netherlands</c:v>
                </c:pt>
              </c:strCache>
            </c:strRef>
          </c:cat>
          <c:val>
            <c:numRef>
              <c:f>'Febrero Skype'!$D$2:$D$27</c:f>
              <c:numCache>
                <c:formatCode>General</c:formatCode>
                <c:ptCount val="26"/>
                <c:pt idx="0">
                  <c:v>115.22</c:v>
                </c:pt>
                <c:pt idx="1">
                  <c:v>75.84</c:v>
                </c:pt>
                <c:pt idx="2">
                  <c:v>29.21</c:v>
                </c:pt>
                <c:pt idx="3">
                  <c:v>4.62</c:v>
                </c:pt>
                <c:pt idx="4">
                  <c:v>3.6</c:v>
                </c:pt>
                <c:pt idx="5">
                  <c:v>1.83</c:v>
                </c:pt>
                <c:pt idx="6">
                  <c:v>1.27</c:v>
                </c:pt>
                <c:pt idx="7">
                  <c:v>0.78</c:v>
                </c:pt>
                <c:pt idx="8">
                  <c:v>0.73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0.52</c:v>
                </c:pt>
                <c:pt idx="13">
                  <c:v>0.5</c:v>
                </c:pt>
                <c:pt idx="14">
                  <c:v>0.47</c:v>
                </c:pt>
                <c:pt idx="15">
                  <c:v>0.38</c:v>
                </c:pt>
                <c:pt idx="16">
                  <c:v>0.36</c:v>
                </c:pt>
                <c:pt idx="17">
                  <c:v>0.36</c:v>
                </c:pt>
                <c:pt idx="18">
                  <c:v>0.33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0.23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0.08</c:v>
                </c:pt>
                <c:pt idx="2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9-4286-A893-FF01D48F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775936"/>
        <c:axId val="491780528"/>
      </c:barChart>
      <c:catAx>
        <c:axId val="49177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80528"/>
        <c:crosses val="autoZero"/>
        <c:auto val="1"/>
        <c:lblAlgn val="ctr"/>
        <c:lblOffset val="100"/>
        <c:noMultiLvlLbl val="0"/>
      </c:catAx>
      <c:valAx>
        <c:axId val="4917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Costos Skype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276173012619997"/>
          <c:y val="1.6701461377870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'Marzo Skype'!$A$2:$A$22</c:f>
              <c:strCache>
                <c:ptCount val="21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Mexico - Mobile</c:v>
                </c:pt>
                <c:pt idx="4">
                  <c:v>Peru - Mobile</c:v>
                </c:pt>
                <c:pt idx="5">
                  <c:v>Greece - Mobile - Cosmote</c:v>
                </c:pt>
                <c:pt idx="6">
                  <c:v>Chile-Santiago</c:v>
                </c:pt>
                <c:pt idx="7">
                  <c:v>Brazil - Mobile</c:v>
                </c:pt>
                <c:pt idx="9">
                  <c:v>Costa Rica</c:v>
                </c:pt>
                <c:pt idx="10">
                  <c:v>Costa Rica - Mobile</c:v>
                </c:pt>
                <c:pt idx="11">
                  <c:v>Mexico</c:v>
                </c:pt>
                <c:pt idx="12">
                  <c:v>United Kingdom - Mobile - Vodafone</c:v>
                </c:pt>
                <c:pt idx="13">
                  <c:v>Philippines - Mobile</c:v>
                </c:pt>
                <c:pt idx="14">
                  <c:v>Mexico-Mexico City</c:v>
                </c:pt>
                <c:pt idx="15">
                  <c:v>Peru-Lima</c:v>
                </c:pt>
                <c:pt idx="16">
                  <c:v>India - Mobile</c:v>
                </c:pt>
                <c:pt idx="17">
                  <c:v>Spain-Barcelona</c:v>
                </c:pt>
                <c:pt idx="18">
                  <c:v>France-Paris</c:v>
                </c:pt>
                <c:pt idx="19">
                  <c:v>Brazil</c:v>
                </c:pt>
                <c:pt idx="20">
                  <c:v>Chile</c:v>
                </c:pt>
              </c:strCache>
            </c:strRef>
          </c:cat>
          <c:val>
            <c:numRef>
              <c:f>'Marzo Skype'!$D$2:$D$22</c:f>
              <c:numCache>
                <c:formatCode>General</c:formatCode>
                <c:ptCount val="21"/>
                <c:pt idx="0">
                  <c:v>64.25</c:v>
                </c:pt>
                <c:pt idx="1">
                  <c:v>53.68</c:v>
                </c:pt>
                <c:pt idx="2">
                  <c:v>17.97</c:v>
                </c:pt>
                <c:pt idx="3">
                  <c:v>4.4400000000000004</c:v>
                </c:pt>
                <c:pt idx="4">
                  <c:v>1.67</c:v>
                </c:pt>
                <c:pt idx="5">
                  <c:v>1.56</c:v>
                </c:pt>
                <c:pt idx="6">
                  <c:v>1.51</c:v>
                </c:pt>
                <c:pt idx="7">
                  <c:v>1.32</c:v>
                </c:pt>
                <c:pt idx="8">
                  <c:v>0.95</c:v>
                </c:pt>
                <c:pt idx="9">
                  <c:v>0.81</c:v>
                </c:pt>
                <c:pt idx="10">
                  <c:v>0.66</c:v>
                </c:pt>
                <c:pt idx="11">
                  <c:v>0.65</c:v>
                </c:pt>
                <c:pt idx="12">
                  <c:v>0.57999999999999996</c:v>
                </c:pt>
                <c:pt idx="13">
                  <c:v>0.54</c:v>
                </c:pt>
                <c:pt idx="14">
                  <c:v>0.48</c:v>
                </c:pt>
                <c:pt idx="15">
                  <c:v>0.42</c:v>
                </c:pt>
                <c:pt idx="16">
                  <c:v>0.39</c:v>
                </c:pt>
                <c:pt idx="17">
                  <c:v>0.37</c:v>
                </c:pt>
                <c:pt idx="18">
                  <c:v>0.2</c:v>
                </c:pt>
                <c:pt idx="19">
                  <c:v>0.08</c:v>
                </c:pt>
                <c:pt idx="2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B-46A0-95EB-C523ED7B2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375424"/>
        <c:axId val="497373128"/>
      </c:barChart>
      <c:catAx>
        <c:axId val="49737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73128"/>
        <c:crosses val="autoZero"/>
        <c:auto val="1"/>
        <c:lblAlgn val="ctr"/>
        <c:lblOffset val="100"/>
        <c:noMultiLvlLbl val="0"/>
      </c:catAx>
      <c:valAx>
        <c:axId val="49737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Costos Skype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'Abril Skype'!$A$2:$A$25</c:f>
              <c:strCache>
                <c:ptCount val="24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4">
                  <c:v>Guatemala</c:v>
                </c:pt>
                <c:pt idx="5">
                  <c:v>Panama</c:v>
                </c:pt>
                <c:pt idx="6">
                  <c:v>Peru - Mobile</c:v>
                </c:pt>
                <c:pt idx="7">
                  <c:v>Mexico-Mexico City</c:v>
                </c:pt>
                <c:pt idx="8">
                  <c:v>Mexico - Mobile</c:v>
                </c:pt>
                <c:pt idx="9">
                  <c:v>Mexico</c:v>
                </c:pt>
                <c:pt idx="10">
                  <c:v>Greece - Mobile - Cosmote</c:v>
                </c:pt>
                <c:pt idx="11">
                  <c:v>Costa Rica - Mobile</c:v>
                </c:pt>
                <c:pt idx="12">
                  <c:v>China</c:v>
                </c:pt>
                <c:pt idx="13">
                  <c:v>Netherlands - Mobile</c:v>
                </c:pt>
                <c:pt idx="14">
                  <c:v>Cyprus - Mobile</c:v>
                </c:pt>
                <c:pt idx="15">
                  <c:v>Nicaragua - Mobile</c:v>
                </c:pt>
                <c:pt idx="16">
                  <c:v>El Salvador</c:v>
                </c:pt>
                <c:pt idx="17">
                  <c:v>Panama - Mobile</c:v>
                </c:pt>
                <c:pt idx="18">
                  <c:v>Peru</c:v>
                </c:pt>
                <c:pt idx="19">
                  <c:v>Spain - Mobile</c:v>
                </c:pt>
                <c:pt idx="20">
                  <c:v>Turkey-Istanbul</c:v>
                </c:pt>
                <c:pt idx="21">
                  <c:v>Peru-Lima</c:v>
                </c:pt>
                <c:pt idx="22">
                  <c:v>Spain-Madrid</c:v>
                </c:pt>
                <c:pt idx="23">
                  <c:v>Brazil - Mobile</c:v>
                </c:pt>
              </c:strCache>
            </c:strRef>
          </c:cat>
          <c:val>
            <c:numRef>
              <c:f>'Abril Skype'!$D$2:$D$25</c:f>
              <c:numCache>
                <c:formatCode>General</c:formatCode>
                <c:ptCount val="24"/>
                <c:pt idx="0">
                  <c:v>105.48</c:v>
                </c:pt>
                <c:pt idx="1">
                  <c:v>74.989999999999995</c:v>
                </c:pt>
                <c:pt idx="2">
                  <c:v>27.09</c:v>
                </c:pt>
                <c:pt idx="3">
                  <c:v>7.98</c:v>
                </c:pt>
                <c:pt idx="4">
                  <c:v>5.21</c:v>
                </c:pt>
                <c:pt idx="5">
                  <c:v>4.3600000000000003</c:v>
                </c:pt>
                <c:pt idx="6">
                  <c:v>3.02</c:v>
                </c:pt>
                <c:pt idx="7">
                  <c:v>2.23</c:v>
                </c:pt>
                <c:pt idx="8">
                  <c:v>1.96</c:v>
                </c:pt>
                <c:pt idx="9">
                  <c:v>1.77</c:v>
                </c:pt>
                <c:pt idx="10">
                  <c:v>1.56</c:v>
                </c:pt>
                <c:pt idx="11">
                  <c:v>1.52</c:v>
                </c:pt>
                <c:pt idx="12">
                  <c:v>1.43</c:v>
                </c:pt>
                <c:pt idx="13">
                  <c:v>1.19</c:v>
                </c:pt>
                <c:pt idx="14">
                  <c:v>1.1499999999999999</c:v>
                </c:pt>
                <c:pt idx="15">
                  <c:v>1.0900000000000001</c:v>
                </c:pt>
                <c:pt idx="16">
                  <c:v>0.95</c:v>
                </c:pt>
                <c:pt idx="17">
                  <c:v>0.68</c:v>
                </c:pt>
                <c:pt idx="18">
                  <c:v>0.62</c:v>
                </c:pt>
                <c:pt idx="19">
                  <c:v>0.59</c:v>
                </c:pt>
                <c:pt idx="20">
                  <c:v>0.56000000000000005</c:v>
                </c:pt>
                <c:pt idx="21">
                  <c:v>0.51</c:v>
                </c:pt>
                <c:pt idx="22">
                  <c:v>0.44</c:v>
                </c:pt>
                <c:pt idx="2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0-4CF5-973C-25127DE7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313976"/>
        <c:axId val="499309056"/>
      </c:barChart>
      <c:catAx>
        <c:axId val="49931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09056"/>
        <c:crosses val="autoZero"/>
        <c:auto val="1"/>
        <c:lblAlgn val="ctr"/>
        <c:lblOffset val="100"/>
        <c:noMultiLvlLbl val="0"/>
      </c:catAx>
      <c:valAx>
        <c:axId val="4993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Costos Skype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'Mayo Skype'!$A$2:$A$25</c:f>
              <c:strCache>
                <c:ptCount val="24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Ecuador-Quito</c:v>
                </c:pt>
                <c:pt idx="5">
                  <c:v>Panama - Mobile</c:v>
                </c:pt>
                <c:pt idx="6">
                  <c:v>Mexico - Mobile</c:v>
                </c:pt>
                <c:pt idx="7">
                  <c:v>Peru - Mobile</c:v>
                </c:pt>
                <c:pt idx="8">
                  <c:v>Panama</c:v>
                </c:pt>
                <c:pt idx="9">
                  <c:v>United Kingdom - Mobile - O2</c:v>
                </c:pt>
                <c:pt idx="10">
                  <c:v>Brazil - Mobile</c:v>
                </c:pt>
                <c:pt idx="11">
                  <c:v>Mexico</c:v>
                </c:pt>
                <c:pt idx="12">
                  <c:v>Chile-Santiago</c:v>
                </c:pt>
                <c:pt idx="13">
                  <c:v>Spain - Mobile - Orange</c:v>
                </c:pt>
                <c:pt idx="14">
                  <c:v>Peru-Lima</c:v>
                </c:pt>
                <c:pt idx="15">
                  <c:v>Ecuador - Mobile</c:v>
                </c:pt>
                <c:pt idx="16">
                  <c:v>Costa Rica - Mobile</c:v>
                </c:pt>
                <c:pt idx="17">
                  <c:v>Mexico-Mexico City</c:v>
                </c:pt>
                <c:pt idx="18">
                  <c:v>Costa Rica</c:v>
                </c:pt>
                <c:pt idx="19">
                  <c:v>Mexico-Guadalajara</c:v>
                </c:pt>
                <c:pt idx="20">
                  <c:v>Peru</c:v>
                </c:pt>
                <c:pt idx="21">
                  <c:v>Spain-Madrid</c:v>
                </c:pt>
                <c:pt idx="22">
                  <c:v>Spain - Mobile</c:v>
                </c:pt>
                <c:pt idx="23">
                  <c:v>New Zealand</c:v>
                </c:pt>
              </c:strCache>
            </c:strRef>
          </c:cat>
          <c:val>
            <c:numRef>
              <c:f>'Mayo Skype'!$D$2:$D$25</c:f>
              <c:numCache>
                <c:formatCode>General</c:formatCode>
                <c:ptCount val="24"/>
                <c:pt idx="0">
                  <c:v>127.09</c:v>
                </c:pt>
                <c:pt idx="1">
                  <c:v>76.66</c:v>
                </c:pt>
                <c:pt idx="2">
                  <c:v>19.489999999999998</c:v>
                </c:pt>
                <c:pt idx="3">
                  <c:v>6.99</c:v>
                </c:pt>
                <c:pt idx="4">
                  <c:v>4.37</c:v>
                </c:pt>
                <c:pt idx="5">
                  <c:v>3.72</c:v>
                </c:pt>
                <c:pt idx="6">
                  <c:v>3.38</c:v>
                </c:pt>
                <c:pt idx="7">
                  <c:v>3.21</c:v>
                </c:pt>
                <c:pt idx="8">
                  <c:v>2.64</c:v>
                </c:pt>
                <c:pt idx="9">
                  <c:v>2.0299999999999998</c:v>
                </c:pt>
                <c:pt idx="10">
                  <c:v>1.47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0.82</c:v>
                </c:pt>
                <c:pt idx="15">
                  <c:v>0.68</c:v>
                </c:pt>
                <c:pt idx="16">
                  <c:v>0.56999999999999995</c:v>
                </c:pt>
                <c:pt idx="17">
                  <c:v>0.53</c:v>
                </c:pt>
                <c:pt idx="18">
                  <c:v>0.46</c:v>
                </c:pt>
                <c:pt idx="19">
                  <c:v>0.21</c:v>
                </c:pt>
                <c:pt idx="20">
                  <c:v>0.2</c:v>
                </c:pt>
                <c:pt idx="21">
                  <c:v>0.2</c:v>
                </c:pt>
                <c:pt idx="22">
                  <c:v>0.19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F-431F-B8BA-7E458976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129304"/>
        <c:axId val="552122744"/>
      </c:barChart>
      <c:catAx>
        <c:axId val="55212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22744"/>
        <c:crosses val="autoZero"/>
        <c:auto val="1"/>
        <c:lblAlgn val="ctr"/>
        <c:lblOffset val="100"/>
        <c:noMultiLvlLbl val="0"/>
      </c:catAx>
      <c:valAx>
        <c:axId val="55212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Costos Skype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'Junio Skype'!$A$2:$A$25</c:f>
              <c:strCache>
                <c:ptCount val="24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Chile - Mobile</c:v>
                </c:pt>
                <c:pt idx="4">
                  <c:v>Brazil - Mobile</c:v>
                </c:pt>
                <c:pt idx="5">
                  <c:v>Peru - Mobile</c:v>
                </c:pt>
                <c:pt idx="6">
                  <c:v>Costa Rica</c:v>
                </c:pt>
                <c:pt idx="7">
                  <c:v>Mexico - Mobile</c:v>
                </c:pt>
                <c:pt idx="8">
                  <c:v>Panama - Mobile</c:v>
                </c:pt>
                <c:pt idx="9">
                  <c:v>Germany - Mobile Vodafone</c:v>
                </c:pt>
                <c:pt idx="10">
                  <c:v>Brazil</c:v>
                </c:pt>
                <c:pt idx="11">
                  <c:v>Costa Rica - Mobile</c:v>
                </c:pt>
                <c:pt idx="12">
                  <c:v>United Kingdom</c:v>
                </c:pt>
                <c:pt idx="13">
                  <c:v>Mexico-Mexico City</c:v>
                </c:pt>
                <c:pt idx="14">
                  <c:v>Spain - Mobile</c:v>
                </c:pt>
                <c:pt idx="15">
                  <c:v>Chile-Santiago</c:v>
                </c:pt>
                <c:pt idx="16">
                  <c:v>Turkey-Istanbul</c:v>
                </c:pt>
                <c:pt idx="17">
                  <c:v>United Kingdom-Shared Cost-0871</c:v>
                </c:pt>
                <c:pt idx="18">
                  <c:v>Ecuador-Quito</c:v>
                </c:pt>
                <c:pt idx="19">
                  <c:v>Argentina-Buenos Aires</c:v>
                </c:pt>
                <c:pt idx="20">
                  <c:v>India</c:v>
                </c:pt>
                <c:pt idx="21">
                  <c:v>Peru-Lima</c:v>
                </c:pt>
                <c:pt idx="22">
                  <c:v>Taiwan - Mobile</c:v>
                </c:pt>
                <c:pt idx="23">
                  <c:v>Taiwan</c:v>
                </c:pt>
              </c:strCache>
            </c:strRef>
          </c:cat>
          <c:val>
            <c:numRef>
              <c:f>'Junio Skype'!$D$2:$D$25</c:f>
              <c:numCache>
                <c:formatCode>General</c:formatCode>
                <c:ptCount val="24"/>
                <c:pt idx="0">
                  <c:v>63.05</c:v>
                </c:pt>
                <c:pt idx="1">
                  <c:v>61.49</c:v>
                </c:pt>
                <c:pt idx="2">
                  <c:v>25.34</c:v>
                </c:pt>
                <c:pt idx="3">
                  <c:v>8.74</c:v>
                </c:pt>
                <c:pt idx="4">
                  <c:v>3.63</c:v>
                </c:pt>
                <c:pt idx="5">
                  <c:v>3.06</c:v>
                </c:pt>
                <c:pt idx="6">
                  <c:v>2.61</c:v>
                </c:pt>
                <c:pt idx="7">
                  <c:v>2.5099999999999998</c:v>
                </c:pt>
                <c:pt idx="8">
                  <c:v>1.57</c:v>
                </c:pt>
                <c:pt idx="9">
                  <c:v>1.03</c:v>
                </c:pt>
                <c:pt idx="10">
                  <c:v>0.78</c:v>
                </c:pt>
                <c:pt idx="11">
                  <c:v>0.66</c:v>
                </c:pt>
                <c:pt idx="12">
                  <c:v>0.66</c:v>
                </c:pt>
                <c:pt idx="13">
                  <c:v>0.43</c:v>
                </c:pt>
                <c:pt idx="14">
                  <c:v>0.38</c:v>
                </c:pt>
                <c:pt idx="15">
                  <c:v>0.37</c:v>
                </c:pt>
                <c:pt idx="16">
                  <c:v>0.34</c:v>
                </c:pt>
                <c:pt idx="17">
                  <c:v>0.33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0.2</c:v>
                </c:pt>
                <c:pt idx="22">
                  <c:v>0.18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4-4DA4-A5ED-B126C0EB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323160"/>
        <c:axId val="499327752"/>
      </c:barChart>
      <c:catAx>
        <c:axId val="499323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7752"/>
        <c:crosses val="autoZero"/>
        <c:auto val="1"/>
        <c:lblAlgn val="ctr"/>
        <c:lblOffset val="100"/>
        <c:noMultiLvlLbl val="0"/>
      </c:catAx>
      <c:valAx>
        <c:axId val="49932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Skype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'Julio Skype'!$A$2:$A$24</c:f>
              <c:strCache>
                <c:ptCount val="23"/>
                <c:pt idx="0">
                  <c:v>Honduras - Mobile</c:v>
                </c:pt>
                <c:pt idx="1">
                  <c:v>Honduras</c:v>
                </c:pt>
                <c:pt idx="2">
                  <c:v>USA</c:v>
                </c:pt>
                <c:pt idx="3">
                  <c:v>Panama - Mobile</c:v>
                </c:pt>
                <c:pt idx="4">
                  <c:v>Brazil - Mobile</c:v>
                </c:pt>
                <c:pt idx="5">
                  <c:v>Chile - Mobile</c:v>
                </c:pt>
                <c:pt idx="6">
                  <c:v>Mexico - Mobile</c:v>
                </c:pt>
                <c:pt idx="7">
                  <c:v>Spain - Mobile</c:v>
                </c:pt>
                <c:pt idx="8">
                  <c:v>Costa Rica</c:v>
                </c:pt>
                <c:pt idx="9">
                  <c:v>Spain-Barcelona</c:v>
                </c:pt>
                <c:pt idx="10">
                  <c:v>United Kingdom-London</c:v>
                </c:pt>
                <c:pt idx="11">
                  <c:v>Peru-Lima</c:v>
                </c:pt>
                <c:pt idx="12">
                  <c:v>Spain-Madrid</c:v>
                </c:pt>
                <c:pt idx="13">
                  <c:v>Switzerland - Shared Cost</c:v>
                </c:pt>
                <c:pt idx="14">
                  <c:v>Greece - Mobile - Cosmote</c:v>
                </c:pt>
                <c:pt idx="15">
                  <c:v>Argentina-Buenos Aires</c:v>
                </c:pt>
                <c:pt idx="16">
                  <c:v>Liechtenstein</c:v>
                </c:pt>
                <c:pt idx="17">
                  <c:v>Brazil-Sao Paulo</c:v>
                </c:pt>
                <c:pt idx="19">
                  <c:v>Brazil</c:v>
                </c:pt>
                <c:pt idx="20">
                  <c:v>Mexico-Mexico City</c:v>
                </c:pt>
                <c:pt idx="21">
                  <c:v>Chile-Santiago</c:v>
                </c:pt>
                <c:pt idx="22">
                  <c:v>Greece-Athens</c:v>
                </c:pt>
              </c:strCache>
            </c:strRef>
          </c:cat>
          <c:val>
            <c:numRef>
              <c:f>'Julio Skype'!$D$2:$D$24</c:f>
              <c:numCache>
                <c:formatCode>General</c:formatCode>
                <c:ptCount val="23"/>
                <c:pt idx="0">
                  <c:v>115.63</c:v>
                </c:pt>
                <c:pt idx="1">
                  <c:v>47.15</c:v>
                </c:pt>
                <c:pt idx="2">
                  <c:v>8.8699999999999992</c:v>
                </c:pt>
                <c:pt idx="3">
                  <c:v>6.5</c:v>
                </c:pt>
                <c:pt idx="4">
                  <c:v>1.98</c:v>
                </c:pt>
                <c:pt idx="5">
                  <c:v>1.88</c:v>
                </c:pt>
                <c:pt idx="6">
                  <c:v>1.54</c:v>
                </c:pt>
                <c:pt idx="7">
                  <c:v>0.95</c:v>
                </c:pt>
                <c:pt idx="8">
                  <c:v>0.94</c:v>
                </c:pt>
                <c:pt idx="9">
                  <c:v>0.86</c:v>
                </c:pt>
                <c:pt idx="10">
                  <c:v>0.59</c:v>
                </c:pt>
                <c:pt idx="11">
                  <c:v>0.47</c:v>
                </c:pt>
                <c:pt idx="12">
                  <c:v>0.47</c:v>
                </c:pt>
                <c:pt idx="13">
                  <c:v>0.39</c:v>
                </c:pt>
                <c:pt idx="14">
                  <c:v>0.36</c:v>
                </c:pt>
                <c:pt idx="15">
                  <c:v>0.33</c:v>
                </c:pt>
                <c:pt idx="16">
                  <c:v>0.28999999999999998</c:v>
                </c:pt>
                <c:pt idx="17">
                  <c:v>0.26</c:v>
                </c:pt>
                <c:pt idx="18">
                  <c:v>0.19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0.08</c:v>
                </c:pt>
                <c:pt idx="2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9-49E6-84B5-B3F0C089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799856"/>
        <c:axId val="555794936"/>
      </c:barChart>
      <c:catAx>
        <c:axId val="55579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4936"/>
        <c:crosses val="autoZero"/>
        <c:auto val="1"/>
        <c:lblAlgn val="ctr"/>
        <c:lblOffset val="100"/>
        <c:noMultiLvlLbl val="0"/>
      </c:catAx>
      <c:valAx>
        <c:axId val="55579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190499</xdr:rowOff>
    </xdr:from>
    <xdr:to>
      <xdr:col>31</xdr:col>
      <xdr:colOff>238125</xdr:colOff>
      <xdr:row>44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66675</xdr:rowOff>
    </xdr:from>
    <xdr:to>
      <xdr:col>24</xdr:col>
      <xdr:colOff>66675</xdr:colOff>
      <xdr:row>40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19051</xdr:rowOff>
    </xdr:from>
    <xdr:to>
      <xdr:col>17</xdr:col>
      <xdr:colOff>600075</xdr:colOff>
      <xdr:row>24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9525</xdr:rowOff>
    </xdr:from>
    <xdr:to>
      <xdr:col>19</xdr:col>
      <xdr:colOff>266700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95250</xdr:rowOff>
    </xdr:from>
    <xdr:to>
      <xdr:col>17</xdr:col>
      <xdr:colOff>57150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142874</xdr:rowOff>
    </xdr:from>
    <xdr:to>
      <xdr:col>20</xdr:col>
      <xdr:colOff>152400</xdr:colOff>
      <xdr:row>31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114300</xdr:rowOff>
    </xdr:from>
    <xdr:to>
      <xdr:col>19</xdr:col>
      <xdr:colOff>409575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161925</xdr:rowOff>
    </xdr:from>
    <xdr:to>
      <xdr:col>21</xdr:col>
      <xdr:colOff>85724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38100</xdr:rowOff>
    </xdr:from>
    <xdr:to>
      <xdr:col>21</xdr:col>
      <xdr:colOff>76200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0" name="Table110" displayName="Table110" ref="A1:F88" totalsRowCount="1" headerRowDxfId="93" dataDxfId="92">
  <autoFilter ref="A1:F87"/>
  <sortState ref="A2:F88">
    <sortCondition descending="1" ref="B2"/>
  </sortState>
  <tableColumns count="6">
    <tableColumn id="1" name="Destino" totalsRowLabel="Total" dataDxfId="91" totalsRowDxfId="90"/>
    <tableColumn id="2" name="Duración (Min)" totalsRowFunction="custom" dataDxfId="89" totalsRowDxfId="88">
      <totalsRowFormula>SUM(B2:B87)</totalsRowFormula>
    </tableColumn>
    <tableColumn id="3" name="Tarifa/Min Skype" dataDxfId="87" totalsRowDxfId="86"/>
    <tableColumn id="6" name="Tarifa/Min Tigo" dataDxfId="85" totalsRowDxfId="84"/>
    <tableColumn id="7" name="Cantidad Skype" totalsRowFunction="custom" dataDxfId="83" totalsRowDxfId="82">
      <totalsRowFormula>SUM(E2:E87)</totalsRowFormula>
    </tableColumn>
    <tableColumn id="4" name="Cantidad Tigo" totalsRowFunction="custom" dataDxfId="81" totalsRowDxfId="80">
      <calculatedColumnFormula>Table110[[#This Row],[Duración (Min)]]*Table110[[#This Row],[Tarifa/Min Tigo]]</calculatedColumnFormula>
      <totalsRowFormula>SUM(F2:F87)</totalsRow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89" totalsRowCount="1" headerRowDxfId="79" dataDxfId="78">
  <autoFilter ref="A1:D88"/>
  <sortState ref="A2:D88">
    <sortCondition descending="1" ref="D2"/>
  </sortState>
  <tableColumns count="4">
    <tableColumn id="1" name="Destino" totalsRowLabel="Total" dataDxfId="77" totalsRowDxfId="76"/>
    <tableColumn id="2" name="Duración (Min)" totalsRowFunction="custom" dataDxfId="75" totalsRowDxfId="74">
      <totalsRowFormula>SUM(B2:B88)</totalsRowFormula>
    </tableColumn>
    <tableColumn id="3" name="Tarifa/Min" dataDxfId="73" totalsRowDxfId="72"/>
    <tableColumn id="4" name="Cantidad" totalsRowFunction="custom" dataDxfId="71" totalsRowDxfId="70">
      <totalsRowFormula>SUM(D2:D88)</totalsRow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25" totalsRowCount="1" headerRowDxfId="69" dataDxfId="68">
  <autoFilter ref="A1:D24"/>
  <sortState ref="A2:D24">
    <sortCondition descending="1" ref="D2"/>
  </sortState>
  <tableColumns count="4">
    <tableColumn id="1" name="Destino" totalsRowLabel="Total" dataDxfId="67" totalsRowDxfId="66"/>
    <tableColumn id="2" name="Duración (Min)" totalsRowFunction="custom" dataDxfId="65" totalsRowDxfId="64">
      <totalsRowFormula>SUM(B2:B24)</totalsRowFormula>
    </tableColumn>
    <tableColumn id="3" name="Tarifa/Min" dataDxfId="63" totalsRowDxfId="62"/>
    <tableColumn id="4" name="Cantidad" totalsRowFunction="custom" dataDxfId="61" totalsRowDxfId="60">
      <totalsRowFormula>SUM(D2:D24)</totalsRow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D34" totalsRowCount="1" headerRowDxfId="59" dataDxfId="58">
  <autoFilter ref="A1:D33"/>
  <sortState ref="A2:D33">
    <sortCondition descending="1" ref="D2"/>
  </sortState>
  <tableColumns count="4">
    <tableColumn id="1" name="Destino" totalsRowLabel="Total" dataDxfId="57" totalsRowDxfId="56"/>
    <tableColumn id="2" name="Duración (Min)" totalsRowFunction="custom" dataDxfId="55" totalsRowDxfId="54">
      <totalsRowFormula>SUM(B2:B33)</totalsRowFormula>
    </tableColumn>
    <tableColumn id="3" name="Tarifa/Min" dataDxfId="53" totalsRowDxfId="52"/>
    <tableColumn id="4" name="Cantidad" totalsRowFunction="custom" dataDxfId="51" totalsRowDxfId="50">
      <totalsRowFormula>SUM(D2:D33)</totalsRow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D28" totalsRowCount="1" headerRowDxfId="49" dataDxfId="48">
  <autoFilter ref="A1:D27"/>
  <sortState ref="A2:D27">
    <sortCondition descending="1" ref="D2"/>
  </sortState>
  <tableColumns count="4">
    <tableColumn id="1" name="Destino" totalsRowLabel="Total" dataDxfId="47" totalsRowDxfId="46"/>
    <tableColumn id="2" name="Duración (Min)" totalsRowFunction="custom" dataDxfId="45" totalsRowDxfId="44">
      <totalsRowFormula>SUM(B2:B27)</totalsRowFormula>
    </tableColumn>
    <tableColumn id="3" name="Tarifa/Min" dataDxfId="43" totalsRowDxfId="42"/>
    <tableColumn id="4" name="Cantidad" totalsRowFunction="custom" dataDxfId="41" totalsRowDxfId="40">
      <totalsRowFormula>SUM(D2:D27)</totalsRow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D49" totalsRowCount="1" headerRowDxfId="39" dataDxfId="38">
  <autoFilter ref="A1:D48"/>
  <sortState ref="A2:D48">
    <sortCondition descending="1" ref="D2"/>
  </sortState>
  <tableColumns count="4">
    <tableColumn id="1" name="Destino" totalsRowLabel="Total" dataDxfId="37" totalsRowDxfId="36"/>
    <tableColumn id="2" name="Duración (Min)" totalsRowFunction="custom" dataDxfId="35" totalsRowDxfId="34">
      <totalsRowFormula>SUM(B2:B48)</totalsRowFormula>
    </tableColumn>
    <tableColumn id="3" name="Tarifa/Min" dataDxfId="33" totalsRowDxfId="32"/>
    <tableColumn id="4" name="Cantidad" totalsRowFunction="custom" dataDxfId="31" totalsRowDxfId="30">
      <totalsRowFormula>SUM(D2:D48)</totalsRow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D36" totalsRowCount="1" headerRowDxfId="29" dataDxfId="28">
  <autoFilter ref="A1:D35"/>
  <sortState ref="A2:D35">
    <sortCondition descending="1" ref="D2"/>
  </sortState>
  <tableColumns count="4">
    <tableColumn id="1" name="Destino" totalsRowLabel="Total" dataDxfId="27" totalsRowDxfId="26"/>
    <tableColumn id="2" name="Duración (Min)" totalsRowFunction="custom" dataDxfId="25" totalsRowDxfId="24">
      <totalsRowFormula>SUM(B2:B35)</totalsRowFormula>
    </tableColumn>
    <tableColumn id="3" name="Tarifa/Min" dataDxfId="23" totalsRowDxfId="22"/>
    <tableColumn id="4" name="Cantidad" totalsRowFunction="custom" dataDxfId="21" totalsRowDxfId="20">
      <totalsRowFormula>SUM(D2:D35)</totalsRow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0" totalsRowCount="1" headerRowDxfId="19" dataDxfId="18">
  <autoFilter ref="A1:D39"/>
  <sortState ref="A2:D39">
    <sortCondition descending="1" ref="D2"/>
  </sortState>
  <tableColumns count="4">
    <tableColumn id="1" name="Destino" totalsRowLabel="Total" dataDxfId="17" totalsRowDxfId="16"/>
    <tableColumn id="2" name="Duración (Min)" totalsRowFunction="custom" dataDxfId="15" totalsRowDxfId="14">
      <totalsRowFormula>SUM(B2:B39)</totalsRowFormula>
    </tableColumn>
    <tableColumn id="3" name="Tarifa/Min" dataDxfId="13" totalsRowDxfId="12"/>
    <tableColumn id="4" name="Cantidad" totalsRowFunction="custom" dataDxfId="11" totalsRowDxfId="10">
      <totalsRowFormula>SUM(D2:D39)</totalsRow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D36" totalsRowCount="1" headerRowDxfId="9" dataDxfId="8">
  <autoFilter ref="A1:D35"/>
  <sortState ref="A2:D35">
    <sortCondition descending="1" ref="D2"/>
  </sortState>
  <tableColumns count="4">
    <tableColumn id="1" name="Destino" totalsRowLabel="Total" dataDxfId="7" totalsRowDxfId="6"/>
    <tableColumn id="2" name="Duración (Min)" totalsRowFunction="custom" dataDxfId="5" totalsRowDxfId="4">
      <totalsRowFormula>SUM(B2:B35)</totalsRowFormula>
    </tableColumn>
    <tableColumn id="3" name="Tarifa/Min" dataDxfId="3" totalsRowDxfId="2"/>
    <tableColumn id="4" name="Cantidad" totalsRowFunction="custom" dataDxfId="1" totalsRowDxfId="0">
      <totalsRowFormula>SUM(D2:D35)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2" zoomScale="85" zoomScaleNormal="85" workbookViewId="0">
      <selection activeCell="F2" sqref="F2"/>
    </sheetView>
  </sheetViews>
  <sheetFormatPr defaultRowHeight="15" x14ac:dyDescent="0.25"/>
  <cols>
    <col min="1" max="1" width="34.28515625" bestFit="1" customWidth="1"/>
    <col min="2" max="2" width="16.7109375" bestFit="1" customWidth="1"/>
    <col min="3" max="3" width="18.5703125" bestFit="1" customWidth="1"/>
    <col min="4" max="5" width="17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91</v>
      </c>
      <c r="D1" s="1" t="s">
        <v>92</v>
      </c>
      <c r="E1" s="1" t="s">
        <v>93</v>
      </c>
      <c r="F1" s="1" t="s">
        <v>94</v>
      </c>
    </row>
    <row r="2" spans="1:6" x14ac:dyDescent="0.25">
      <c r="A2" s="1" t="s">
        <v>88</v>
      </c>
      <c r="B2" s="1">
        <v>12999.45</v>
      </c>
      <c r="C2" s="1">
        <v>0</v>
      </c>
      <c r="D2" s="8">
        <v>0.2</v>
      </c>
      <c r="E2" s="1">
        <v>0</v>
      </c>
      <c r="F2" s="2">
        <f>Table110[[#This Row],[Duración (Min)]]*Table110[[#This Row],[Tarifa/Min Tigo]]</f>
        <v>2599.8900000000003</v>
      </c>
    </row>
    <row r="3" spans="1:6" x14ac:dyDescent="0.25">
      <c r="A3" s="1" t="s">
        <v>86</v>
      </c>
      <c r="B3" s="1">
        <v>4430.25</v>
      </c>
      <c r="C3" s="1">
        <v>2.3E-2</v>
      </c>
      <c r="D3" s="8">
        <v>0.2</v>
      </c>
      <c r="E3" s="1">
        <v>147.78</v>
      </c>
      <c r="F3" s="2">
        <f>Table110[[#This Row],[Duración (Min)]]*Table110[[#This Row],[Tarifa/Min Tigo]]</f>
        <v>886.05000000000007</v>
      </c>
    </row>
    <row r="4" spans="1:6" x14ac:dyDescent="0.25">
      <c r="A4" s="1" t="s">
        <v>33</v>
      </c>
      <c r="B4" s="1">
        <v>1009.65</v>
      </c>
      <c r="C4" s="1">
        <v>0.37</v>
      </c>
      <c r="D4" s="4">
        <v>0.11</v>
      </c>
      <c r="E4" s="1">
        <v>494.32</v>
      </c>
      <c r="F4" s="2">
        <f>Table110[[#This Row],[Duración (Min)]]*Table110[[#This Row],[Tarifa/Min Tigo]]</f>
        <v>111.0615</v>
      </c>
    </row>
    <row r="5" spans="1:6" x14ac:dyDescent="0.25">
      <c r="A5" s="1" t="s">
        <v>34</v>
      </c>
      <c r="B5" s="1">
        <v>996.28333333333296</v>
      </c>
      <c r="C5" s="1">
        <v>0.39500000000000002</v>
      </c>
      <c r="D5" s="3">
        <v>0.15</v>
      </c>
      <c r="E5" s="1">
        <v>695.07</v>
      </c>
      <c r="F5" s="2">
        <f>Table110[[#This Row],[Duración (Min)]]*Table110[[#This Row],[Tarifa/Min Tigo]]</f>
        <v>149.44249999999994</v>
      </c>
    </row>
    <row r="6" spans="1:6" x14ac:dyDescent="0.25">
      <c r="A6" s="1" t="s">
        <v>54</v>
      </c>
      <c r="B6" s="1">
        <v>394.2</v>
      </c>
      <c r="C6" s="1">
        <v>0</v>
      </c>
      <c r="D6" s="8">
        <v>0.2</v>
      </c>
      <c r="E6" s="1">
        <v>0</v>
      </c>
      <c r="F6" s="2">
        <f>Table110[[#This Row],[Duración (Min)]]*Table110[[#This Row],[Tarifa/Min Tigo]]</f>
        <v>78.84</v>
      </c>
    </row>
    <row r="7" spans="1:6" x14ac:dyDescent="0.25">
      <c r="A7" s="1" t="s">
        <v>46</v>
      </c>
      <c r="B7" s="1">
        <v>282.63333333333298</v>
      </c>
      <c r="C7" s="1">
        <v>3.5000000000000003E-2</v>
      </c>
      <c r="D7" s="8">
        <v>0.3</v>
      </c>
      <c r="E7" s="1">
        <v>16.87</v>
      </c>
      <c r="F7" s="2">
        <f>Table110[[#This Row],[Duración (Min)]]*Table110[[#This Row],[Tarifa/Min Tigo]]</f>
        <v>84.789999999999893</v>
      </c>
    </row>
    <row r="8" spans="1:6" x14ac:dyDescent="0.25">
      <c r="A8" s="1" t="s">
        <v>48</v>
      </c>
      <c r="B8" s="1">
        <v>196.3</v>
      </c>
      <c r="C8" s="1">
        <v>0.01</v>
      </c>
      <c r="D8" s="5">
        <v>0.3</v>
      </c>
      <c r="E8" s="1">
        <v>4.37</v>
      </c>
      <c r="F8" s="2">
        <f>Table110[[#This Row],[Duración (Min)]]*Table110[[#This Row],[Tarifa/Min Tigo]]</f>
        <v>58.89</v>
      </c>
    </row>
    <row r="9" spans="1:6" x14ac:dyDescent="0.25">
      <c r="A9" s="1" t="s">
        <v>45</v>
      </c>
      <c r="B9" s="1">
        <v>119.633333333333</v>
      </c>
      <c r="C9" s="1">
        <v>0.01</v>
      </c>
      <c r="D9" s="6">
        <v>0.3</v>
      </c>
      <c r="E9" s="1">
        <v>4.9400000000000004</v>
      </c>
      <c r="F9" s="2">
        <f>Table110[[#This Row],[Duración (Min)]]*Table110[[#This Row],[Tarifa/Min Tigo]]</f>
        <v>35.889999999999901</v>
      </c>
    </row>
    <row r="10" spans="1:6" x14ac:dyDescent="0.25">
      <c r="A10" s="1" t="s">
        <v>12</v>
      </c>
      <c r="B10" s="1">
        <v>108.76666666666701</v>
      </c>
      <c r="C10" s="1">
        <v>2.3E-2</v>
      </c>
      <c r="D10" s="8">
        <v>0.53890000000000005</v>
      </c>
      <c r="E10" s="1">
        <v>3.74</v>
      </c>
      <c r="F10" s="2">
        <f>Table110[[#This Row],[Duración (Min)]]*Table110[[#This Row],[Tarifa/Min Tigo]]</f>
        <v>58.614356666666858</v>
      </c>
    </row>
    <row r="11" spans="1:6" x14ac:dyDescent="0.25">
      <c r="A11" s="1" t="s">
        <v>7</v>
      </c>
      <c r="B11" s="1">
        <v>70.3333333333333</v>
      </c>
      <c r="C11" s="1">
        <v>0.15</v>
      </c>
      <c r="D11" s="8">
        <v>0.53890000000000005</v>
      </c>
      <c r="E11" s="1">
        <v>15.24</v>
      </c>
      <c r="F11" s="2">
        <f>Table110[[#This Row],[Duración (Min)]]*Table110[[#This Row],[Tarifa/Min Tigo]]</f>
        <v>37.90263333333332</v>
      </c>
    </row>
    <row r="12" spans="1:6" x14ac:dyDescent="0.25">
      <c r="A12" s="1" t="s">
        <v>60</v>
      </c>
      <c r="B12" s="1">
        <v>61</v>
      </c>
      <c r="C12" s="1">
        <v>2.3E-2</v>
      </c>
      <c r="D12" s="8">
        <v>0.53890000000000005</v>
      </c>
      <c r="E12" s="1">
        <v>2.91</v>
      </c>
      <c r="F12" s="2">
        <f>Table110[[#This Row],[Duración (Min)]]*Table110[[#This Row],[Tarifa/Min Tigo]]</f>
        <v>32.872900000000001</v>
      </c>
    </row>
    <row r="13" spans="1:6" x14ac:dyDescent="0.25">
      <c r="A13" s="1" t="s">
        <v>59</v>
      </c>
      <c r="B13" s="1">
        <v>59.866666666666703</v>
      </c>
      <c r="C13" s="1">
        <v>0.14000000000000001</v>
      </c>
      <c r="D13" s="8">
        <v>0.53890000000000005</v>
      </c>
      <c r="E13" s="1">
        <v>11.19</v>
      </c>
      <c r="F13" s="2">
        <f>Table110[[#This Row],[Duración (Min)]]*Table110[[#This Row],[Tarifa/Min Tigo]]</f>
        <v>32.262146666666688</v>
      </c>
    </row>
    <row r="14" spans="1:6" x14ac:dyDescent="0.25">
      <c r="A14" s="1" t="s">
        <v>11</v>
      </c>
      <c r="B14" s="1">
        <v>59.533333333333303</v>
      </c>
      <c r="C14" s="1">
        <v>0.17</v>
      </c>
      <c r="D14" s="7">
        <v>0.53890000000000005</v>
      </c>
      <c r="E14" s="1">
        <v>14.22</v>
      </c>
      <c r="F14" s="2">
        <f>Table110[[#This Row],[Duración (Min)]]*Table110[[#This Row],[Tarifa/Min Tigo]]</f>
        <v>32.082513333333317</v>
      </c>
    </row>
    <row r="15" spans="1:6" x14ac:dyDescent="0.25">
      <c r="A15" s="1" t="s">
        <v>55</v>
      </c>
      <c r="B15" s="1">
        <v>57.966666666666697</v>
      </c>
      <c r="C15" s="1">
        <v>0.11</v>
      </c>
      <c r="D15" s="8">
        <v>0.34989999999999999</v>
      </c>
      <c r="E15" s="1">
        <v>11.42</v>
      </c>
      <c r="F15" s="2">
        <f>Table110[[#This Row],[Duración (Min)]]*Table110[[#This Row],[Tarifa/Min Tigo]]</f>
        <v>20.282536666666676</v>
      </c>
    </row>
    <row r="16" spans="1:6" x14ac:dyDescent="0.25">
      <c r="A16" s="1" t="s">
        <v>65</v>
      </c>
      <c r="B16" s="1">
        <v>57.366666666666703</v>
      </c>
      <c r="C16" s="1">
        <v>0.1</v>
      </c>
      <c r="D16" s="8">
        <v>0.53890000000000005</v>
      </c>
      <c r="E16" s="1">
        <v>8.2100000000000009</v>
      </c>
      <c r="F16" s="2">
        <f>Table110[[#This Row],[Duración (Min)]]*Table110[[#This Row],[Tarifa/Min Tigo]]</f>
        <v>30.914896666666689</v>
      </c>
    </row>
    <row r="17" spans="1:6" x14ac:dyDescent="0.25">
      <c r="A17" s="1" t="s">
        <v>13</v>
      </c>
      <c r="B17" s="1">
        <v>55.45</v>
      </c>
      <c r="C17" s="1">
        <v>0.02</v>
      </c>
      <c r="D17" s="8">
        <v>0.53890000000000005</v>
      </c>
      <c r="E17" s="1">
        <v>1.43</v>
      </c>
      <c r="F17" s="2">
        <f>Table110[[#This Row],[Duración (Min)]]*Table110[[#This Row],[Tarifa/Min Tigo]]</f>
        <v>29.882005000000003</v>
      </c>
    </row>
    <row r="18" spans="1:6" x14ac:dyDescent="0.25">
      <c r="A18" s="1" t="s">
        <v>56</v>
      </c>
      <c r="B18" s="1">
        <v>52.1666666666667</v>
      </c>
      <c r="C18" s="1">
        <v>0.19700000000000001</v>
      </c>
      <c r="D18" s="8">
        <v>0.34989999999999999</v>
      </c>
      <c r="E18" s="1">
        <v>13.05</v>
      </c>
      <c r="F18" s="2">
        <f>Table110[[#This Row],[Duración (Min)]]*Table110[[#This Row],[Tarifa/Min Tigo]]</f>
        <v>18.253116666666678</v>
      </c>
    </row>
    <row r="19" spans="1:6" x14ac:dyDescent="0.25">
      <c r="A19" s="1" t="s">
        <v>16</v>
      </c>
      <c r="B19" s="1">
        <v>47.3</v>
      </c>
      <c r="C19" s="1">
        <v>6.9000000000000006E-2</v>
      </c>
      <c r="D19" s="8">
        <v>0.25</v>
      </c>
      <c r="E19" s="1">
        <v>5.95</v>
      </c>
      <c r="F19" s="2">
        <f>Table110[[#This Row],[Duración (Min)]]*Table110[[#This Row],[Tarifa/Min Tigo]]</f>
        <v>11.824999999999999</v>
      </c>
    </row>
    <row r="20" spans="1:6" x14ac:dyDescent="0.25">
      <c r="A20" s="1" t="s">
        <v>21</v>
      </c>
      <c r="B20" s="1">
        <v>35.450000000000003</v>
      </c>
      <c r="C20" s="1">
        <v>0.15</v>
      </c>
      <c r="D20" s="8">
        <v>0.53890000000000005</v>
      </c>
      <c r="E20" s="1">
        <v>8.3699999999999992</v>
      </c>
      <c r="F20" s="2">
        <f>Table110[[#This Row],[Duración (Min)]]*Table110[[#This Row],[Tarifa/Min Tigo]]</f>
        <v>19.104005000000004</v>
      </c>
    </row>
    <row r="21" spans="1:6" x14ac:dyDescent="0.25">
      <c r="A21" s="1" t="s">
        <v>70</v>
      </c>
      <c r="B21" s="1">
        <v>34.4166666666667</v>
      </c>
      <c r="C21" s="1">
        <v>2.3E-2</v>
      </c>
      <c r="D21" s="8">
        <v>0.53890000000000005</v>
      </c>
      <c r="E21" s="1">
        <v>1.55</v>
      </c>
      <c r="F21" s="2">
        <f>Table110[[#This Row],[Duración (Min)]]*Table110[[#This Row],[Tarifa/Min Tigo]]</f>
        <v>18.547141666666686</v>
      </c>
    </row>
    <row r="22" spans="1:6" x14ac:dyDescent="0.25">
      <c r="A22" s="1" t="s">
        <v>6</v>
      </c>
      <c r="B22" s="1">
        <v>31.183333333333302</v>
      </c>
      <c r="C22" s="1">
        <v>0.03</v>
      </c>
      <c r="D22" s="8">
        <v>0.53890000000000005</v>
      </c>
      <c r="E22" s="1">
        <v>1.71</v>
      </c>
      <c r="F22" s="2">
        <f>Table110[[#This Row],[Duración (Min)]]*Table110[[#This Row],[Tarifa/Min Tigo]]</f>
        <v>16.804698333333317</v>
      </c>
    </row>
    <row r="23" spans="1:6" x14ac:dyDescent="0.25">
      <c r="A23" s="1" t="s">
        <v>79</v>
      </c>
      <c r="B23" s="1">
        <v>29.316666666666698</v>
      </c>
      <c r="C23" s="1">
        <v>2.3E-2</v>
      </c>
      <c r="D23" s="8">
        <v>0.53890000000000005</v>
      </c>
      <c r="E23" s="1">
        <v>1.04</v>
      </c>
      <c r="F23" s="2">
        <f>Table110[[#This Row],[Duración (Min)]]*Table110[[#This Row],[Tarifa/Min Tigo]]</f>
        <v>15.798751666666686</v>
      </c>
    </row>
    <row r="24" spans="1:6" x14ac:dyDescent="0.25">
      <c r="A24" s="1" t="s">
        <v>69</v>
      </c>
      <c r="B24" s="1">
        <v>24</v>
      </c>
      <c r="C24" s="1">
        <v>2.3E-2</v>
      </c>
      <c r="D24" s="8">
        <v>0.53890000000000005</v>
      </c>
      <c r="E24" s="1">
        <v>1.44</v>
      </c>
      <c r="F24" s="2">
        <f>Table110[[#This Row],[Duración (Min)]]*Table110[[#This Row],[Tarifa/Min Tigo]]</f>
        <v>12.933600000000002</v>
      </c>
    </row>
    <row r="25" spans="1:6" x14ac:dyDescent="0.25">
      <c r="A25" s="1" t="s">
        <v>58</v>
      </c>
      <c r="B25" s="1">
        <v>22.216666666666701</v>
      </c>
      <c r="C25" s="1">
        <v>2.3E-2</v>
      </c>
      <c r="D25" s="8">
        <v>0.53890000000000005</v>
      </c>
      <c r="E25" s="1">
        <v>0.94</v>
      </c>
      <c r="F25" s="2">
        <f>Table110[[#This Row],[Duración (Min)]]*Table110[[#This Row],[Tarifa/Min Tigo]]</f>
        <v>11.972561666666685</v>
      </c>
    </row>
    <row r="26" spans="1:6" x14ac:dyDescent="0.25">
      <c r="A26" s="1" t="s">
        <v>36</v>
      </c>
      <c r="B26" s="1">
        <v>20.55</v>
      </c>
      <c r="C26" s="1">
        <v>0</v>
      </c>
      <c r="D26" s="8">
        <v>0.53890000000000005</v>
      </c>
      <c r="E26" s="1">
        <v>0.42</v>
      </c>
      <c r="F26" s="2">
        <f>Table110[[#This Row],[Duración (Min)]]*Table110[[#This Row],[Tarifa/Min Tigo]]</f>
        <v>11.074395000000001</v>
      </c>
    </row>
    <row r="27" spans="1:6" x14ac:dyDescent="0.25">
      <c r="A27" s="1" t="s">
        <v>83</v>
      </c>
      <c r="B27" s="1">
        <v>20.2</v>
      </c>
      <c r="C27" s="1">
        <v>2.3E-2</v>
      </c>
      <c r="D27" s="8">
        <v>0.53890000000000005</v>
      </c>
      <c r="E27" s="1">
        <v>1.04</v>
      </c>
      <c r="F27" s="2">
        <f>Table110[[#This Row],[Duración (Min)]]*Table110[[#This Row],[Tarifa/Min Tigo]]</f>
        <v>10.88578</v>
      </c>
    </row>
    <row r="28" spans="1:6" x14ac:dyDescent="0.25">
      <c r="A28" s="1" t="s">
        <v>31</v>
      </c>
      <c r="B28" s="1">
        <v>18.616666666666699</v>
      </c>
      <c r="C28" s="1">
        <v>0.152</v>
      </c>
      <c r="D28" s="1"/>
      <c r="E28" s="1">
        <v>5.21</v>
      </c>
      <c r="F28" s="2">
        <f>Table110[[#This Row],[Duración (Min)]]*Table110[[#This Row],[Tarifa/Min Tigo]]</f>
        <v>0</v>
      </c>
    </row>
    <row r="29" spans="1:6" x14ac:dyDescent="0.25">
      <c r="A29" s="1" t="s">
        <v>80</v>
      </c>
      <c r="B29" s="1">
        <v>15.616666666666699</v>
      </c>
      <c r="C29" s="1">
        <v>0.121</v>
      </c>
      <c r="D29" s="8">
        <v>0.53890000000000005</v>
      </c>
      <c r="E29" s="1">
        <v>2.0299999999999998</v>
      </c>
      <c r="F29" s="2">
        <f>Table110[[#This Row],[Duración (Min)]]*Table110[[#This Row],[Tarifa/Min Tigo]]</f>
        <v>8.4158216666666856</v>
      </c>
    </row>
    <row r="30" spans="1:6" x14ac:dyDescent="0.25">
      <c r="A30" s="1" t="s">
        <v>47</v>
      </c>
      <c r="B30" s="1">
        <v>15.5833333333333</v>
      </c>
      <c r="C30" s="1">
        <v>0.01</v>
      </c>
      <c r="D30" s="8">
        <v>0.3</v>
      </c>
      <c r="E30" s="1">
        <v>0.21</v>
      </c>
      <c r="F30" s="2">
        <f>Table110[[#This Row],[Duración (Min)]]*Table110[[#This Row],[Tarifa/Min Tigo]]</f>
        <v>4.6749999999999901</v>
      </c>
    </row>
    <row r="31" spans="1:6" x14ac:dyDescent="0.25">
      <c r="A31" s="1" t="s">
        <v>4</v>
      </c>
      <c r="B31" s="1">
        <v>14.5833333333333</v>
      </c>
      <c r="C31" s="1">
        <v>2.8000000000000001E-2</v>
      </c>
      <c r="D31" s="1"/>
      <c r="E31" s="1">
        <v>0.55000000000000004</v>
      </c>
      <c r="F31" s="2">
        <f>Table110[[#This Row],[Duración (Min)]]*Table110[[#This Row],[Tarifa/Min Tigo]]</f>
        <v>0</v>
      </c>
    </row>
    <row r="32" spans="1:6" x14ac:dyDescent="0.25">
      <c r="A32" s="1" t="s">
        <v>17</v>
      </c>
      <c r="B32" s="1">
        <v>13.116666666666699</v>
      </c>
      <c r="C32" s="1">
        <v>9.5000000000000001E-2</v>
      </c>
      <c r="D32" s="8">
        <v>0.25</v>
      </c>
      <c r="E32" s="1">
        <v>3.79</v>
      </c>
      <c r="F32" s="2">
        <f>Table110[[#This Row],[Duración (Min)]]*Table110[[#This Row],[Tarifa/Min Tigo]]</f>
        <v>3.2791666666666748</v>
      </c>
    </row>
    <row r="33" spans="1:6" x14ac:dyDescent="0.25">
      <c r="A33" s="1" t="s">
        <v>37</v>
      </c>
      <c r="B33" s="1">
        <v>12.133333333333301</v>
      </c>
      <c r="C33" s="1">
        <v>1.4999999999999999E-2</v>
      </c>
      <c r="D33" s="8">
        <v>0.53890000000000005</v>
      </c>
      <c r="E33" s="1">
        <v>0.56000000000000005</v>
      </c>
      <c r="F33" s="2">
        <f>Table110[[#This Row],[Duración (Min)]]*Table110[[#This Row],[Tarifa/Min Tigo]]</f>
        <v>6.5386533333333166</v>
      </c>
    </row>
    <row r="34" spans="1:6" x14ac:dyDescent="0.25">
      <c r="A34" s="1" t="s">
        <v>77</v>
      </c>
      <c r="B34" s="1">
        <v>11.866666666666699</v>
      </c>
      <c r="C34" s="1">
        <v>3.6999999999999998E-2</v>
      </c>
      <c r="D34" s="8">
        <v>0.53890000000000005</v>
      </c>
      <c r="E34" s="1">
        <v>0.9</v>
      </c>
      <c r="F34" s="2">
        <f>Table110[[#This Row],[Duración (Min)]]*Table110[[#This Row],[Tarifa/Min Tigo]]</f>
        <v>6.3949466666666845</v>
      </c>
    </row>
    <row r="35" spans="1:6" x14ac:dyDescent="0.25">
      <c r="A35" s="1" t="s">
        <v>8</v>
      </c>
      <c r="B35" s="1">
        <v>11.5666666666667</v>
      </c>
      <c r="C35" s="1">
        <v>0.03</v>
      </c>
      <c r="D35" s="1"/>
      <c r="E35" s="1">
        <v>0.67</v>
      </c>
      <c r="F35" s="2">
        <f>Table110[[#This Row],[Duración (Min)]]*Table110[[#This Row],[Tarifa/Min Tigo]]</f>
        <v>0</v>
      </c>
    </row>
    <row r="36" spans="1:6" x14ac:dyDescent="0.25">
      <c r="A36" s="1" t="s">
        <v>51</v>
      </c>
      <c r="B36" s="1">
        <v>10.4333333333333</v>
      </c>
      <c r="C36" s="1">
        <v>0.1</v>
      </c>
      <c r="D36" s="1"/>
      <c r="E36" s="1">
        <v>1.19</v>
      </c>
      <c r="F36" s="2">
        <f>Table110[[#This Row],[Duración (Min)]]*Table110[[#This Row],[Tarifa/Min Tigo]]</f>
        <v>0</v>
      </c>
    </row>
    <row r="37" spans="1:6" x14ac:dyDescent="0.25">
      <c r="A37" s="1" t="s">
        <v>9</v>
      </c>
      <c r="B37" s="1">
        <v>8.9499999999999993</v>
      </c>
      <c r="C37" s="1">
        <v>0</v>
      </c>
      <c r="D37" s="1"/>
      <c r="E37" s="1">
        <v>0.78</v>
      </c>
      <c r="F37" s="2">
        <f>Table110[[#This Row],[Duración (Min)]]*Table110[[#This Row],[Tarifa/Min Tigo]]</f>
        <v>0</v>
      </c>
    </row>
    <row r="38" spans="1:6" x14ac:dyDescent="0.25">
      <c r="A38" s="1" t="s">
        <v>14</v>
      </c>
      <c r="B38" s="1">
        <v>7.45</v>
      </c>
      <c r="C38" s="1">
        <v>0.02</v>
      </c>
      <c r="D38" s="1"/>
      <c r="E38" s="1">
        <v>0.33</v>
      </c>
      <c r="F38" s="2">
        <f>Table110[[#This Row],[Duración (Min)]]*Table110[[#This Row],[Tarifa/Min Tigo]]</f>
        <v>0</v>
      </c>
    </row>
    <row r="39" spans="1:6" x14ac:dyDescent="0.25">
      <c r="A39" s="1" t="s">
        <v>42</v>
      </c>
      <c r="B39" s="1">
        <v>6.5333333333333297</v>
      </c>
      <c r="C39" s="1">
        <v>0.06</v>
      </c>
      <c r="D39" s="8">
        <v>0.53890000000000005</v>
      </c>
      <c r="E39" s="1">
        <v>0.6</v>
      </c>
      <c r="F39" s="2">
        <f>Table110[[#This Row],[Duración (Min)]]*Table110[[#This Row],[Tarifa/Min Tigo]]</f>
        <v>3.5208133333333316</v>
      </c>
    </row>
    <row r="40" spans="1:6" x14ac:dyDescent="0.25">
      <c r="A40" s="1" t="s">
        <v>28</v>
      </c>
      <c r="B40" s="1">
        <v>6.4</v>
      </c>
      <c r="C40" s="1">
        <v>0.121</v>
      </c>
      <c r="D40" s="8">
        <v>0.53890000000000005</v>
      </c>
      <c r="E40" s="1">
        <v>1.03</v>
      </c>
      <c r="F40" s="2">
        <f>Table110[[#This Row],[Duración (Min)]]*Table110[[#This Row],[Tarifa/Min Tigo]]</f>
        <v>3.4489600000000005</v>
      </c>
    </row>
    <row r="41" spans="1:6" x14ac:dyDescent="0.25">
      <c r="A41" s="1" t="s">
        <v>19</v>
      </c>
      <c r="B41" s="1">
        <v>5.4666666666666703</v>
      </c>
      <c r="C41" s="1">
        <v>9.5000000000000001E-2</v>
      </c>
      <c r="D41" s="1"/>
      <c r="E41" s="1">
        <v>1.1499999999999999</v>
      </c>
      <c r="F41" s="2">
        <f>Table110[[#This Row],[Duración (Min)]]*Table110[[#This Row],[Tarifa/Min Tigo]]</f>
        <v>0</v>
      </c>
    </row>
    <row r="42" spans="1:6" x14ac:dyDescent="0.25">
      <c r="A42" s="1" t="s">
        <v>53</v>
      </c>
      <c r="B42" s="1">
        <v>4.5166666666666702</v>
      </c>
      <c r="C42" s="1">
        <v>0.248</v>
      </c>
      <c r="D42" s="1"/>
      <c r="E42" s="1">
        <v>2.36</v>
      </c>
      <c r="F42" s="2">
        <f>Table110[[#This Row],[Duración (Min)]]*Table110[[#This Row],[Tarifa/Min Tigo]]</f>
        <v>0</v>
      </c>
    </row>
    <row r="43" spans="1:6" x14ac:dyDescent="0.25">
      <c r="A43" s="1" t="s">
        <v>52</v>
      </c>
      <c r="B43" s="1">
        <v>4.3833333333333302</v>
      </c>
      <c r="C43" s="1">
        <v>2.3E-2</v>
      </c>
      <c r="D43" s="8">
        <v>0.53890000000000005</v>
      </c>
      <c r="E43" s="1">
        <v>0.17</v>
      </c>
      <c r="F43" s="2">
        <f>Table110[[#This Row],[Duración (Min)]]*Table110[[#This Row],[Tarifa/Min Tigo]]</f>
        <v>2.3621783333333317</v>
      </c>
    </row>
    <row r="44" spans="1:6" x14ac:dyDescent="0.25">
      <c r="A44" s="1" t="s">
        <v>62</v>
      </c>
      <c r="B44" s="1">
        <v>4.3833333333333302</v>
      </c>
      <c r="C44" s="1">
        <v>2.3E-2</v>
      </c>
      <c r="D44" s="8">
        <v>0.53890000000000005</v>
      </c>
      <c r="E44" s="1">
        <v>0.3</v>
      </c>
      <c r="F44" s="2">
        <f>Table110[[#This Row],[Duración (Min)]]*Table110[[#This Row],[Tarifa/Min Tigo]]</f>
        <v>2.3621783333333317</v>
      </c>
    </row>
    <row r="45" spans="1:6" x14ac:dyDescent="0.25">
      <c r="A45" s="1" t="s">
        <v>26</v>
      </c>
      <c r="B45" s="1">
        <v>4.2</v>
      </c>
      <c r="C45" s="1">
        <v>2.3E-2</v>
      </c>
      <c r="D45" s="8">
        <v>0.53890000000000005</v>
      </c>
      <c r="E45" s="1">
        <v>0.3</v>
      </c>
      <c r="F45" s="2">
        <f>Table110[[#This Row],[Duración (Min)]]*Table110[[#This Row],[Tarifa/Min Tigo]]</f>
        <v>2.2633800000000002</v>
      </c>
    </row>
    <row r="46" spans="1:6" x14ac:dyDescent="0.25">
      <c r="A46" s="1" t="s">
        <v>72</v>
      </c>
      <c r="B46" s="1">
        <v>3.7833333333333301</v>
      </c>
      <c r="C46" s="1">
        <v>2.3E-2</v>
      </c>
      <c r="D46" s="1"/>
      <c r="E46" s="1">
        <v>0.15</v>
      </c>
      <c r="F46" s="2">
        <f>Table110[[#This Row],[Duración (Min)]]*Table110[[#This Row],[Tarifa/Min Tigo]]</f>
        <v>0</v>
      </c>
    </row>
    <row r="47" spans="1:6" x14ac:dyDescent="0.25">
      <c r="A47" s="1" t="s">
        <v>41</v>
      </c>
      <c r="B47" s="1">
        <v>2.5166666666666702</v>
      </c>
      <c r="C47" s="1">
        <v>6.5000000000000002E-2</v>
      </c>
      <c r="D47" s="1"/>
      <c r="E47" s="1">
        <v>0.28999999999999998</v>
      </c>
      <c r="F47" s="2">
        <f>Table110[[#This Row],[Duración (Min)]]*Table110[[#This Row],[Tarifa/Min Tigo]]</f>
        <v>0</v>
      </c>
    </row>
    <row r="48" spans="1:6" x14ac:dyDescent="0.25">
      <c r="A48" s="1" t="s">
        <v>22</v>
      </c>
      <c r="B48" s="1">
        <v>2.4833333333333298</v>
      </c>
      <c r="C48" s="1">
        <v>0.253</v>
      </c>
      <c r="D48" s="1"/>
      <c r="E48" s="1">
        <v>0.95</v>
      </c>
      <c r="F48" s="2">
        <f>Table110[[#This Row],[Duración (Min)]]*Table110[[#This Row],[Tarifa/Min Tigo]]</f>
        <v>0</v>
      </c>
    </row>
    <row r="49" spans="1:6" x14ac:dyDescent="0.25">
      <c r="A49" s="1" t="s">
        <v>82</v>
      </c>
      <c r="B49" s="1">
        <v>2.2833333333333301</v>
      </c>
      <c r="C49" s="1">
        <v>0.1</v>
      </c>
      <c r="D49" s="8">
        <v>0.53890000000000005</v>
      </c>
      <c r="E49" s="1">
        <v>0.57999999999999996</v>
      </c>
      <c r="F49" s="2">
        <f>Table110[[#This Row],[Duración (Min)]]*Table110[[#This Row],[Tarifa/Min Tigo]]</f>
        <v>1.2304883333333316</v>
      </c>
    </row>
    <row r="50" spans="1:6" x14ac:dyDescent="0.25">
      <c r="A50" s="1" t="s">
        <v>66</v>
      </c>
      <c r="B50" s="1">
        <v>2.1</v>
      </c>
      <c r="C50" s="1">
        <v>0.1</v>
      </c>
      <c r="D50" s="8">
        <v>0.53890000000000005</v>
      </c>
      <c r="E50" s="1">
        <v>0.86</v>
      </c>
      <c r="F50" s="2">
        <f>Table110[[#This Row],[Duración (Min)]]*Table110[[#This Row],[Tarifa/Min Tigo]]</f>
        <v>1.1316900000000001</v>
      </c>
    </row>
    <row r="51" spans="1:6" x14ac:dyDescent="0.25">
      <c r="A51" s="1" t="s">
        <v>25</v>
      </c>
      <c r="B51" s="1">
        <v>2.0333333333333301</v>
      </c>
      <c r="C51" s="1">
        <v>0.08</v>
      </c>
      <c r="D51" s="8">
        <v>0.53890000000000005</v>
      </c>
      <c r="E51" s="1">
        <v>0.59</v>
      </c>
      <c r="F51" s="2">
        <f>Table110[[#This Row],[Duración (Min)]]*Table110[[#This Row],[Tarifa/Min Tigo]]</f>
        <v>1.0957633333333316</v>
      </c>
    </row>
    <row r="52" spans="1:6" x14ac:dyDescent="0.25">
      <c r="A52" s="1" t="s">
        <v>49</v>
      </c>
      <c r="B52" s="1">
        <v>1.88333333333333</v>
      </c>
      <c r="C52" s="1">
        <v>0.55000000000000004</v>
      </c>
      <c r="D52" s="8">
        <v>0.53890000000000005</v>
      </c>
      <c r="E52" s="1">
        <v>1.83</v>
      </c>
      <c r="F52" s="2">
        <f>Table110[[#This Row],[Duración (Min)]]*Table110[[#This Row],[Tarifa/Min Tigo]]</f>
        <v>1.0149283333333317</v>
      </c>
    </row>
    <row r="53" spans="1:6" x14ac:dyDescent="0.25">
      <c r="A53" s="1" t="s">
        <v>75</v>
      </c>
      <c r="B53" s="1">
        <v>1.81666666666667</v>
      </c>
      <c r="C53" s="1">
        <v>4.9000000000000002E-2</v>
      </c>
      <c r="D53" s="8">
        <v>0.53890000000000005</v>
      </c>
      <c r="E53" s="1">
        <v>0.19</v>
      </c>
      <c r="F53" s="2">
        <f>Table110[[#This Row],[Duración (Min)]]*Table110[[#This Row],[Tarifa/Min Tigo]]</f>
        <v>0.97900166666666855</v>
      </c>
    </row>
    <row r="54" spans="1:6" x14ac:dyDescent="0.25">
      <c r="A54" s="1" t="s">
        <v>15</v>
      </c>
      <c r="B54" s="1">
        <v>1.6666666666666701</v>
      </c>
      <c r="C54" s="1">
        <v>0.02</v>
      </c>
      <c r="D54" s="1"/>
      <c r="E54" s="1">
        <v>0.14000000000000001</v>
      </c>
      <c r="F54" s="2">
        <f>Table110[[#This Row],[Duración (Min)]]*Table110[[#This Row],[Tarifa/Min Tigo]]</f>
        <v>0</v>
      </c>
    </row>
    <row r="55" spans="1:6" x14ac:dyDescent="0.25">
      <c r="A55" s="1" t="s">
        <v>61</v>
      </c>
      <c r="B55" s="1">
        <v>1.61666666666667</v>
      </c>
      <c r="C55" s="1">
        <v>0.12</v>
      </c>
      <c r="D55" s="1"/>
      <c r="E55" s="1">
        <v>0.54</v>
      </c>
      <c r="F55" s="2">
        <f>Table110[[#This Row],[Duración (Min)]]*Table110[[#This Row],[Tarifa/Min Tigo]]</f>
        <v>0</v>
      </c>
    </row>
    <row r="56" spans="1:6" x14ac:dyDescent="0.25">
      <c r="A56" s="1" t="s">
        <v>10</v>
      </c>
      <c r="B56" s="1">
        <v>1.4166666666666701</v>
      </c>
      <c r="C56" s="1">
        <v>2.3E-2</v>
      </c>
      <c r="D56" s="8">
        <v>0.53890000000000005</v>
      </c>
      <c r="E56" s="1">
        <v>0.24</v>
      </c>
      <c r="F56" s="2">
        <f>Table110[[#This Row],[Duración (Min)]]*Table110[[#This Row],[Tarifa/Min Tigo]]</f>
        <v>0.76344166666666857</v>
      </c>
    </row>
    <row r="57" spans="1:6" x14ac:dyDescent="0.25">
      <c r="A57" s="1" t="s">
        <v>40</v>
      </c>
      <c r="B57" s="1">
        <v>0.95</v>
      </c>
      <c r="C57" s="1">
        <v>2.3E-2</v>
      </c>
      <c r="D57" s="1"/>
      <c r="E57" s="1">
        <v>0.08</v>
      </c>
      <c r="F57" s="2">
        <f>Table110[[#This Row],[Duración (Min)]]*Table110[[#This Row],[Tarifa/Min Tigo]]</f>
        <v>0</v>
      </c>
    </row>
    <row r="58" spans="1:6" x14ac:dyDescent="0.25">
      <c r="A58" s="1" t="s">
        <v>73</v>
      </c>
      <c r="B58" s="1">
        <v>0.95</v>
      </c>
      <c r="C58" s="1">
        <v>8.5000000000000006E-2</v>
      </c>
      <c r="D58" s="1"/>
      <c r="E58" s="1">
        <v>0.18</v>
      </c>
      <c r="F58" s="2">
        <f>Table110[[#This Row],[Duración (Min)]]*Table110[[#This Row],[Tarifa/Min Tigo]]</f>
        <v>0</v>
      </c>
    </row>
    <row r="59" spans="1:6" x14ac:dyDescent="0.25">
      <c r="A59" s="1" t="s">
        <v>30</v>
      </c>
      <c r="B59" s="1">
        <v>0.81666666666666698</v>
      </c>
      <c r="C59" s="1">
        <v>2.8000000000000001E-2</v>
      </c>
      <c r="D59" s="1"/>
      <c r="E59" s="1">
        <v>0.08</v>
      </c>
      <c r="F59" s="2">
        <f>Table110[[#This Row],[Duración (Min)]]*Table110[[#This Row],[Tarifa/Min Tigo]]</f>
        <v>0</v>
      </c>
    </row>
    <row r="60" spans="1:6" x14ac:dyDescent="0.25">
      <c r="A60" s="1" t="s">
        <v>23</v>
      </c>
      <c r="B60" s="1">
        <v>0.7</v>
      </c>
      <c r="C60" s="1">
        <v>0.27</v>
      </c>
      <c r="D60" s="1"/>
      <c r="E60" s="1">
        <v>0.36</v>
      </c>
      <c r="F60" s="2">
        <f>Table110[[#This Row],[Duración (Min)]]*Table110[[#This Row],[Tarifa/Min Tigo]]</f>
        <v>0</v>
      </c>
    </row>
    <row r="61" spans="1:6" x14ac:dyDescent="0.25">
      <c r="A61" s="1" t="s">
        <v>87</v>
      </c>
      <c r="B61" s="1">
        <v>0.58333333333333304</v>
      </c>
      <c r="C61" s="1">
        <v>2.3E-2</v>
      </c>
      <c r="D61" s="8">
        <v>0.2</v>
      </c>
      <c r="E61" s="1">
        <v>0.08</v>
      </c>
      <c r="F61" s="2">
        <f>Table110[[#This Row],[Duración (Min)]]*Table110[[#This Row],[Tarifa/Min Tigo]]</f>
        <v>0.11666666666666661</v>
      </c>
    </row>
    <row r="62" spans="1:6" x14ac:dyDescent="0.25">
      <c r="A62" s="1" t="s">
        <v>50</v>
      </c>
      <c r="B62" s="1">
        <v>0.56666666666666698</v>
      </c>
      <c r="C62" s="1">
        <v>0</v>
      </c>
      <c r="D62" s="1"/>
      <c r="E62" s="1">
        <v>0.08</v>
      </c>
      <c r="F62" s="2">
        <f>Table110[[#This Row],[Duración (Min)]]*Table110[[#This Row],[Tarifa/Min Tigo]]</f>
        <v>0</v>
      </c>
    </row>
    <row r="63" spans="1:6" x14ac:dyDescent="0.25">
      <c r="A63" s="1" t="s">
        <v>71</v>
      </c>
      <c r="B63" s="1">
        <v>0.55000000000000004</v>
      </c>
      <c r="C63" s="1">
        <v>3.5000000000000003E-2</v>
      </c>
      <c r="D63" s="8">
        <v>0.53890000000000005</v>
      </c>
      <c r="E63" s="1">
        <v>0.39</v>
      </c>
      <c r="F63" s="2">
        <f>Table110[[#This Row],[Duración (Min)]]*Table110[[#This Row],[Tarifa/Min Tigo]]</f>
        <v>0.29639500000000008</v>
      </c>
    </row>
    <row r="64" spans="1:6" x14ac:dyDescent="0.25">
      <c r="A64" s="1" t="s">
        <v>81</v>
      </c>
      <c r="B64" s="1">
        <v>0.38333333333333303</v>
      </c>
      <c r="C64" s="1">
        <v>0.121</v>
      </c>
      <c r="D64" s="8">
        <v>0.53890000000000005</v>
      </c>
      <c r="E64" s="1">
        <v>0.21</v>
      </c>
      <c r="F64" s="2">
        <f>Table110[[#This Row],[Duración (Min)]]*Table110[[#This Row],[Tarifa/Min Tigo]]</f>
        <v>0.2065783333333332</v>
      </c>
    </row>
    <row r="65" spans="1:6" x14ac:dyDescent="0.25">
      <c r="A65" s="1" t="s">
        <v>84</v>
      </c>
      <c r="B65" s="1">
        <v>0.33333333333333298</v>
      </c>
      <c r="C65" s="1">
        <v>0.23499999999999999</v>
      </c>
      <c r="D65" s="8">
        <v>0.53890000000000005</v>
      </c>
      <c r="E65" s="1">
        <v>0.33</v>
      </c>
      <c r="F65" s="2">
        <f>Table110[[#This Row],[Duración (Min)]]*Table110[[#This Row],[Tarifa/Min Tigo]]</f>
        <v>0.17963333333333317</v>
      </c>
    </row>
    <row r="66" spans="1:6" x14ac:dyDescent="0.25">
      <c r="A66" s="1" t="s">
        <v>20</v>
      </c>
      <c r="B66" s="1">
        <v>0.21666666666666701</v>
      </c>
      <c r="C66" s="1">
        <v>0.25</v>
      </c>
      <c r="D66" s="8">
        <v>0.53890000000000005</v>
      </c>
      <c r="E66" s="1">
        <v>0.68</v>
      </c>
      <c r="F66" s="2">
        <f>Table110[[#This Row],[Duración (Min)]]*Table110[[#This Row],[Tarifa/Min Tigo]]</f>
        <v>0.11676166666666686</v>
      </c>
    </row>
    <row r="67" spans="1:6" x14ac:dyDescent="0.25">
      <c r="A67" s="1" t="s">
        <v>63</v>
      </c>
      <c r="B67" s="1">
        <v>0.1</v>
      </c>
      <c r="C67" s="1">
        <v>4.4999999999999998E-2</v>
      </c>
      <c r="D67" s="8">
        <v>0.53890000000000005</v>
      </c>
      <c r="E67" s="1">
        <v>0.14000000000000001</v>
      </c>
      <c r="F67" s="2">
        <f>Table110[[#This Row],[Duración (Min)]]*Table110[[#This Row],[Tarifa/Min Tigo]]</f>
        <v>5.3890000000000007E-2</v>
      </c>
    </row>
    <row r="68" spans="1:6" x14ac:dyDescent="0.25">
      <c r="A68" s="1" t="s">
        <v>27</v>
      </c>
      <c r="B68" s="1">
        <v>6.6666666666666693E-2</v>
      </c>
      <c r="C68" s="1">
        <v>2.8000000000000001E-2</v>
      </c>
      <c r="D68" s="8">
        <v>0.53890000000000005</v>
      </c>
      <c r="E68" s="1">
        <v>0.08</v>
      </c>
      <c r="F68" s="2">
        <f>Table110[[#This Row],[Duración (Min)]]*Table110[[#This Row],[Tarifa/Min Tigo]]</f>
        <v>3.5926666666666683E-2</v>
      </c>
    </row>
    <row r="69" spans="1:6" x14ac:dyDescent="0.25">
      <c r="A69" s="1" t="s">
        <v>57</v>
      </c>
      <c r="B69" s="1">
        <v>1.6666666666666701E-2</v>
      </c>
      <c r="C69" s="1">
        <v>0.11</v>
      </c>
      <c r="D69" s="1"/>
      <c r="E69" s="1">
        <v>0</v>
      </c>
      <c r="F69" s="2">
        <f>Table110[[#This Row],[Duración (Min)]]*Table110[[#This Row],[Tarifa/Min Tigo]]</f>
        <v>0</v>
      </c>
    </row>
    <row r="70" spans="1:6" x14ac:dyDescent="0.25">
      <c r="A70" s="1" t="s">
        <v>5</v>
      </c>
      <c r="B70" s="1">
        <v>0</v>
      </c>
      <c r="C70" s="1">
        <v>2.3E-2</v>
      </c>
      <c r="D70" s="1"/>
      <c r="E70" s="1">
        <v>0</v>
      </c>
      <c r="F70" s="2">
        <f>Table110[[#This Row],[Duración (Min)]]*Table110[[#This Row],[Tarifa/Min Tigo]]</f>
        <v>0</v>
      </c>
    </row>
    <row r="71" spans="1:6" x14ac:dyDescent="0.25">
      <c r="A71" s="1" t="s">
        <v>18</v>
      </c>
      <c r="B71" s="1">
        <v>0</v>
      </c>
      <c r="C71" s="1">
        <v>7.5999999999999998E-2</v>
      </c>
      <c r="D71" s="8">
        <v>0.53890000000000005</v>
      </c>
      <c r="E71" s="1">
        <v>0</v>
      </c>
      <c r="F71" s="2">
        <f>Table110[[#This Row],[Duración (Min)]]*Table110[[#This Row],[Tarifa/Min Tigo]]</f>
        <v>0</v>
      </c>
    </row>
    <row r="72" spans="1:6" x14ac:dyDescent="0.25">
      <c r="A72" s="1" t="s">
        <v>24</v>
      </c>
      <c r="B72" s="1">
        <v>0</v>
      </c>
      <c r="C72" s="1">
        <v>0</v>
      </c>
      <c r="D72" s="1"/>
      <c r="E72" s="1">
        <v>0</v>
      </c>
      <c r="F72" s="2">
        <f>Table110[[#This Row],[Duración (Min)]]*Table110[[#This Row],[Tarifa/Min Tigo]]</f>
        <v>0</v>
      </c>
    </row>
    <row r="73" spans="1:6" x14ac:dyDescent="0.25">
      <c r="A73" s="1" t="s">
        <v>29</v>
      </c>
      <c r="B73" s="1">
        <v>0</v>
      </c>
      <c r="C73" s="1">
        <v>0.12</v>
      </c>
      <c r="D73" s="8"/>
      <c r="E73" s="1">
        <v>4.08</v>
      </c>
      <c r="F73" s="2">
        <f>Table110[[#This Row],[Duración (Min)]]*Table110[[#This Row],[Tarifa/Min Tigo]]</f>
        <v>0</v>
      </c>
    </row>
    <row r="74" spans="1:6" x14ac:dyDescent="0.25">
      <c r="A74" s="1" t="s">
        <v>32</v>
      </c>
      <c r="B74" s="1">
        <v>0</v>
      </c>
      <c r="C74" s="1">
        <v>0.16</v>
      </c>
      <c r="D74" s="1"/>
      <c r="E74" s="1">
        <v>0</v>
      </c>
      <c r="F74" s="2">
        <f>Table110[[#This Row],[Duración (Min)]]*Table110[[#This Row],[Tarifa/Min Tigo]]</f>
        <v>0</v>
      </c>
    </row>
    <row r="75" spans="1:6" x14ac:dyDescent="0.25">
      <c r="A75" s="1" t="s">
        <v>35</v>
      </c>
      <c r="B75" s="1">
        <v>0</v>
      </c>
      <c r="C75" s="1">
        <v>0.39500000000000002</v>
      </c>
      <c r="D75" s="8">
        <v>0.15</v>
      </c>
      <c r="E75" s="1">
        <v>0</v>
      </c>
      <c r="F75" s="2">
        <f>Table110[[#This Row],[Duración (Min)]]*Table110[[#This Row],[Tarifa/Min Tigo]]</f>
        <v>0</v>
      </c>
    </row>
    <row r="76" spans="1:6" x14ac:dyDescent="0.25">
      <c r="A76" s="1" t="s">
        <v>38</v>
      </c>
      <c r="B76" s="1">
        <v>0</v>
      </c>
      <c r="C76" s="1">
        <v>1.4999999999999999E-2</v>
      </c>
      <c r="D76" s="8">
        <v>0.53890000000000005</v>
      </c>
      <c r="E76" s="1">
        <v>0</v>
      </c>
      <c r="F76" s="2">
        <f>Table110[[#This Row],[Duración (Min)]]*Table110[[#This Row],[Tarifa/Min Tigo]]</f>
        <v>0</v>
      </c>
    </row>
    <row r="77" spans="1:6" x14ac:dyDescent="0.25">
      <c r="A77" s="1" t="s">
        <v>39</v>
      </c>
      <c r="B77" s="1">
        <v>0</v>
      </c>
      <c r="C77" s="1">
        <v>0</v>
      </c>
      <c r="D77" s="1">
        <v>0.6391</v>
      </c>
      <c r="E77" s="1">
        <v>0</v>
      </c>
      <c r="F77" s="2">
        <f>Table110[[#This Row],[Duración (Min)]]*Table110[[#This Row],[Tarifa/Min Tigo]]</f>
        <v>0</v>
      </c>
    </row>
    <row r="78" spans="1:6" x14ac:dyDescent="0.25">
      <c r="A78" s="1" t="s">
        <v>43</v>
      </c>
      <c r="B78" s="1">
        <v>0</v>
      </c>
      <c r="C78" s="1">
        <v>2.3E-2</v>
      </c>
      <c r="D78" s="8">
        <v>0.53890000000000005</v>
      </c>
      <c r="E78" s="1">
        <v>0</v>
      </c>
      <c r="F78" s="2">
        <f>Table110[[#This Row],[Duración (Min)]]*Table110[[#This Row],[Tarifa/Min Tigo]]</f>
        <v>0</v>
      </c>
    </row>
    <row r="79" spans="1:6" x14ac:dyDescent="0.25">
      <c r="A79" s="1" t="s">
        <v>44</v>
      </c>
      <c r="B79" s="1">
        <v>0</v>
      </c>
      <c r="C79" s="1">
        <v>0</v>
      </c>
      <c r="D79" s="1"/>
      <c r="E79" s="1">
        <v>0</v>
      </c>
      <c r="F79" s="2">
        <f>Table110[[#This Row],[Duración (Min)]]*Table110[[#This Row],[Tarifa/Min Tigo]]</f>
        <v>0</v>
      </c>
    </row>
    <row r="80" spans="1:6" x14ac:dyDescent="0.25">
      <c r="A80" s="1" t="s">
        <v>64</v>
      </c>
      <c r="B80" s="1">
        <v>0</v>
      </c>
      <c r="C80" s="1">
        <v>0</v>
      </c>
      <c r="D80" s="8">
        <v>0.53890000000000005</v>
      </c>
      <c r="E80" s="1">
        <v>0</v>
      </c>
      <c r="F80" s="2">
        <f>Table110[[#This Row],[Duración (Min)]]*Table110[[#This Row],[Tarifa/Min Tigo]]</f>
        <v>0</v>
      </c>
    </row>
    <row r="81" spans="1:6" x14ac:dyDescent="0.25">
      <c r="A81" s="1" t="s">
        <v>67</v>
      </c>
      <c r="B81" s="1">
        <v>0</v>
      </c>
      <c r="C81" s="1">
        <v>0</v>
      </c>
      <c r="D81" s="8">
        <v>0.53890000000000005</v>
      </c>
      <c r="E81" s="1">
        <v>0</v>
      </c>
      <c r="F81" s="2">
        <f>Table110[[#This Row],[Duración (Min)]]*Table110[[#This Row],[Tarifa/Min Tigo]]</f>
        <v>0</v>
      </c>
    </row>
    <row r="82" spans="1:6" x14ac:dyDescent="0.25">
      <c r="A82" s="1" t="s">
        <v>68</v>
      </c>
      <c r="B82" s="1">
        <v>0</v>
      </c>
      <c r="C82" s="1">
        <v>0</v>
      </c>
      <c r="D82" s="8">
        <v>0.53890000000000005</v>
      </c>
      <c r="E82" s="1">
        <v>0</v>
      </c>
      <c r="F82" s="2">
        <f>Table110[[#This Row],[Duración (Min)]]*Table110[[#This Row],[Tarifa/Min Tigo]]</f>
        <v>0</v>
      </c>
    </row>
    <row r="83" spans="1:6" x14ac:dyDescent="0.25">
      <c r="A83" s="1" t="s">
        <v>74</v>
      </c>
      <c r="B83" s="1">
        <v>0</v>
      </c>
      <c r="C83" s="1">
        <v>3.6999999999999998E-2</v>
      </c>
      <c r="D83" s="8">
        <v>0.53890000000000005</v>
      </c>
      <c r="E83" s="1">
        <v>0</v>
      </c>
      <c r="F83" s="2">
        <f>Table110[[#This Row],[Duración (Min)]]*Table110[[#This Row],[Tarifa/Min Tigo]]</f>
        <v>0</v>
      </c>
    </row>
    <row r="84" spans="1:6" x14ac:dyDescent="0.25">
      <c r="A84" s="1" t="s">
        <v>76</v>
      </c>
      <c r="B84" s="1">
        <v>0</v>
      </c>
      <c r="C84" s="1">
        <v>0.15</v>
      </c>
      <c r="D84" s="8">
        <v>0.53890000000000005</v>
      </c>
      <c r="E84" s="1">
        <v>0</v>
      </c>
      <c r="F84" s="2">
        <f>Table110[[#This Row],[Duración (Min)]]*Table110[[#This Row],[Tarifa/Min Tigo]]</f>
        <v>0</v>
      </c>
    </row>
    <row r="85" spans="1:6" x14ac:dyDescent="0.25">
      <c r="A85" s="1" t="s">
        <v>78</v>
      </c>
      <c r="B85" s="1">
        <v>0</v>
      </c>
      <c r="C85" s="1">
        <v>0</v>
      </c>
      <c r="D85" s="1"/>
      <c r="E85" s="1">
        <v>0</v>
      </c>
      <c r="F85" s="2">
        <f>Table110[[#This Row],[Duración (Min)]]*Table110[[#This Row],[Tarifa/Min Tigo]]</f>
        <v>0</v>
      </c>
    </row>
    <row r="86" spans="1:6" x14ac:dyDescent="0.25">
      <c r="A86" s="1" t="s">
        <v>85</v>
      </c>
      <c r="B86" s="1">
        <v>0</v>
      </c>
      <c r="C86" s="1">
        <v>0</v>
      </c>
      <c r="D86" s="8">
        <v>0.53890000000000005</v>
      </c>
      <c r="E86" s="1">
        <v>0</v>
      </c>
      <c r="F86" s="2">
        <f>Table110[[#This Row],[Duración (Min)]]*Table110[[#This Row],[Tarifa/Min Tigo]]</f>
        <v>0</v>
      </c>
    </row>
    <row r="87" spans="1:6" x14ac:dyDescent="0.25">
      <c r="A87" s="1" t="s">
        <v>89</v>
      </c>
      <c r="B87" s="1">
        <v>0</v>
      </c>
      <c r="C87" s="1">
        <v>0.18099999999999999</v>
      </c>
      <c r="D87" s="1"/>
      <c r="E87" s="1">
        <v>0</v>
      </c>
      <c r="F87" s="2">
        <f>Table110[[#This Row],[Duración (Min)]]*Table110[[#This Row],[Tarifa/Min Tigo]]</f>
        <v>0</v>
      </c>
    </row>
    <row r="88" spans="1:6" x14ac:dyDescent="0.25">
      <c r="A88" s="1" t="s">
        <v>90</v>
      </c>
      <c r="B88" s="1">
        <f>SUM(B2:B87)</f>
        <v>21481.116666666658</v>
      </c>
      <c r="C88" s="1"/>
      <c r="D88" s="1"/>
      <c r="E88" s="1">
        <f>SUM(E2:E87)</f>
        <v>1502.4799999999998</v>
      </c>
      <c r="F88" s="2">
        <f>SUM(F2:F87)</f>
        <v>4477.3493016666698</v>
      </c>
    </row>
  </sheetData>
  <pageMargins left="0.75" right="0.75" top="0.75" bottom="0.5" header="0.5" footer="0.7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zoomScale="70" zoomScaleNormal="70" workbookViewId="0">
      <selection activeCell="AG21" sqref="AG21"/>
    </sheetView>
  </sheetViews>
  <sheetFormatPr defaultRowHeight="15" x14ac:dyDescent="0.25"/>
  <cols>
    <col min="1" max="1" width="33.140625" customWidth="1"/>
    <col min="2" max="2" width="20.42578125" customWidth="1"/>
    <col min="3" max="3" width="12.57031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34</v>
      </c>
      <c r="B2" s="1">
        <v>996.28333333333296</v>
      </c>
      <c r="C2" s="1">
        <v>0.39500000000000002</v>
      </c>
      <c r="D2" s="1">
        <v>695.07</v>
      </c>
    </row>
    <row r="3" spans="1:4" x14ac:dyDescent="0.25">
      <c r="A3" s="1" t="s">
        <v>33</v>
      </c>
      <c r="B3" s="1">
        <v>1009.65</v>
      </c>
      <c r="C3" s="1">
        <v>0.37</v>
      </c>
      <c r="D3" s="1">
        <v>494.32</v>
      </c>
    </row>
    <row r="4" spans="1:4" x14ac:dyDescent="0.25">
      <c r="A4" s="1" t="s">
        <v>86</v>
      </c>
      <c r="B4" s="1">
        <v>4430.25</v>
      </c>
      <c r="C4" s="1">
        <v>2.3E-2</v>
      </c>
      <c r="D4" s="1">
        <v>147.78</v>
      </c>
    </row>
    <row r="5" spans="1:4" x14ac:dyDescent="0.25">
      <c r="A5" s="1" t="s">
        <v>46</v>
      </c>
      <c r="B5" s="1">
        <v>282.63333333333298</v>
      </c>
      <c r="C5" s="1">
        <v>3.5000000000000003E-2</v>
      </c>
      <c r="D5" s="1">
        <v>16.87</v>
      </c>
    </row>
    <row r="6" spans="1:4" x14ac:dyDescent="0.25">
      <c r="A6" s="1" t="s">
        <v>7</v>
      </c>
      <c r="B6" s="1">
        <v>70.3333333333333</v>
      </c>
      <c r="C6" s="1">
        <v>0.15</v>
      </c>
      <c r="D6" s="1">
        <v>15.24</v>
      </c>
    </row>
    <row r="7" spans="1:4" x14ac:dyDescent="0.25">
      <c r="A7" s="1" t="s">
        <v>11</v>
      </c>
      <c r="B7" s="1">
        <v>59.533333333333303</v>
      </c>
      <c r="C7" s="1">
        <v>0.17</v>
      </c>
      <c r="D7" s="1">
        <v>14.22</v>
      </c>
    </row>
    <row r="8" spans="1:4" x14ac:dyDescent="0.25">
      <c r="A8" s="1"/>
      <c r="B8" s="1">
        <v>235.73333333333301</v>
      </c>
      <c r="C8" s="1">
        <v>0</v>
      </c>
      <c r="D8" s="1">
        <v>13.49</v>
      </c>
    </row>
    <row r="9" spans="1:4" x14ac:dyDescent="0.25">
      <c r="A9" s="1" t="s">
        <v>56</v>
      </c>
      <c r="B9" s="1">
        <v>52.1666666666667</v>
      </c>
      <c r="C9" s="1">
        <v>0.19700000000000001</v>
      </c>
      <c r="D9" s="1">
        <v>13.05</v>
      </c>
    </row>
    <row r="10" spans="1:4" x14ac:dyDescent="0.25">
      <c r="A10" s="1" t="s">
        <v>55</v>
      </c>
      <c r="B10" s="1">
        <v>57.966666666666697</v>
      </c>
      <c r="C10" s="1">
        <v>0.11</v>
      </c>
      <c r="D10" s="1">
        <v>11.42</v>
      </c>
    </row>
    <row r="11" spans="1:4" x14ac:dyDescent="0.25">
      <c r="A11" s="1" t="s">
        <v>59</v>
      </c>
      <c r="B11" s="1">
        <v>59.866666666666703</v>
      </c>
      <c r="C11" s="1">
        <v>0.14000000000000001</v>
      </c>
      <c r="D11" s="1">
        <v>11.19</v>
      </c>
    </row>
    <row r="12" spans="1:4" x14ac:dyDescent="0.25">
      <c r="A12" s="1" t="s">
        <v>21</v>
      </c>
      <c r="B12" s="1">
        <v>35.450000000000003</v>
      </c>
      <c r="C12" s="1">
        <v>0.15</v>
      </c>
      <c r="D12" s="1">
        <v>8.3699999999999992</v>
      </c>
    </row>
    <row r="13" spans="1:4" x14ac:dyDescent="0.25">
      <c r="A13" s="1" t="s">
        <v>65</v>
      </c>
      <c r="B13" s="1">
        <v>57.366666666666703</v>
      </c>
      <c r="C13" s="1">
        <v>0.1</v>
      </c>
      <c r="D13" s="1">
        <v>8.2100000000000009</v>
      </c>
    </row>
    <row r="14" spans="1:4" x14ac:dyDescent="0.25">
      <c r="A14" s="1" t="s">
        <v>16</v>
      </c>
      <c r="B14" s="1">
        <v>47.3</v>
      </c>
      <c r="C14" s="1">
        <v>6.9000000000000006E-2</v>
      </c>
      <c r="D14" s="1">
        <v>5.95</v>
      </c>
    </row>
    <row r="15" spans="1:4" x14ac:dyDescent="0.25">
      <c r="A15" s="1" t="s">
        <v>31</v>
      </c>
      <c r="B15" s="1">
        <v>18.616666666666699</v>
      </c>
      <c r="C15" s="1">
        <v>0.152</v>
      </c>
      <c r="D15" s="1">
        <v>5.21</v>
      </c>
    </row>
    <row r="16" spans="1:4" x14ac:dyDescent="0.25">
      <c r="A16" s="1" t="s">
        <v>45</v>
      </c>
      <c r="B16" s="1">
        <v>119.633333333333</v>
      </c>
      <c r="C16" s="1">
        <v>0.01</v>
      </c>
      <c r="D16" s="1">
        <v>4.9400000000000004</v>
      </c>
    </row>
    <row r="17" spans="1:4" x14ac:dyDescent="0.25">
      <c r="A17" s="1" t="s">
        <v>48</v>
      </c>
      <c r="B17" s="1">
        <v>196.3</v>
      </c>
      <c r="C17" s="1">
        <v>0.01</v>
      </c>
      <c r="D17" s="1">
        <v>4.37</v>
      </c>
    </row>
    <row r="18" spans="1:4" x14ac:dyDescent="0.25">
      <c r="A18" s="1" t="s">
        <v>29</v>
      </c>
      <c r="B18" s="1">
        <v>0</v>
      </c>
      <c r="C18" s="1">
        <v>0.12</v>
      </c>
      <c r="D18" s="1">
        <v>4.08</v>
      </c>
    </row>
    <row r="19" spans="1:4" x14ac:dyDescent="0.25">
      <c r="A19" s="1" t="s">
        <v>17</v>
      </c>
      <c r="B19" s="1">
        <v>13.116666666666699</v>
      </c>
      <c r="C19" s="1">
        <v>9.5000000000000001E-2</v>
      </c>
      <c r="D19" s="1">
        <v>3.79</v>
      </c>
    </row>
    <row r="20" spans="1:4" x14ac:dyDescent="0.25">
      <c r="A20" s="1" t="s">
        <v>12</v>
      </c>
      <c r="B20" s="1">
        <v>108.76666666666701</v>
      </c>
      <c r="C20" s="1">
        <v>2.3E-2</v>
      </c>
      <c r="D20" s="1">
        <v>3.74</v>
      </c>
    </row>
    <row r="21" spans="1:4" x14ac:dyDescent="0.25">
      <c r="A21" s="1" t="s">
        <v>60</v>
      </c>
      <c r="B21" s="1">
        <v>61</v>
      </c>
      <c r="C21" s="1">
        <v>2.3E-2</v>
      </c>
      <c r="D21" s="1">
        <v>2.91</v>
      </c>
    </row>
    <row r="22" spans="1:4" x14ac:dyDescent="0.25">
      <c r="A22" s="1" t="s">
        <v>53</v>
      </c>
      <c r="B22" s="1">
        <v>4.5166666666666702</v>
      </c>
      <c r="C22" s="1">
        <v>0.248</v>
      </c>
      <c r="D22" s="1">
        <v>2.36</v>
      </c>
    </row>
    <row r="23" spans="1:4" x14ac:dyDescent="0.25">
      <c r="A23" s="1" t="s">
        <v>80</v>
      </c>
      <c r="B23" s="1">
        <v>15.616666666666699</v>
      </c>
      <c r="C23" s="1">
        <v>0.121</v>
      </c>
      <c r="D23" s="1">
        <v>2.0299999999999998</v>
      </c>
    </row>
    <row r="24" spans="1:4" x14ac:dyDescent="0.25">
      <c r="A24" s="1" t="s">
        <v>49</v>
      </c>
      <c r="B24" s="1">
        <v>1.88333333333333</v>
      </c>
      <c r="C24" s="1">
        <v>0.55000000000000004</v>
      </c>
      <c r="D24" s="1">
        <v>1.83</v>
      </c>
    </row>
    <row r="25" spans="1:4" x14ac:dyDescent="0.25">
      <c r="A25" s="1" t="s">
        <v>6</v>
      </c>
      <c r="B25" s="1">
        <v>31.183333333333302</v>
      </c>
      <c r="C25" s="1">
        <v>0.03</v>
      </c>
      <c r="D25" s="1">
        <v>1.71</v>
      </c>
    </row>
    <row r="26" spans="1:4" x14ac:dyDescent="0.25">
      <c r="A26" s="1" t="s">
        <v>70</v>
      </c>
      <c r="B26" s="1">
        <v>34.4166666666667</v>
      </c>
      <c r="C26" s="1">
        <v>2.3E-2</v>
      </c>
      <c r="D26" s="1">
        <v>1.55</v>
      </c>
    </row>
    <row r="27" spans="1:4" x14ac:dyDescent="0.25">
      <c r="A27" s="1" t="s">
        <v>69</v>
      </c>
      <c r="B27" s="1">
        <v>24</v>
      </c>
      <c r="C27" s="1">
        <v>2.3E-2</v>
      </c>
      <c r="D27" s="1">
        <v>1.44</v>
      </c>
    </row>
    <row r="28" spans="1:4" x14ac:dyDescent="0.25">
      <c r="A28" s="1" t="s">
        <v>13</v>
      </c>
      <c r="B28" s="1">
        <v>55.45</v>
      </c>
      <c r="C28" s="1">
        <v>0.02</v>
      </c>
      <c r="D28" s="1">
        <v>1.43</v>
      </c>
    </row>
    <row r="29" spans="1:4" x14ac:dyDescent="0.25">
      <c r="A29" s="1" t="s">
        <v>51</v>
      </c>
      <c r="B29" s="1">
        <v>10.4333333333333</v>
      </c>
      <c r="C29" s="1">
        <v>0.1</v>
      </c>
      <c r="D29" s="1">
        <v>1.19</v>
      </c>
    </row>
    <row r="30" spans="1:4" x14ac:dyDescent="0.25">
      <c r="A30" s="1" t="s">
        <v>19</v>
      </c>
      <c r="B30" s="1">
        <v>5.4666666666666703</v>
      </c>
      <c r="C30" s="1">
        <v>9.5000000000000001E-2</v>
      </c>
      <c r="D30" s="1">
        <v>1.1499999999999999</v>
      </c>
    </row>
    <row r="31" spans="1:4" x14ac:dyDescent="0.25">
      <c r="A31" s="1" t="s">
        <v>79</v>
      </c>
      <c r="B31" s="1">
        <v>29.316666666666698</v>
      </c>
      <c r="C31" s="1">
        <v>2.3E-2</v>
      </c>
      <c r="D31" s="1">
        <v>1.04</v>
      </c>
    </row>
    <row r="32" spans="1:4" x14ac:dyDescent="0.25">
      <c r="A32" s="1" t="s">
        <v>83</v>
      </c>
      <c r="B32" s="1">
        <v>20.2</v>
      </c>
      <c r="C32" s="1">
        <v>2.3E-2</v>
      </c>
      <c r="D32" s="1">
        <v>1.04</v>
      </c>
    </row>
    <row r="33" spans="1:4" x14ac:dyDescent="0.25">
      <c r="A33" s="1" t="s">
        <v>28</v>
      </c>
      <c r="B33" s="1">
        <v>6.4</v>
      </c>
      <c r="C33" s="1">
        <v>0.121</v>
      </c>
      <c r="D33" s="1">
        <v>1.03</v>
      </c>
    </row>
    <row r="34" spans="1:4" x14ac:dyDescent="0.25">
      <c r="A34" s="1" t="s">
        <v>22</v>
      </c>
      <c r="B34" s="1">
        <v>2.4833333333333298</v>
      </c>
      <c r="C34" s="1">
        <v>0.253</v>
      </c>
      <c r="D34" s="1">
        <v>0.95</v>
      </c>
    </row>
    <row r="35" spans="1:4" x14ac:dyDescent="0.25">
      <c r="A35" s="1" t="s">
        <v>58</v>
      </c>
      <c r="B35" s="1">
        <v>22.216666666666701</v>
      </c>
      <c r="C35" s="1">
        <v>2.3E-2</v>
      </c>
      <c r="D35" s="1">
        <v>0.94</v>
      </c>
    </row>
    <row r="36" spans="1:4" x14ac:dyDescent="0.25">
      <c r="A36" s="1" t="s">
        <v>77</v>
      </c>
      <c r="B36" s="1">
        <v>11.866666666666699</v>
      </c>
      <c r="C36" s="1">
        <v>3.6999999999999998E-2</v>
      </c>
      <c r="D36" s="1">
        <v>0.9</v>
      </c>
    </row>
    <row r="37" spans="1:4" x14ac:dyDescent="0.25">
      <c r="A37" s="1" t="s">
        <v>66</v>
      </c>
      <c r="B37" s="1">
        <v>2.1</v>
      </c>
      <c r="C37" s="1">
        <v>0.1</v>
      </c>
      <c r="D37" s="1">
        <v>0.86</v>
      </c>
    </row>
    <row r="38" spans="1:4" x14ac:dyDescent="0.25">
      <c r="A38" s="1" t="s">
        <v>9</v>
      </c>
      <c r="B38" s="1">
        <v>8.9499999999999993</v>
      </c>
      <c r="C38" s="1">
        <v>0</v>
      </c>
      <c r="D38" s="1">
        <v>0.78</v>
      </c>
    </row>
    <row r="39" spans="1:4" x14ac:dyDescent="0.25">
      <c r="A39" s="1" t="s">
        <v>20</v>
      </c>
      <c r="B39" s="1">
        <v>0.21666666666666701</v>
      </c>
      <c r="C39" s="1">
        <v>0.25</v>
      </c>
      <c r="D39" s="1">
        <v>0.68</v>
      </c>
    </row>
    <row r="40" spans="1:4" x14ac:dyDescent="0.25">
      <c r="A40" s="1" t="s">
        <v>8</v>
      </c>
      <c r="B40" s="1">
        <v>11.5666666666667</v>
      </c>
      <c r="C40" s="1">
        <v>0.03</v>
      </c>
      <c r="D40" s="1">
        <v>0.67</v>
      </c>
    </row>
    <row r="41" spans="1:4" x14ac:dyDescent="0.25">
      <c r="A41" s="1" t="s">
        <v>42</v>
      </c>
      <c r="B41" s="1">
        <v>6.5333333333333297</v>
      </c>
      <c r="C41" s="1">
        <v>0.06</v>
      </c>
      <c r="D41" s="1">
        <v>0.6</v>
      </c>
    </row>
    <row r="42" spans="1:4" x14ac:dyDescent="0.25">
      <c r="A42" s="1" t="s">
        <v>25</v>
      </c>
      <c r="B42" s="1">
        <v>2.0333333333333301</v>
      </c>
      <c r="C42" s="1">
        <v>0.08</v>
      </c>
      <c r="D42" s="1">
        <v>0.59</v>
      </c>
    </row>
    <row r="43" spans="1:4" x14ac:dyDescent="0.25">
      <c r="A43" s="1" t="s">
        <v>82</v>
      </c>
      <c r="B43" s="1">
        <v>2.2833333333333301</v>
      </c>
      <c r="C43" s="1">
        <v>0.1</v>
      </c>
      <c r="D43" s="1">
        <v>0.57999999999999996</v>
      </c>
    </row>
    <row r="44" spans="1:4" x14ac:dyDescent="0.25">
      <c r="A44" s="1" t="s">
        <v>37</v>
      </c>
      <c r="B44" s="1">
        <v>12.133333333333301</v>
      </c>
      <c r="C44" s="1">
        <v>1.4999999999999999E-2</v>
      </c>
      <c r="D44" s="1">
        <v>0.56000000000000005</v>
      </c>
    </row>
    <row r="45" spans="1:4" x14ac:dyDescent="0.25">
      <c r="A45" s="1" t="s">
        <v>4</v>
      </c>
      <c r="B45" s="1">
        <v>14.5833333333333</v>
      </c>
      <c r="C45" s="1">
        <v>2.8000000000000001E-2</v>
      </c>
      <c r="D45" s="1">
        <v>0.55000000000000004</v>
      </c>
    </row>
    <row r="46" spans="1:4" x14ac:dyDescent="0.25">
      <c r="A46" s="1" t="s">
        <v>61</v>
      </c>
      <c r="B46" s="1">
        <v>1.61666666666667</v>
      </c>
      <c r="C46" s="1">
        <v>0.12</v>
      </c>
      <c r="D46" s="1">
        <v>0.54</v>
      </c>
    </row>
    <row r="47" spans="1:4" x14ac:dyDescent="0.25">
      <c r="A47" s="1" t="s">
        <v>36</v>
      </c>
      <c r="B47" s="1">
        <v>20.55</v>
      </c>
      <c r="C47" s="1">
        <v>0</v>
      </c>
      <c r="D47" s="1">
        <v>0.42</v>
      </c>
    </row>
    <row r="48" spans="1:4" x14ac:dyDescent="0.25">
      <c r="A48" s="1" t="s">
        <v>71</v>
      </c>
      <c r="B48" s="1">
        <v>0.55000000000000004</v>
      </c>
      <c r="C48" s="1">
        <v>3.5000000000000003E-2</v>
      </c>
      <c r="D48" s="1">
        <v>0.39</v>
      </c>
    </row>
    <row r="49" spans="1:4" x14ac:dyDescent="0.25">
      <c r="A49" s="1" t="s">
        <v>23</v>
      </c>
      <c r="B49" s="1">
        <v>0.7</v>
      </c>
      <c r="C49" s="1">
        <v>0.27</v>
      </c>
      <c r="D49" s="1">
        <v>0.36</v>
      </c>
    </row>
    <row r="50" spans="1:4" x14ac:dyDescent="0.25">
      <c r="A50" s="1" t="s">
        <v>14</v>
      </c>
      <c r="B50" s="1">
        <v>7.45</v>
      </c>
      <c r="C50" s="1">
        <v>0.02</v>
      </c>
      <c r="D50" s="1">
        <v>0.33</v>
      </c>
    </row>
    <row r="51" spans="1:4" x14ac:dyDescent="0.25">
      <c r="A51" s="1" t="s">
        <v>84</v>
      </c>
      <c r="B51" s="1">
        <v>0.33333333333333298</v>
      </c>
      <c r="C51" s="1">
        <v>0.23499999999999999</v>
      </c>
      <c r="D51" s="1">
        <v>0.33</v>
      </c>
    </row>
    <row r="52" spans="1:4" x14ac:dyDescent="0.25">
      <c r="A52" s="1" t="s">
        <v>26</v>
      </c>
      <c r="B52" s="1">
        <v>4.2</v>
      </c>
      <c r="C52" s="1">
        <v>2.3E-2</v>
      </c>
      <c r="D52" s="1">
        <v>0.3</v>
      </c>
    </row>
    <row r="53" spans="1:4" x14ac:dyDescent="0.25">
      <c r="A53" s="1" t="s">
        <v>62</v>
      </c>
      <c r="B53" s="1">
        <v>4.3833333333333302</v>
      </c>
      <c r="C53" s="1">
        <v>2.3E-2</v>
      </c>
      <c r="D53" s="1">
        <v>0.3</v>
      </c>
    </row>
    <row r="54" spans="1:4" x14ac:dyDescent="0.25">
      <c r="A54" s="1" t="s">
        <v>41</v>
      </c>
      <c r="B54" s="1">
        <v>2.5166666666666702</v>
      </c>
      <c r="C54" s="1">
        <v>6.5000000000000002E-2</v>
      </c>
      <c r="D54" s="1">
        <v>0.28999999999999998</v>
      </c>
    </row>
    <row r="55" spans="1:4" x14ac:dyDescent="0.25">
      <c r="A55" s="1" t="s">
        <v>10</v>
      </c>
      <c r="B55" s="1">
        <v>1.4166666666666701</v>
      </c>
      <c r="C55" s="1">
        <v>2.3E-2</v>
      </c>
      <c r="D55" s="1">
        <v>0.24</v>
      </c>
    </row>
    <row r="56" spans="1:4" x14ac:dyDescent="0.25">
      <c r="A56" s="1" t="s">
        <v>47</v>
      </c>
      <c r="B56" s="1">
        <v>15.5833333333333</v>
      </c>
      <c r="C56" s="1">
        <v>0.01</v>
      </c>
      <c r="D56" s="1">
        <v>0.21</v>
      </c>
    </row>
    <row r="57" spans="1:4" x14ac:dyDescent="0.25">
      <c r="A57" s="1" t="s">
        <v>81</v>
      </c>
      <c r="B57" s="1">
        <v>0.38333333333333303</v>
      </c>
      <c r="C57" s="1">
        <v>0.121</v>
      </c>
      <c r="D57" s="1">
        <v>0.21</v>
      </c>
    </row>
    <row r="58" spans="1:4" x14ac:dyDescent="0.25">
      <c r="A58" s="1" t="s">
        <v>75</v>
      </c>
      <c r="B58" s="1">
        <v>1.81666666666667</v>
      </c>
      <c r="C58" s="1">
        <v>4.9000000000000002E-2</v>
      </c>
      <c r="D58" s="1">
        <v>0.19</v>
      </c>
    </row>
    <row r="59" spans="1:4" x14ac:dyDescent="0.25">
      <c r="A59" s="1" t="s">
        <v>73</v>
      </c>
      <c r="B59" s="1">
        <v>0.95</v>
      </c>
      <c r="C59" s="1">
        <v>8.5000000000000006E-2</v>
      </c>
      <c r="D59" s="1">
        <v>0.18</v>
      </c>
    </row>
    <row r="60" spans="1:4" x14ac:dyDescent="0.25">
      <c r="A60" s="1" t="s">
        <v>52</v>
      </c>
      <c r="B60" s="1">
        <v>4.3833333333333302</v>
      </c>
      <c r="C60" s="1">
        <v>2.3E-2</v>
      </c>
      <c r="D60" s="1">
        <v>0.17</v>
      </c>
    </row>
    <row r="61" spans="1:4" x14ac:dyDescent="0.25">
      <c r="A61" s="1" t="s">
        <v>72</v>
      </c>
      <c r="B61" s="1">
        <v>3.7833333333333301</v>
      </c>
      <c r="C61" s="1">
        <v>2.3E-2</v>
      </c>
      <c r="D61" s="1">
        <v>0.15</v>
      </c>
    </row>
    <row r="62" spans="1:4" x14ac:dyDescent="0.25">
      <c r="A62" s="1" t="s">
        <v>15</v>
      </c>
      <c r="B62" s="1">
        <v>1.6666666666666701</v>
      </c>
      <c r="C62" s="1">
        <v>0.02</v>
      </c>
      <c r="D62" s="1">
        <v>0.14000000000000001</v>
      </c>
    </row>
    <row r="63" spans="1:4" x14ac:dyDescent="0.25">
      <c r="A63" s="1" t="s">
        <v>63</v>
      </c>
      <c r="B63" s="1">
        <v>0.1</v>
      </c>
      <c r="C63" s="1">
        <v>4.4999999999999998E-2</v>
      </c>
      <c r="D63" s="1">
        <v>0.14000000000000001</v>
      </c>
    </row>
    <row r="64" spans="1:4" x14ac:dyDescent="0.25">
      <c r="A64" s="1" t="s">
        <v>27</v>
      </c>
      <c r="B64" s="1">
        <v>6.6666666666666693E-2</v>
      </c>
      <c r="C64" s="1">
        <v>2.8000000000000001E-2</v>
      </c>
      <c r="D64" s="1">
        <v>0.08</v>
      </c>
    </row>
    <row r="65" spans="1:4" x14ac:dyDescent="0.25">
      <c r="A65" s="1" t="s">
        <v>30</v>
      </c>
      <c r="B65" s="1">
        <v>0.81666666666666698</v>
      </c>
      <c r="C65" s="1">
        <v>2.8000000000000001E-2</v>
      </c>
      <c r="D65" s="1">
        <v>0.08</v>
      </c>
    </row>
    <row r="66" spans="1:4" x14ac:dyDescent="0.25">
      <c r="A66" s="1" t="s">
        <v>40</v>
      </c>
      <c r="B66" s="1">
        <v>0.95</v>
      </c>
      <c r="C66" s="1">
        <v>2.3E-2</v>
      </c>
      <c r="D66" s="1">
        <v>0.08</v>
      </c>
    </row>
    <row r="67" spans="1:4" x14ac:dyDescent="0.25">
      <c r="A67" s="1" t="s">
        <v>50</v>
      </c>
      <c r="B67" s="1">
        <v>0.56666666666666698</v>
      </c>
      <c r="C67" s="1">
        <v>0</v>
      </c>
      <c r="D67" s="1">
        <v>0.08</v>
      </c>
    </row>
    <row r="68" spans="1:4" x14ac:dyDescent="0.25">
      <c r="A68" s="1" t="s">
        <v>87</v>
      </c>
      <c r="B68" s="1">
        <v>0.58333333333333304</v>
      </c>
      <c r="C68" s="1">
        <v>2.3E-2</v>
      </c>
      <c r="D68" s="1">
        <v>0.08</v>
      </c>
    </row>
    <row r="69" spans="1:4" x14ac:dyDescent="0.25">
      <c r="A69" s="1" t="s">
        <v>5</v>
      </c>
      <c r="B69" s="1">
        <v>0</v>
      </c>
      <c r="C69" s="1">
        <v>2.3E-2</v>
      </c>
      <c r="D69" s="1">
        <v>0</v>
      </c>
    </row>
    <row r="70" spans="1:4" x14ac:dyDescent="0.25">
      <c r="A70" s="1" t="s">
        <v>18</v>
      </c>
      <c r="B70" s="1">
        <v>0</v>
      </c>
      <c r="C70" s="1">
        <v>7.5999999999999998E-2</v>
      </c>
      <c r="D70" s="1">
        <v>0</v>
      </c>
    </row>
    <row r="71" spans="1:4" x14ac:dyDescent="0.25">
      <c r="A71" s="1" t="s">
        <v>24</v>
      </c>
      <c r="B71" s="1">
        <v>0</v>
      </c>
      <c r="C71" s="1">
        <v>0</v>
      </c>
      <c r="D71" s="1">
        <v>0</v>
      </c>
    </row>
    <row r="72" spans="1:4" x14ac:dyDescent="0.25">
      <c r="A72" s="1" t="s">
        <v>32</v>
      </c>
      <c r="B72" s="1">
        <v>0</v>
      </c>
      <c r="C72" s="1">
        <v>0.16</v>
      </c>
      <c r="D72" s="1">
        <v>0</v>
      </c>
    </row>
    <row r="73" spans="1:4" x14ac:dyDescent="0.25">
      <c r="A73" s="1" t="s">
        <v>35</v>
      </c>
      <c r="B73" s="1">
        <v>0</v>
      </c>
      <c r="C73" s="1">
        <v>0.39500000000000002</v>
      </c>
      <c r="D73" s="1">
        <v>0</v>
      </c>
    </row>
    <row r="74" spans="1:4" x14ac:dyDescent="0.25">
      <c r="A74" s="1" t="s">
        <v>38</v>
      </c>
      <c r="B74" s="1">
        <v>0</v>
      </c>
      <c r="C74" s="1">
        <v>1.4999999999999999E-2</v>
      </c>
      <c r="D74" s="1">
        <v>0</v>
      </c>
    </row>
    <row r="75" spans="1:4" x14ac:dyDescent="0.25">
      <c r="A75" s="1" t="s">
        <v>39</v>
      </c>
      <c r="B75" s="1">
        <v>0</v>
      </c>
      <c r="C75" s="1">
        <v>0</v>
      </c>
      <c r="D75" s="1">
        <v>0</v>
      </c>
    </row>
    <row r="76" spans="1:4" x14ac:dyDescent="0.25">
      <c r="A76" s="1" t="s">
        <v>43</v>
      </c>
      <c r="B76" s="1">
        <v>0</v>
      </c>
      <c r="C76" s="1">
        <v>2.3E-2</v>
      </c>
      <c r="D76" s="1">
        <v>0</v>
      </c>
    </row>
    <row r="77" spans="1:4" x14ac:dyDescent="0.25">
      <c r="A77" s="1" t="s">
        <v>44</v>
      </c>
      <c r="B77" s="1">
        <v>0</v>
      </c>
      <c r="C77" s="1">
        <v>0</v>
      </c>
      <c r="D77" s="1">
        <v>0</v>
      </c>
    </row>
    <row r="78" spans="1:4" x14ac:dyDescent="0.25">
      <c r="A78" s="1" t="s">
        <v>54</v>
      </c>
      <c r="B78" s="1">
        <v>394.2</v>
      </c>
      <c r="C78" s="1">
        <v>0</v>
      </c>
      <c r="D78" s="1">
        <v>0</v>
      </c>
    </row>
    <row r="79" spans="1:4" x14ac:dyDescent="0.25">
      <c r="A79" s="1" t="s">
        <v>57</v>
      </c>
      <c r="B79" s="1">
        <v>1.6666666666666701E-2</v>
      </c>
      <c r="C79" s="1">
        <v>0.11</v>
      </c>
      <c r="D79" s="1">
        <v>0</v>
      </c>
    </row>
    <row r="80" spans="1:4" x14ac:dyDescent="0.25">
      <c r="A80" s="1" t="s">
        <v>64</v>
      </c>
      <c r="B80" s="1">
        <v>0</v>
      </c>
      <c r="C80" s="1">
        <v>0</v>
      </c>
      <c r="D80" s="1">
        <v>0</v>
      </c>
    </row>
    <row r="81" spans="1:4" x14ac:dyDescent="0.25">
      <c r="A81" s="1" t="s">
        <v>67</v>
      </c>
      <c r="B81" s="1">
        <v>0</v>
      </c>
      <c r="C81" s="1">
        <v>0</v>
      </c>
      <c r="D81" s="1">
        <v>0</v>
      </c>
    </row>
    <row r="82" spans="1:4" x14ac:dyDescent="0.25">
      <c r="A82" s="1" t="s">
        <v>68</v>
      </c>
      <c r="B82" s="1">
        <v>0</v>
      </c>
      <c r="C82" s="1">
        <v>0</v>
      </c>
      <c r="D82" s="1">
        <v>0</v>
      </c>
    </row>
    <row r="83" spans="1:4" x14ac:dyDescent="0.25">
      <c r="A83" s="1" t="s">
        <v>74</v>
      </c>
      <c r="B83" s="1">
        <v>0</v>
      </c>
      <c r="C83" s="1">
        <v>3.6999999999999998E-2</v>
      </c>
      <c r="D83" s="1">
        <v>0</v>
      </c>
    </row>
    <row r="84" spans="1:4" x14ac:dyDescent="0.25">
      <c r="A84" s="1" t="s">
        <v>76</v>
      </c>
      <c r="B84" s="1">
        <v>0</v>
      </c>
      <c r="C84" s="1">
        <v>0.15</v>
      </c>
      <c r="D84" s="1">
        <v>0</v>
      </c>
    </row>
    <row r="85" spans="1:4" x14ac:dyDescent="0.25">
      <c r="A85" s="1" t="s">
        <v>78</v>
      </c>
      <c r="B85" s="1">
        <v>0</v>
      </c>
      <c r="C85" s="1">
        <v>0</v>
      </c>
      <c r="D85" s="1">
        <v>0</v>
      </c>
    </row>
    <row r="86" spans="1:4" x14ac:dyDescent="0.25">
      <c r="A86" s="1" t="s">
        <v>85</v>
      </c>
      <c r="B86" s="1">
        <v>0</v>
      </c>
      <c r="C86" s="1">
        <v>0</v>
      </c>
      <c r="D86" s="1">
        <v>0</v>
      </c>
    </row>
    <row r="87" spans="1:4" x14ac:dyDescent="0.25">
      <c r="A87" s="1" t="s">
        <v>88</v>
      </c>
      <c r="B87" s="1">
        <v>12999.45</v>
      </c>
      <c r="C87" s="1">
        <v>0</v>
      </c>
      <c r="D87" s="1">
        <v>0</v>
      </c>
    </row>
    <row r="88" spans="1:4" x14ac:dyDescent="0.25">
      <c r="A88" s="1" t="s">
        <v>89</v>
      </c>
      <c r="B88" s="1">
        <v>0</v>
      </c>
      <c r="C88" s="1">
        <v>0.18099999999999999</v>
      </c>
      <c r="D88" s="1">
        <v>0</v>
      </c>
    </row>
    <row r="89" spans="1:4" x14ac:dyDescent="0.25">
      <c r="A89" s="1" t="s">
        <v>90</v>
      </c>
      <c r="B89" s="1">
        <f>SUM(B2:B88)</f>
        <v>21716.850000000006</v>
      </c>
      <c r="C89" s="1"/>
      <c r="D89" s="1">
        <f>SUM(D2:D88)</f>
        <v>1515.9699999999998</v>
      </c>
    </row>
  </sheetData>
  <pageMargins left="0.75" right="0.75" top="0.75" bottom="0.5" header="0.5" footer="0.75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RowHeight="15" x14ac:dyDescent="0.25"/>
  <cols>
    <col min="1" max="1" width="30.5703125" customWidth="1"/>
    <col min="2" max="2" width="19.42578125" customWidth="1"/>
    <col min="3" max="3" width="12.57031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33</v>
      </c>
      <c r="B2" s="1">
        <v>224.38333333333301</v>
      </c>
      <c r="C2" s="1">
        <v>0.37</v>
      </c>
      <c r="D2" s="1">
        <v>104.51</v>
      </c>
    </row>
    <row r="3" spans="1:4" x14ac:dyDescent="0.25">
      <c r="A3" s="1" t="s">
        <v>34</v>
      </c>
      <c r="B3" s="1">
        <v>130.25</v>
      </c>
      <c r="C3" s="1">
        <v>0</v>
      </c>
      <c r="D3" s="1">
        <v>100.63</v>
      </c>
    </row>
    <row r="4" spans="1:4" x14ac:dyDescent="0.25">
      <c r="A4" s="1" t="s">
        <v>86</v>
      </c>
      <c r="B4" s="1">
        <v>463.183333333333</v>
      </c>
      <c r="C4" s="1">
        <v>2.3E-2</v>
      </c>
      <c r="D4" s="1">
        <v>17.63</v>
      </c>
    </row>
    <row r="5" spans="1:4" x14ac:dyDescent="0.25">
      <c r="A5" s="1" t="s">
        <v>65</v>
      </c>
      <c r="B5" s="1">
        <v>51.683333333333302</v>
      </c>
      <c r="C5" s="1">
        <v>0.1</v>
      </c>
      <c r="D5" s="1">
        <v>6.1</v>
      </c>
    </row>
    <row r="6" spans="1:4" x14ac:dyDescent="0.25">
      <c r="A6" s="1" t="s">
        <v>55</v>
      </c>
      <c r="B6" s="1">
        <v>18.783333333333299</v>
      </c>
      <c r="C6" s="1">
        <v>0.11</v>
      </c>
      <c r="D6" s="1">
        <v>2.96</v>
      </c>
    </row>
    <row r="7" spans="1:4" x14ac:dyDescent="0.25">
      <c r="A7" s="1" t="s">
        <v>7</v>
      </c>
      <c r="B7" s="1">
        <v>9.18333333333333</v>
      </c>
      <c r="C7" s="1">
        <v>0.15</v>
      </c>
      <c r="D7" s="1">
        <v>1.83</v>
      </c>
    </row>
    <row r="8" spans="1:4" x14ac:dyDescent="0.25">
      <c r="A8" s="1" t="s">
        <v>46</v>
      </c>
      <c r="B8" s="1">
        <v>26.233333333333299</v>
      </c>
      <c r="C8" s="1">
        <v>3.5000000000000003E-2</v>
      </c>
      <c r="D8" s="1">
        <v>1.1299999999999999</v>
      </c>
    </row>
    <row r="9" spans="1:4" x14ac:dyDescent="0.25">
      <c r="A9" s="1" t="s">
        <v>45</v>
      </c>
      <c r="B9" s="1">
        <v>22.433333333333302</v>
      </c>
      <c r="C9" s="1">
        <v>0</v>
      </c>
      <c r="D9" s="1">
        <v>0.98</v>
      </c>
    </row>
    <row r="10" spans="1:4" x14ac:dyDescent="0.25">
      <c r="A10" s="1" t="s">
        <v>16</v>
      </c>
      <c r="B10" s="1">
        <v>2.7</v>
      </c>
      <c r="C10" s="1">
        <v>6.9000000000000006E-2</v>
      </c>
      <c r="D10" s="1">
        <v>0.46</v>
      </c>
    </row>
    <row r="11" spans="1:4" x14ac:dyDescent="0.25">
      <c r="A11" s="1" t="s">
        <v>70</v>
      </c>
      <c r="B11" s="1">
        <v>3.7666666666666702</v>
      </c>
      <c r="C11" s="1">
        <v>2.3E-2</v>
      </c>
      <c r="D11" s="1">
        <v>0.44</v>
      </c>
    </row>
    <row r="12" spans="1:4" x14ac:dyDescent="0.25">
      <c r="A12" s="1" t="s">
        <v>42</v>
      </c>
      <c r="B12" s="1">
        <v>2.8833333333333302</v>
      </c>
      <c r="C12" s="1">
        <v>0.06</v>
      </c>
      <c r="D12" s="1">
        <v>0.27</v>
      </c>
    </row>
    <row r="13" spans="1:4" x14ac:dyDescent="0.25">
      <c r="A13" s="1" t="s">
        <v>48</v>
      </c>
      <c r="B13" s="1">
        <v>11.3333333333333</v>
      </c>
      <c r="C13" s="1">
        <v>0.01</v>
      </c>
      <c r="D13" s="1">
        <v>0.27</v>
      </c>
    </row>
    <row r="14" spans="1:4" x14ac:dyDescent="0.25">
      <c r="A14" s="1" t="s">
        <v>79</v>
      </c>
      <c r="B14" s="1">
        <v>5.25</v>
      </c>
      <c r="C14" s="1">
        <v>2.8000000000000001E-2</v>
      </c>
      <c r="D14" s="1">
        <v>0.22</v>
      </c>
    </row>
    <row r="15" spans="1:4" x14ac:dyDescent="0.25">
      <c r="A15" s="1" t="s">
        <v>81</v>
      </c>
      <c r="B15" s="1">
        <v>0.38333333333333303</v>
      </c>
      <c r="C15" s="1">
        <v>0.121</v>
      </c>
      <c r="D15" s="1">
        <v>0.21</v>
      </c>
    </row>
    <row r="16" spans="1:4" x14ac:dyDescent="0.25">
      <c r="A16" s="1" t="s">
        <v>37</v>
      </c>
      <c r="B16" s="1">
        <v>2.8666666666666698</v>
      </c>
      <c r="C16" s="1">
        <v>1.4999999999999999E-2</v>
      </c>
      <c r="D16" s="1">
        <v>0.17</v>
      </c>
    </row>
    <row r="17" spans="1:4" x14ac:dyDescent="0.25">
      <c r="A17" s="1" t="s">
        <v>83</v>
      </c>
      <c r="B17" s="1">
        <v>3.56666666666667</v>
      </c>
      <c r="C17" s="1">
        <v>2.8000000000000001E-2</v>
      </c>
      <c r="D17" s="1">
        <v>0.17</v>
      </c>
    </row>
    <row r="18" spans="1:4" x14ac:dyDescent="0.25">
      <c r="A18" s="1" t="s">
        <v>8</v>
      </c>
      <c r="B18" s="1">
        <v>0.41666666666666702</v>
      </c>
      <c r="C18" s="1">
        <v>0.03</v>
      </c>
      <c r="D18" s="1">
        <v>0.08</v>
      </c>
    </row>
    <row r="19" spans="1:4" x14ac:dyDescent="0.25">
      <c r="A19" s="1" t="s">
        <v>10</v>
      </c>
      <c r="B19" s="1">
        <v>0</v>
      </c>
      <c r="C19" s="1">
        <v>2.3E-2</v>
      </c>
      <c r="D19" s="1">
        <v>0</v>
      </c>
    </row>
    <row r="20" spans="1:4" x14ac:dyDescent="0.25">
      <c r="A20" s="1" t="s">
        <v>39</v>
      </c>
      <c r="B20" s="1">
        <v>0</v>
      </c>
      <c r="C20" s="1">
        <v>0</v>
      </c>
      <c r="D20" s="1">
        <v>0</v>
      </c>
    </row>
    <row r="21" spans="1:4" x14ac:dyDescent="0.25">
      <c r="A21" s="1" t="s">
        <v>56</v>
      </c>
      <c r="B21" s="1">
        <v>0</v>
      </c>
      <c r="C21" s="1">
        <v>0.19700000000000001</v>
      </c>
      <c r="D21" s="1">
        <v>0</v>
      </c>
    </row>
    <row r="22" spans="1:4" x14ac:dyDescent="0.25">
      <c r="A22" s="1" t="s">
        <v>64</v>
      </c>
      <c r="B22" s="1">
        <v>0</v>
      </c>
      <c r="C22" s="1">
        <v>0</v>
      </c>
      <c r="D22" s="1">
        <v>0</v>
      </c>
    </row>
    <row r="23" spans="1:4" x14ac:dyDescent="0.25">
      <c r="A23" s="1" t="s">
        <v>88</v>
      </c>
      <c r="B23" s="1">
        <v>1462.38333333333</v>
      </c>
      <c r="C23" s="1">
        <v>0</v>
      </c>
      <c r="D23" s="1">
        <v>0</v>
      </c>
    </row>
    <row r="24" spans="1:4" x14ac:dyDescent="0.25">
      <c r="A24" s="1"/>
      <c r="B24" s="1">
        <v>18.25</v>
      </c>
      <c r="C24" s="1">
        <v>0</v>
      </c>
      <c r="D24" s="1">
        <v>0</v>
      </c>
    </row>
    <row r="25" spans="1:4" x14ac:dyDescent="0.25">
      <c r="A25" s="1" t="s">
        <v>90</v>
      </c>
      <c r="B25" s="1">
        <f>SUM(B2:B24)</f>
        <v>2459.9333333333288</v>
      </c>
      <c r="C25" s="1"/>
      <c r="D25" s="1">
        <f>SUM(D2:D24)</f>
        <v>238.06</v>
      </c>
    </row>
  </sheetData>
  <sortState ref="A2:D24">
    <sortCondition descending="1" ref="D1"/>
  </sortState>
  <pageMargins left="0.75" right="0.75" top="0.75" bottom="0.5" header="0.5" footer="0.7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H33" sqref="H33"/>
    </sheetView>
  </sheetViews>
  <sheetFormatPr defaultRowHeight="15" x14ac:dyDescent="0.25"/>
  <cols>
    <col min="1" max="1" width="24.7109375" customWidth="1"/>
    <col min="2" max="2" width="19.42578125" customWidth="1"/>
    <col min="3" max="3" width="12.57031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34</v>
      </c>
      <c r="B2" s="1">
        <v>184.083333333333</v>
      </c>
      <c r="C2" s="1">
        <v>0.39500000000000002</v>
      </c>
      <c r="D2" s="1">
        <v>115.22</v>
      </c>
    </row>
    <row r="3" spans="1:4" x14ac:dyDescent="0.25">
      <c r="A3" s="1" t="s">
        <v>33</v>
      </c>
      <c r="B3" s="1">
        <v>142.73333333333301</v>
      </c>
      <c r="C3" s="1">
        <v>0.37</v>
      </c>
      <c r="D3" s="1">
        <v>75.84</v>
      </c>
    </row>
    <row r="4" spans="1:4" x14ac:dyDescent="0.25">
      <c r="A4" s="1" t="s">
        <v>86</v>
      </c>
      <c r="B4" s="1">
        <v>950.15</v>
      </c>
      <c r="C4" s="1">
        <v>2.3E-2</v>
      </c>
      <c r="D4" s="1">
        <v>29.21</v>
      </c>
    </row>
    <row r="5" spans="1:4" x14ac:dyDescent="0.25">
      <c r="A5" s="1" t="s">
        <v>7</v>
      </c>
      <c r="B5" s="1">
        <v>21.3333333333333</v>
      </c>
      <c r="C5" s="1">
        <v>0.15</v>
      </c>
      <c r="D5" s="1">
        <v>4.62</v>
      </c>
    </row>
    <row r="6" spans="1:4" x14ac:dyDescent="0.25">
      <c r="A6" s="1" t="s">
        <v>11</v>
      </c>
      <c r="B6" s="1">
        <v>14.216666666666701</v>
      </c>
      <c r="C6" s="1">
        <v>0.17</v>
      </c>
      <c r="D6" s="1">
        <v>3.6</v>
      </c>
    </row>
    <row r="7" spans="1:4" x14ac:dyDescent="0.25">
      <c r="A7" s="1" t="s">
        <v>49</v>
      </c>
      <c r="B7" s="1">
        <v>1.88333333333333</v>
      </c>
      <c r="C7" s="1">
        <v>0.55000000000000004</v>
      </c>
      <c r="D7" s="1">
        <v>1.83</v>
      </c>
    </row>
    <row r="8" spans="1:4" x14ac:dyDescent="0.25">
      <c r="A8" s="1" t="s">
        <v>53</v>
      </c>
      <c r="B8" s="1">
        <v>1.31666666666667</v>
      </c>
      <c r="C8" s="1">
        <v>0.248</v>
      </c>
      <c r="D8" s="1">
        <v>1.27</v>
      </c>
    </row>
    <row r="9" spans="1:4" x14ac:dyDescent="0.25">
      <c r="A9" s="1" t="s">
        <v>9</v>
      </c>
      <c r="B9" s="1">
        <v>8.9499999999999993</v>
      </c>
      <c r="C9" s="1">
        <v>2.3E-2</v>
      </c>
      <c r="D9" s="1">
        <v>0.78</v>
      </c>
    </row>
    <row r="10" spans="1:4" x14ac:dyDescent="0.25">
      <c r="A10" s="1" t="s">
        <v>55</v>
      </c>
      <c r="B10" s="1">
        <v>3.8666666666666698</v>
      </c>
      <c r="C10" s="1">
        <v>0.11</v>
      </c>
      <c r="D10" s="1">
        <v>0.73</v>
      </c>
    </row>
    <row r="11" spans="1:4" x14ac:dyDescent="0.25">
      <c r="A11" s="1" t="s">
        <v>25</v>
      </c>
      <c r="B11" s="1">
        <v>2.0333333333333301</v>
      </c>
      <c r="C11" s="1">
        <v>0.08</v>
      </c>
      <c r="D11" s="1">
        <v>0.59</v>
      </c>
    </row>
    <row r="12" spans="1:4" x14ac:dyDescent="0.25">
      <c r="A12" s="1" t="s">
        <v>12</v>
      </c>
      <c r="B12" s="1">
        <v>15.716666666666701</v>
      </c>
      <c r="C12" s="1">
        <v>2.3E-2</v>
      </c>
      <c r="D12" s="1">
        <v>0.57999999999999996</v>
      </c>
    </row>
    <row r="13" spans="1:4" x14ac:dyDescent="0.25">
      <c r="A13" s="1" t="s">
        <v>56</v>
      </c>
      <c r="B13" s="1">
        <v>0.18333333333333299</v>
      </c>
      <c r="C13" s="1">
        <v>0.19700000000000001</v>
      </c>
      <c r="D13" s="1">
        <v>0.57999999999999996</v>
      </c>
    </row>
    <row r="14" spans="1:4" x14ac:dyDescent="0.25">
      <c r="A14" s="1" t="s">
        <v>46</v>
      </c>
      <c r="B14" s="1">
        <v>5.5</v>
      </c>
      <c r="C14" s="1">
        <v>3.5000000000000003E-2</v>
      </c>
      <c r="D14" s="1">
        <v>0.52</v>
      </c>
    </row>
    <row r="15" spans="1:4" x14ac:dyDescent="0.25">
      <c r="A15" s="1" t="s">
        <v>6</v>
      </c>
      <c r="B15" s="1">
        <v>8.0833333333333304</v>
      </c>
      <c r="C15" s="1">
        <v>0.03</v>
      </c>
      <c r="D15" s="1">
        <v>0.5</v>
      </c>
    </row>
    <row r="16" spans="1:4" x14ac:dyDescent="0.25">
      <c r="A16" s="1" t="s">
        <v>45</v>
      </c>
      <c r="B16" s="1">
        <v>6.5166666666666702</v>
      </c>
      <c r="C16" s="1">
        <v>0.01</v>
      </c>
      <c r="D16" s="1">
        <v>0.47</v>
      </c>
    </row>
    <row r="17" spans="1:4" x14ac:dyDescent="0.25">
      <c r="A17" s="1" t="s">
        <v>17</v>
      </c>
      <c r="B17" s="1">
        <v>0.36666666666666697</v>
      </c>
      <c r="C17" s="1">
        <v>9.5000000000000001E-2</v>
      </c>
      <c r="D17" s="1">
        <v>0.38</v>
      </c>
    </row>
    <row r="18" spans="1:4" x14ac:dyDescent="0.25">
      <c r="A18" s="1" t="s">
        <v>23</v>
      </c>
      <c r="B18" s="1">
        <v>0.7</v>
      </c>
      <c r="C18" s="1">
        <v>0.27</v>
      </c>
      <c r="D18" s="1">
        <v>0.36</v>
      </c>
    </row>
    <row r="19" spans="1:4" x14ac:dyDescent="0.25">
      <c r="A19" s="1" t="s">
        <v>29</v>
      </c>
      <c r="B19" s="1">
        <v>0</v>
      </c>
      <c r="C19" s="1">
        <v>0.12</v>
      </c>
      <c r="D19" s="1">
        <v>0.36</v>
      </c>
    </row>
    <row r="20" spans="1:4" x14ac:dyDescent="0.25">
      <c r="A20" s="1" t="s">
        <v>42</v>
      </c>
      <c r="B20" s="1">
        <v>3.65</v>
      </c>
      <c r="C20" s="1">
        <v>0.06</v>
      </c>
      <c r="D20" s="1">
        <v>0.33</v>
      </c>
    </row>
    <row r="21" spans="1:4" x14ac:dyDescent="0.25">
      <c r="A21" s="1" t="s">
        <v>16</v>
      </c>
      <c r="B21" s="1">
        <v>2.7</v>
      </c>
      <c r="C21" s="1">
        <v>6.9000000000000006E-2</v>
      </c>
      <c r="D21" s="1">
        <v>0.3</v>
      </c>
    </row>
    <row r="22" spans="1:4" x14ac:dyDescent="0.25">
      <c r="A22" s="1" t="s">
        <v>48</v>
      </c>
      <c r="B22" s="1">
        <v>11.95</v>
      </c>
      <c r="C22" s="1">
        <v>0.01</v>
      </c>
      <c r="D22" s="1">
        <v>0.28999999999999998</v>
      </c>
    </row>
    <row r="23" spans="1:4" x14ac:dyDescent="0.25">
      <c r="A23" s="1" t="s">
        <v>59</v>
      </c>
      <c r="B23" s="1">
        <v>0.1</v>
      </c>
      <c r="C23" s="1">
        <v>0.14000000000000001</v>
      </c>
      <c r="D23" s="1">
        <v>0.23</v>
      </c>
    </row>
    <row r="24" spans="1:4" x14ac:dyDescent="0.25">
      <c r="A24" s="1" t="s">
        <v>8</v>
      </c>
      <c r="B24" s="1">
        <v>2.81666666666667</v>
      </c>
      <c r="C24" s="1">
        <v>0.03</v>
      </c>
      <c r="D24" s="1">
        <v>0.14000000000000001</v>
      </c>
    </row>
    <row r="25" spans="1:4" x14ac:dyDescent="0.25">
      <c r="A25" s="1" t="s">
        <v>26</v>
      </c>
      <c r="B25" s="1">
        <v>1.1499999999999999</v>
      </c>
      <c r="C25" s="1">
        <v>2.3E-2</v>
      </c>
      <c r="D25" s="1">
        <v>0.1</v>
      </c>
    </row>
    <row r="26" spans="1:4" x14ac:dyDescent="0.25">
      <c r="A26" s="1" t="s">
        <v>10</v>
      </c>
      <c r="B26" s="1">
        <v>0.51666666666666705</v>
      </c>
      <c r="C26" s="1">
        <v>0</v>
      </c>
      <c r="D26" s="1">
        <v>0.08</v>
      </c>
    </row>
    <row r="27" spans="1:4" x14ac:dyDescent="0.25">
      <c r="A27" s="1" t="s">
        <v>50</v>
      </c>
      <c r="B27" s="1">
        <v>0.56666666666666698</v>
      </c>
      <c r="C27" s="1">
        <v>2.3E-2</v>
      </c>
      <c r="D27" s="1">
        <v>0.08</v>
      </c>
    </row>
    <row r="28" spans="1:4" x14ac:dyDescent="0.25">
      <c r="A28" s="1" t="s">
        <v>24</v>
      </c>
      <c r="B28" s="1">
        <v>0</v>
      </c>
      <c r="C28" s="1">
        <v>0</v>
      </c>
      <c r="D28" s="1">
        <v>0</v>
      </c>
    </row>
    <row r="29" spans="1:4" x14ac:dyDescent="0.25">
      <c r="A29" s="1" t="s">
        <v>43</v>
      </c>
      <c r="B29" s="1">
        <v>0</v>
      </c>
      <c r="C29" s="1">
        <v>2.3E-2</v>
      </c>
      <c r="D29" s="1">
        <v>0</v>
      </c>
    </row>
    <row r="30" spans="1:4" x14ac:dyDescent="0.25">
      <c r="A30" s="1" t="s">
        <v>64</v>
      </c>
      <c r="B30" s="1">
        <v>0</v>
      </c>
      <c r="C30" s="1">
        <v>0</v>
      </c>
      <c r="D30" s="1">
        <v>0</v>
      </c>
    </row>
    <row r="31" spans="1:4" x14ac:dyDescent="0.25">
      <c r="A31" s="1" t="s">
        <v>88</v>
      </c>
      <c r="B31" s="1">
        <v>3798.61666666667</v>
      </c>
      <c r="C31" s="1">
        <v>0</v>
      </c>
      <c r="D31" s="1">
        <v>0</v>
      </c>
    </row>
    <row r="32" spans="1:4" x14ac:dyDescent="0.25">
      <c r="A32" s="1" t="s">
        <v>89</v>
      </c>
      <c r="B32" s="1">
        <v>0</v>
      </c>
      <c r="C32" s="1">
        <v>0.18099999999999999</v>
      </c>
      <c r="D32" s="1">
        <v>0</v>
      </c>
    </row>
    <row r="33" spans="1:4" x14ac:dyDescent="0.25">
      <c r="A33" s="1"/>
      <c r="B33" s="1">
        <v>11.15</v>
      </c>
      <c r="C33" s="1">
        <v>0</v>
      </c>
      <c r="D33" s="1">
        <v>0</v>
      </c>
    </row>
    <row r="34" spans="1:4" x14ac:dyDescent="0.25">
      <c r="A34" s="1" t="s">
        <v>90</v>
      </c>
      <c r="B34" s="1">
        <f>SUM(B2:B33)</f>
        <v>5200.8500000000022</v>
      </c>
      <c r="C34" s="1"/>
      <c r="D34" s="1">
        <f>SUM(D2:D33)</f>
        <v>238.99000000000009</v>
      </c>
    </row>
  </sheetData>
  <sortState ref="A2:D33">
    <sortCondition descending="1" ref="D1"/>
  </sortState>
  <pageMargins left="0.75" right="0.75" top="0.75" bottom="0.5" header="0.5" footer="0.7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J35" sqref="J35"/>
    </sheetView>
  </sheetViews>
  <sheetFormatPr defaultRowHeight="15" x14ac:dyDescent="0.25"/>
  <cols>
    <col min="1" max="1" width="33.140625" customWidth="1"/>
    <col min="2" max="2" width="19.42578125" customWidth="1"/>
    <col min="3" max="3" width="12.57031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34</v>
      </c>
      <c r="B2" s="1">
        <v>78.5833333333333</v>
      </c>
      <c r="C2" s="1">
        <v>0.39500000000000002</v>
      </c>
      <c r="D2" s="1">
        <v>64.25</v>
      </c>
    </row>
    <row r="3" spans="1:4" x14ac:dyDescent="0.25">
      <c r="A3" s="1" t="s">
        <v>33</v>
      </c>
      <c r="B3" s="1">
        <v>118.26666666666701</v>
      </c>
      <c r="C3" s="1">
        <v>0.37</v>
      </c>
      <c r="D3" s="1">
        <v>53.68</v>
      </c>
    </row>
    <row r="4" spans="1:4" x14ac:dyDescent="0.25">
      <c r="A4" s="1" t="s">
        <v>86</v>
      </c>
      <c r="B4" s="1">
        <v>484.8</v>
      </c>
      <c r="C4" s="1">
        <v>2.3E-2</v>
      </c>
      <c r="D4" s="1">
        <v>17.97</v>
      </c>
    </row>
    <row r="5" spans="1:4" x14ac:dyDescent="0.25">
      <c r="A5" s="1" t="s">
        <v>46</v>
      </c>
      <c r="B5" s="1">
        <v>91.866666666666703</v>
      </c>
      <c r="C5" s="1">
        <v>3.5000000000000003E-2</v>
      </c>
      <c r="D5" s="1">
        <v>4.4400000000000004</v>
      </c>
    </row>
    <row r="6" spans="1:4" x14ac:dyDescent="0.25">
      <c r="A6" s="1" t="s">
        <v>59</v>
      </c>
      <c r="B6" s="1">
        <v>8.2666666666666693</v>
      </c>
      <c r="C6" s="1">
        <v>0.14000000000000001</v>
      </c>
      <c r="D6" s="1">
        <v>1.67</v>
      </c>
    </row>
    <row r="7" spans="1:4" x14ac:dyDescent="0.25">
      <c r="A7" s="1" t="s">
        <v>29</v>
      </c>
      <c r="B7" s="1">
        <v>0</v>
      </c>
      <c r="C7" s="1">
        <v>0.12</v>
      </c>
      <c r="D7" s="1">
        <v>1.56</v>
      </c>
    </row>
    <row r="8" spans="1:4" x14ac:dyDescent="0.25">
      <c r="A8" s="1" t="s">
        <v>12</v>
      </c>
      <c r="B8" s="1">
        <v>60.483333333333299</v>
      </c>
      <c r="C8" s="1">
        <v>2.3E-2</v>
      </c>
      <c r="D8" s="1">
        <v>1.51</v>
      </c>
    </row>
    <row r="9" spans="1:4" x14ac:dyDescent="0.25">
      <c r="A9" s="1" t="s">
        <v>7</v>
      </c>
      <c r="B9" s="1">
        <v>5.2333333333333298</v>
      </c>
      <c r="C9" s="1">
        <v>0</v>
      </c>
      <c r="D9" s="1">
        <v>1.32</v>
      </c>
    </row>
    <row r="10" spans="1:4" x14ac:dyDescent="0.25">
      <c r="A10" s="1"/>
      <c r="B10" s="1">
        <v>59.466666666666697</v>
      </c>
      <c r="C10" s="1">
        <v>0</v>
      </c>
      <c r="D10" s="1">
        <v>0.95</v>
      </c>
    </row>
    <row r="11" spans="1:4" x14ac:dyDescent="0.25">
      <c r="A11" s="1" t="s">
        <v>16</v>
      </c>
      <c r="B11" s="1">
        <v>8.18333333333333</v>
      </c>
      <c r="C11" s="1">
        <v>6.9000000000000006E-2</v>
      </c>
      <c r="D11" s="1">
        <v>0.81</v>
      </c>
    </row>
    <row r="12" spans="1:4" x14ac:dyDescent="0.25">
      <c r="A12" s="1" t="s">
        <v>17</v>
      </c>
      <c r="B12" s="1">
        <v>2.2666666666666702</v>
      </c>
      <c r="C12" s="1">
        <v>9.5000000000000001E-2</v>
      </c>
      <c r="D12" s="1">
        <v>0.66</v>
      </c>
    </row>
    <row r="13" spans="1:4" x14ac:dyDescent="0.25">
      <c r="A13" s="1" t="s">
        <v>45</v>
      </c>
      <c r="B13" s="1">
        <v>15.016666666666699</v>
      </c>
      <c r="C13" s="1">
        <v>0.01</v>
      </c>
      <c r="D13" s="1">
        <v>0.65</v>
      </c>
    </row>
    <row r="14" spans="1:4" x14ac:dyDescent="0.25">
      <c r="A14" s="1" t="s">
        <v>82</v>
      </c>
      <c r="B14" s="1">
        <v>2.2833333333333301</v>
      </c>
      <c r="C14" s="1">
        <v>0.1</v>
      </c>
      <c r="D14" s="1">
        <v>0.57999999999999996</v>
      </c>
    </row>
    <row r="15" spans="1:4" x14ac:dyDescent="0.25">
      <c r="A15" s="1" t="s">
        <v>61</v>
      </c>
      <c r="B15" s="1">
        <v>1.61666666666667</v>
      </c>
      <c r="C15" s="1">
        <v>0.12</v>
      </c>
      <c r="D15" s="1">
        <v>0.54</v>
      </c>
    </row>
    <row r="16" spans="1:4" x14ac:dyDescent="0.25">
      <c r="A16" s="1" t="s">
        <v>48</v>
      </c>
      <c r="B16" s="1">
        <v>31.483333333333299</v>
      </c>
      <c r="C16" s="1">
        <v>0.01</v>
      </c>
      <c r="D16" s="1">
        <v>0.48</v>
      </c>
    </row>
    <row r="17" spans="1:4" x14ac:dyDescent="0.25">
      <c r="A17" s="1" t="s">
        <v>60</v>
      </c>
      <c r="B17" s="1">
        <v>8.6333333333333293</v>
      </c>
      <c r="C17" s="1">
        <v>2.3E-2</v>
      </c>
      <c r="D17" s="1">
        <v>0.42</v>
      </c>
    </row>
    <row r="18" spans="1:4" x14ac:dyDescent="0.25">
      <c r="A18" s="1" t="s">
        <v>37</v>
      </c>
      <c r="B18" s="1">
        <v>9.2666666666666693</v>
      </c>
      <c r="C18" s="1">
        <v>1.4999999999999999E-2</v>
      </c>
      <c r="D18" s="1">
        <v>0.39</v>
      </c>
    </row>
    <row r="19" spans="1:4" x14ac:dyDescent="0.25">
      <c r="A19" s="1" t="s">
        <v>69</v>
      </c>
      <c r="B19" s="1">
        <v>6.6</v>
      </c>
      <c r="C19" s="1">
        <v>2.8000000000000001E-2</v>
      </c>
      <c r="D19" s="1">
        <v>0.37</v>
      </c>
    </row>
    <row r="20" spans="1:4" x14ac:dyDescent="0.25">
      <c r="A20" s="1" t="s">
        <v>26</v>
      </c>
      <c r="B20" s="1">
        <v>3.05</v>
      </c>
      <c r="C20" s="1">
        <v>2.3E-2</v>
      </c>
      <c r="D20" s="1">
        <v>0.2</v>
      </c>
    </row>
    <row r="21" spans="1:4" x14ac:dyDescent="0.25">
      <c r="A21" s="1" t="s">
        <v>6</v>
      </c>
      <c r="B21" s="1">
        <v>0.86666666666666703</v>
      </c>
      <c r="C21" s="1">
        <v>0.03</v>
      </c>
      <c r="D21" s="1">
        <v>0.08</v>
      </c>
    </row>
    <row r="22" spans="1:4" x14ac:dyDescent="0.25">
      <c r="A22" s="1" t="s">
        <v>10</v>
      </c>
      <c r="B22" s="1">
        <v>0.16666666666666699</v>
      </c>
      <c r="C22" s="1">
        <v>2.8000000000000001E-2</v>
      </c>
      <c r="D22" s="1">
        <v>0.08</v>
      </c>
    </row>
    <row r="23" spans="1:4" x14ac:dyDescent="0.25">
      <c r="A23" s="1" t="s">
        <v>18</v>
      </c>
      <c r="B23" s="1">
        <v>0</v>
      </c>
      <c r="C23" s="1">
        <v>6.3E-2</v>
      </c>
      <c r="D23" s="1">
        <v>0</v>
      </c>
    </row>
    <row r="24" spans="1:4" x14ac:dyDescent="0.25">
      <c r="A24" s="1" t="s">
        <v>36</v>
      </c>
      <c r="B24" s="1">
        <v>0</v>
      </c>
      <c r="C24" s="1">
        <v>1.4999999999999999E-2</v>
      </c>
      <c r="D24" s="1">
        <v>0</v>
      </c>
    </row>
    <row r="25" spans="1:4" x14ac:dyDescent="0.25">
      <c r="A25" s="1" t="s">
        <v>38</v>
      </c>
      <c r="B25" s="1">
        <v>0</v>
      </c>
      <c r="C25" s="1">
        <v>1.4999999999999999E-2</v>
      </c>
      <c r="D25" s="1">
        <v>0</v>
      </c>
    </row>
    <row r="26" spans="1:4" x14ac:dyDescent="0.25">
      <c r="A26" s="1" t="s">
        <v>79</v>
      </c>
      <c r="B26" s="1">
        <v>0</v>
      </c>
      <c r="C26" s="1">
        <v>2.3E-2</v>
      </c>
      <c r="D26" s="1">
        <v>0</v>
      </c>
    </row>
    <row r="27" spans="1:4" x14ac:dyDescent="0.25">
      <c r="A27" s="1" t="s">
        <v>88</v>
      </c>
      <c r="B27" s="1">
        <v>2009.5</v>
      </c>
      <c r="C27" s="1">
        <v>0</v>
      </c>
      <c r="D27" s="1">
        <v>0</v>
      </c>
    </row>
    <row r="28" spans="1:4" x14ac:dyDescent="0.25">
      <c r="A28" s="1" t="s">
        <v>90</v>
      </c>
      <c r="B28" s="1">
        <f>SUM(B2:B27)</f>
        <v>3005.9</v>
      </c>
      <c r="C28" s="1"/>
      <c r="D28" s="1">
        <f>SUM(D2:D27)</f>
        <v>152.60999999999996</v>
      </c>
    </row>
  </sheetData>
  <pageMargins left="0.75" right="0.75" top="0.75" bottom="0.5" header="0.5" footer="0.7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L51" sqref="L51"/>
    </sheetView>
  </sheetViews>
  <sheetFormatPr defaultRowHeight="15" x14ac:dyDescent="0.25"/>
  <cols>
    <col min="1" max="1" width="24.7109375" customWidth="1"/>
    <col min="2" max="2" width="19.42578125" customWidth="1"/>
    <col min="3" max="3" width="12.57031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34</v>
      </c>
      <c r="B2" s="1">
        <v>144.01666666666699</v>
      </c>
      <c r="C2" s="1">
        <v>0.39500000000000002</v>
      </c>
      <c r="D2" s="1">
        <v>105.48</v>
      </c>
    </row>
    <row r="3" spans="1:4" x14ac:dyDescent="0.25">
      <c r="A3" s="1" t="s">
        <v>33</v>
      </c>
      <c r="B3" s="1">
        <v>146.816666666667</v>
      </c>
      <c r="C3" s="1">
        <v>0.37</v>
      </c>
      <c r="D3" s="1">
        <v>74.989999999999995</v>
      </c>
    </row>
    <row r="4" spans="1:4" x14ac:dyDescent="0.25">
      <c r="A4" s="1" t="s">
        <v>86</v>
      </c>
      <c r="B4" s="1">
        <v>912.88333333333298</v>
      </c>
      <c r="C4" s="1">
        <v>2.3E-2</v>
      </c>
      <c r="D4" s="1">
        <v>27.09</v>
      </c>
    </row>
    <row r="5" spans="1:4" x14ac:dyDescent="0.25">
      <c r="A5" s="1"/>
      <c r="B5" s="1">
        <v>62.516666666666701</v>
      </c>
      <c r="C5" s="1">
        <v>0</v>
      </c>
      <c r="D5" s="1">
        <v>7.98</v>
      </c>
    </row>
    <row r="6" spans="1:4" x14ac:dyDescent="0.25">
      <c r="A6" s="1" t="s">
        <v>31</v>
      </c>
      <c r="B6" s="1">
        <v>18.616666666666699</v>
      </c>
      <c r="C6" s="1">
        <v>0.152</v>
      </c>
      <c r="D6" s="1">
        <v>5.21</v>
      </c>
    </row>
    <row r="7" spans="1:4" x14ac:dyDescent="0.25">
      <c r="A7" s="1" t="s">
        <v>55</v>
      </c>
      <c r="B7" s="1">
        <v>21.6666666666667</v>
      </c>
      <c r="C7" s="1">
        <v>0.11</v>
      </c>
      <c r="D7" s="1">
        <v>4.3600000000000003</v>
      </c>
    </row>
    <row r="8" spans="1:4" x14ac:dyDescent="0.25">
      <c r="A8" s="1" t="s">
        <v>59</v>
      </c>
      <c r="B8" s="1">
        <v>16.7</v>
      </c>
      <c r="C8" s="1">
        <v>0.14000000000000001</v>
      </c>
      <c r="D8" s="1">
        <v>3.02</v>
      </c>
    </row>
    <row r="9" spans="1:4" x14ac:dyDescent="0.25">
      <c r="A9" s="1" t="s">
        <v>48</v>
      </c>
      <c r="B9" s="1">
        <v>102.783333333333</v>
      </c>
      <c r="C9" s="1">
        <v>0.01</v>
      </c>
      <c r="D9" s="1">
        <v>2.23</v>
      </c>
    </row>
    <row r="10" spans="1:4" x14ac:dyDescent="0.25">
      <c r="A10" s="1" t="s">
        <v>46</v>
      </c>
      <c r="B10" s="1">
        <v>18.933333333333302</v>
      </c>
      <c r="C10" s="1">
        <v>3.5000000000000003E-2</v>
      </c>
      <c r="D10" s="1">
        <v>1.96</v>
      </c>
    </row>
    <row r="11" spans="1:4" x14ac:dyDescent="0.25">
      <c r="A11" s="1" t="s">
        <v>45</v>
      </c>
      <c r="B11" s="1">
        <v>45.783333333333303</v>
      </c>
      <c r="C11" s="1">
        <v>0.01</v>
      </c>
      <c r="D11" s="1">
        <v>1.77</v>
      </c>
    </row>
    <row r="12" spans="1:4" x14ac:dyDescent="0.25">
      <c r="A12" s="1" t="s">
        <v>29</v>
      </c>
      <c r="B12" s="1">
        <v>0</v>
      </c>
      <c r="C12" s="1">
        <v>0.12</v>
      </c>
      <c r="D12" s="1">
        <v>1.56</v>
      </c>
    </row>
    <row r="13" spans="1:4" x14ac:dyDescent="0.25">
      <c r="A13" s="1" t="s">
        <v>17</v>
      </c>
      <c r="B13" s="1">
        <v>4.5</v>
      </c>
      <c r="C13" s="1">
        <v>9.5000000000000001E-2</v>
      </c>
      <c r="D13" s="1">
        <v>1.52</v>
      </c>
    </row>
    <row r="14" spans="1:4" x14ac:dyDescent="0.25">
      <c r="A14" s="1" t="s">
        <v>13</v>
      </c>
      <c r="B14" s="1">
        <v>55.45</v>
      </c>
      <c r="C14" s="1">
        <v>0.02</v>
      </c>
      <c r="D14" s="1">
        <v>1.43</v>
      </c>
    </row>
    <row r="15" spans="1:4" x14ac:dyDescent="0.25">
      <c r="A15" s="1" t="s">
        <v>51</v>
      </c>
      <c r="B15" s="1">
        <v>10.4333333333333</v>
      </c>
      <c r="C15" s="1">
        <v>0.1</v>
      </c>
      <c r="D15" s="1">
        <v>1.19</v>
      </c>
    </row>
    <row r="16" spans="1:4" x14ac:dyDescent="0.25">
      <c r="A16" s="1" t="s">
        <v>19</v>
      </c>
      <c r="B16" s="1">
        <v>5.4666666666666703</v>
      </c>
      <c r="C16" s="1">
        <v>9.5000000000000001E-2</v>
      </c>
      <c r="D16" s="1">
        <v>1.1499999999999999</v>
      </c>
    </row>
    <row r="17" spans="1:4" x14ac:dyDescent="0.25">
      <c r="A17" s="1" t="s">
        <v>53</v>
      </c>
      <c r="B17" s="1">
        <v>3.2</v>
      </c>
      <c r="C17" s="1">
        <v>0.248</v>
      </c>
      <c r="D17" s="1">
        <v>1.0900000000000001</v>
      </c>
    </row>
    <row r="18" spans="1:4" x14ac:dyDescent="0.25">
      <c r="A18" s="1" t="s">
        <v>22</v>
      </c>
      <c r="B18" s="1">
        <v>2.4833333333333298</v>
      </c>
      <c r="C18" s="1">
        <v>0.253</v>
      </c>
      <c r="D18" s="1">
        <v>0.95</v>
      </c>
    </row>
    <row r="19" spans="1:4" x14ac:dyDescent="0.25">
      <c r="A19" s="1" t="s">
        <v>56</v>
      </c>
      <c r="B19" s="1">
        <v>2.5333333333333301</v>
      </c>
      <c r="C19" s="1">
        <v>0.19700000000000001</v>
      </c>
      <c r="D19" s="1">
        <v>0.68</v>
      </c>
    </row>
    <row r="20" spans="1:4" x14ac:dyDescent="0.25">
      <c r="A20" s="1" t="s">
        <v>58</v>
      </c>
      <c r="B20" s="1">
        <v>16.016666666666701</v>
      </c>
      <c r="C20" s="1">
        <v>2.3E-2</v>
      </c>
      <c r="D20" s="1">
        <v>0.62</v>
      </c>
    </row>
    <row r="21" spans="1:4" x14ac:dyDescent="0.25">
      <c r="A21" s="1" t="s">
        <v>65</v>
      </c>
      <c r="B21" s="1">
        <v>4.43333333333333</v>
      </c>
      <c r="C21" s="1">
        <v>0.1</v>
      </c>
      <c r="D21" s="1">
        <v>0.59</v>
      </c>
    </row>
    <row r="22" spans="1:4" x14ac:dyDescent="0.25">
      <c r="A22" s="1" t="s">
        <v>77</v>
      </c>
      <c r="B22" s="1">
        <v>8.06666666666667</v>
      </c>
      <c r="C22" s="1">
        <v>3.6999999999999998E-2</v>
      </c>
      <c r="D22" s="1">
        <v>0.56000000000000005</v>
      </c>
    </row>
    <row r="23" spans="1:4" x14ac:dyDescent="0.25">
      <c r="A23" s="1" t="s">
        <v>60</v>
      </c>
      <c r="B23" s="1">
        <v>13.633333333333301</v>
      </c>
      <c r="C23" s="1">
        <v>2.3E-2</v>
      </c>
      <c r="D23" s="1">
        <v>0.51</v>
      </c>
    </row>
    <row r="24" spans="1:4" x14ac:dyDescent="0.25">
      <c r="A24" s="1" t="s">
        <v>70</v>
      </c>
      <c r="B24" s="1">
        <v>10.116666666666699</v>
      </c>
      <c r="C24" s="1">
        <v>2.3E-2</v>
      </c>
      <c r="D24" s="1">
        <v>0.44</v>
      </c>
    </row>
    <row r="25" spans="1:4" x14ac:dyDescent="0.25">
      <c r="A25" s="1" t="s">
        <v>7</v>
      </c>
      <c r="B25" s="1">
        <v>1.36666666666667</v>
      </c>
      <c r="C25" s="1">
        <v>0.15</v>
      </c>
      <c r="D25" s="1">
        <v>0.39</v>
      </c>
    </row>
    <row r="26" spans="1:4" x14ac:dyDescent="0.25">
      <c r="A26" s="1" t="s">
        <v>16</v>
      </c>
      <c r="B26" s="1">
        <v>3.3666666666666698</v>
      </c>
      <c r="C26" s="1">
        <v>6.9000000000000006E-2</v>
      </c>
      <c r="D26" s="1">
        <v>0.37</v>
      </c>
    </row>
    <row r="27" spans="1:4" x14ac:dyDescent="0.25">
      <c r="A27" s="1" t="s">
        <v>14</v>
      </c>
      <c r="B27" s="1">
        <v>7.45</v>
      </c>
      <c r="C27" s="1">
        <v>0.02</v>
      </c>
      <c r="D27" s="1">
        <v>0.33</v>
      </c>
    </row>
    <row r="28" spans="1:4" x14ac:dyDescent="0.25">
      <c r="A28" s="1" t="s">
        <v>62</v>
      </c>
      <c r="B28" s="1">
        <v>4.3833333333333302</v>
      </c>
      <c r="C28" s="1">
        <v>2.3E-2</v>
      </c>
      <c r="D28" s="1">
        <v>0.3</v>
      </c>
    </row>
    <row r="29" spans="1:4" x14ac:dyDescent="0.25">
      <c r="A29" s="1" t="s">
        <v>12</v>
      </c>
      <c r="B29" s="1">
        <v>3.25</v>
      </c>
      <c r="C29" s="1">
        <v>2.3E-2</v>
      </c>
      <c r="D29" s="1">
        <v>0.28000000000000003</v>
      </c>
    </row>
    <row r="30" spans="1:4" x14ac:dyDescent="0.25">
      <c r="A30" s="1" t="s">
        <v>83</v>
      </c>
      <c r="B30" s="1">
        <v>9.9499999999999993</v>
      </c>
      <c r="C30" s="1">
        <v>2.3E-2</v>
      </c>
      <c r="D30" s="1">
        <v>0.28000000000000003</v>
      </c>
    </row>
    <row r="31" spans="1:4" x14ac:dyDescent="0.25">
      <c r="A31" s="1" t="s">
        <v>36</v>
      </c>
      <c r="B31" s="1">
        <v>10.966666666666701</v>
      </c>
      <c r="C31" s="1">
        <v>1.4999999999999999E-2</v>
      </c>
      <c r="D31" s="1">
        <v>0.22</v>
      </c>
    </row>
    <row r="32" spans="1:4" x14ac:dyDescent="0.25">
      <c r="A32" s="1" t="s">
        <v>75</v>
      </c>
      <c r="B32" s="1">
        <v>1.81666666666667</v>
      </c>
      <c r="C32" s="1">
        <v>4.9000000000000002E-2</v>
      </c>
      <c r="D32" s="1">
        <v>0.19</v>
      </c>
    </row>
    <row r="33" spans="1:4" x14ac:dyDescent="0.25">
      <c r="A33" s="1" t="s">
        <v>79</v>
      </c>
      <c r="B33" s="1">
        <v>0.6</v>
      </c>
      <c r="C33" s="1">
        <v>2.3E-2</v>
      </c>
      <c r="D33" s="1">
        <v>0.16</v>
      </c>
    </row>
    <row r="34" spans="1:4" x14ac:dyDescent="0.25">
      <c r="A34" s="1" t="s">
        <v>63</v>
      </c>
      <c r="B34" s="1">
        <v>0.1</v>
      </c>
      <c r="C34" s="1">
        <v>4.4999999999999998E-2</v>
      </c>
      <c r="D34" s="1">
        <v>0.14000000000000001</v>
      </c>
    </row>
    <row r="35" spans="1:4" x14ac:dyDescent="0.25">
      <c r="A35" s="1" t="s">
        <v>6</v>
      </c>
      <c r="B35" s="1">
        <v>1.18333333333333</v>
      </c>
      <c r="C35" s="1">
        <v>0.03</v>
      </c>
      <c r="D35" s="1">
        <v>0.11</v>
      </c>
    </row>
    <row r="36" spans="1:4" x14ac:dyDescent="0.25">
      <c r="A36" s="1" t="s">
        <v>8</v>
      </c>
      <c r="B36" s="1">
        <v>0.56666666666666698</v>
      </c>
      <c r="C36" s="1">
        <v>0.03</v>
      </c>
      <c r="D36" s="1">
        <v>0.08</v>
      </c>
    </row>
    <row r="37" spans="1:4" x14ac:dyDescent="0.25">
      <c r="A37" s="1" t="s">
        <v>5</v>
      </c>
      <c r="B37" s="1">
        <v>0</v>
      </c>
      <c r="C37" s="1">
        <v>2.3E-2</v>
      </c>
      <c r="D37" s="1">
        <v>0</v>
      </c>
    </row>
    <row r="38" spans="1:4" x14ac:dyDescent="0.25">
      <c r="A38" s="1" t="s">
        <v>9</v>
      </c>
      <c r="B38" s="1">
        <v>0</v>
      </c>
      <c r="C38" s="1">
        <v>0</v>
      </c>
      <c r="D38" s="1">
        <v>0</v>
      </c>
    </row>
    <row r="39" spans="1:4" x14ac:dyDescent="0.25">
      <c r="A39" s="1" t="s">
        <v>10</v>
      </c>
      <c r="B39" s="1">
        <v>0</v>
      </c>
      <c r="C39" s="1">
        <v>2.3E-2</v>
      </c>
      <c r="D39" s="1">
        <v>0</v>
      </c>
    </row>
    <row r="40" spans="1:4" x14ac:dyDescent="0.25">
      <c r="A40" s="1" t="s">
        <v>18</v>
      </c>
      <c r="B40" s="1">
        <v>0</v>
      </c>
      <c r="C40" s="1">
        <v>7.5999999999999998E-2</v>
      </c>
      <c r="D40" s="1">
        <v>0</v>
      </c>
    </row>
    <row r="41" spans="1:4" x14ac:dyDescent="0.25">
      <c r="A41" s="1" t="s">
        <v>32</v>
      </c>
      <c r="B41" s="1">
        <v>0</v>
      </c>
      <c r="C41" s="1">
        <v>0.16</v>
      </c>
      <c r="D41" s="1">
        <v>0</v>
      </c>
    </row>
    <row r="42" spans="1:4" x14ac:dyDescent="0.25">
      <c r="A42" s="1" t="s">
        <v>37</v>
      </c>
      <c r="B42" s="1">
        <v>0</v>
      </c>
      <c r="C42" s="1">
        <v>1.4999999999999999E-2</v>
      </c>
      <c r="D42" s="1">
        <v>0</v>
      </c>
    </row>
    <row r="43" spans="1:4" x14ac:dyDescent="0.25">
      <c r="A43" s="1" t="s">
        <v>38</v>
      </c>
      <c r="B43" s="1">
        <v>0</v>
      </c>
      <c r="C43" s="1">
        <v>1.4999999999999999E-2</v>
      </c>
      <c r="D43" s="1">
        <v>0</v>
      </c>
    </row>
    <row r="44" spans="1:4" x14ac:dyDescent="0.25">
      <c r="A44" s="1" t="s">
        <v>44</v>
      </c>
      <c r="B44" s="1">
        <v>0</v>
      </c>
      <c r="C44" s="1">
        <v>0</v>
      </c>
      <c r="D44" s="1">
        <v>0</v>
      </c>
    </row>
    <row r="45" spans="1:4" x14ac:dyDescent="0.25">
      <c r="A45" s="1" t="s">
        <v>64</v>
      </c>
      <c r="B45" s="1">
        <v>0</v>
      </c>
      <c r="C45" s="1">
        <v>0</v>
      </c>
      <c r="D45" s="1">
        <v>0</v>
      </c>
    </row>
    <row r="46" spans="1:4" x14ac:dyDescent="0.25">
      <c r="A46" s="1" t="s">
        <v>78</v>
      </c>
      <c r="B46" s="1">
        <v>0</v>
      </c>
      <c r="C46" s="1">
        <v>0</v>
      </c>
      <c r="D46" s="1">
        <v>0</v>
      </c>
    </row>
    <row r="47" spans="1:4" x14ac:dyDescent="0.25">
      <c r="A47" s="1" t="s">
        <v>85</v>
      </c>
      <c r="B47" s="1">
        <v>0</v>
      </c>
      <c r="C47" s="1">
        <v>0</v>
      </c>
      <c r="D47" s="1">
        <v>0</v>
      </c>
    </row>
    <row r="48" spans="1:4" x14ac:dyDescent="0.25">
      <c r="A48" s="1" t="s">
        <v>88</v>
      </c>
      <c r="B48" s="1">
        <v>1297.9666666666701</v>
      </c>
      <c r="C48" s="1">
        <v>0</v>
      </c>
      <c r="D48" s="1">
        <v>0</v>
      </c>
    </row>
    <row r="49" spans="1:4" x14ac:dyDescent="0.25">
      <c r="A49" s="1" t="s">
        <v>90</v>
      </c>
      <c r="B49" s="1">
        <f>SUM(B2:B48)</f>
        <v>2970.0166666666701</v>
      </c>
      <c r="C49" s="1"/>
      <c r="D49" s="1">
        <f>SUM(D2:D48)</f>
        <v>249.23000000000008</v>
      </c>
    </row>
  </sheetData>
  <pageMargins left="0.75" right="0.75" top="0.75" bottom="0.5" header="0.5" footer="0.7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K36" sqref="K36"/>
    </sheetView>
  </sheetViews>
  <sheetFormatPr defaultRowHeight="15" x14ac:dyDescent="0.25"/>
  <cols>
    <col min="1" max="1" width="27.28515625" customWidth="1"/>
    <col min="2" max="2" width="19.42578125" customWidth="1"/>
    <col min="3" max="3" width="12.57031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34</v>
      </c>
      <c r="B2" s="1">
        <v>194.21666666666701</v>
      </c>
      <c r="C2" s="1">
        <v>0.39500000000000002</v>
      </c>
      <c r="D2" s="1">
        <v>127.09</v>
      </c>
    </row>
    <row r="3" spans="1:4" x14ac:dyDescent="0.25">
      <c r="A3" s="1" t="s">
        <v>33</v>
      </c>
      <c r="B3" s="1">
        <v>158.75</v>
      </c>
      <c r="C3" s="1">
        <v>0</v>
      </c>
      <c r="D3" s="1">
        <v>76.66</v>
      </c>
    </row>
    <row r="4" spans="1:4" x14ac:dyDescent="0.25">
      <c r="A4" s="1" t="s">
        <v>86</v>
      </c>
      <c r="B4" s="1">
        <v>547.91666666666697</v>
      </c>
      <c r="C4" s="1">
        <v>2.3E-2</v>
      </c>
      <c r="D4" s="1">
        <v>19.489999999999998</v>
      </c>
    </row>
    <row r="5" spans="1:4" x14ac:dyDescent="0.25">
      <c r="A5" s="1" t="s">
        <v>21</v>
      </c>
      <c r="B5" s="1">
        <v>27.9</v>
      </c>
      <c r="C5" s="1">
        <v>0.15</v>
      </c>
      <c r="D5" s="1">
        <v>6.99</v>
      </c>
    </row>
    <row r="6" spans="1:4" x14ac:dyDescent="0.25">
      <c r="A6" s="1"/>
      <c r="B6" s="1">
        <v>39.200000000000003</v>
      </c>
      <c r="C6" s="1">
        <v>0</v>
      </c>
      <c r="D6" s="1">
        <v>4.37</v>
      </c>
    </row>
    <row r="7" spans="1:4" x14ac:dyDescent="0.25">
      <c r="A7" s="1" t="s">
        <v>56</v>
      </c>
      <c r="B7" s="1">
        <v>13.0833333333333</v>
      </c>
      <c r="C7" s="1">
        <v>0.19700000000000001</v>
      </c>
      <c r="D7" s="1">
        <v>3.72</v>
      </c>
    </row>
    <row r="8" spans="1:4" x14ac:dyDescent="0.25">
      <c r="A8" s="1" t="s">
        <v>46</v>
      </c>
      <c r="B8" s="1">
        <v>35.216666666666697</v>
      </c>
      <c r="C8" s="1">
        <v>3.5000000000000003E-2</v>
      </c>
      <c r="D8" s="1">
        <v>3.38</v>
      </c>
    </row>
    <row r="9" spans="1:4" x14ac:dyDescent="0.25">
      <c r="A9" s="1" t="s">
        <v>59</v>
      </c>
      <c r="B9" s="1">
        <v>20.216666666666701</v>
      </c>
      <c r="C9" s="1">
        <v>0.14000000000000001</v>
      </c>
      <c r="D9" s="1">
        <v>3.21</v>
      </c>
    </row>
    <row r="10" spans="1:4" x14ac:dyDescent="0.25">
      <c r="A10" s="1" t="s">
        <v>55</v>
      </c>
      <c r="B10" s="1">
        <v>10.0666666666667</v>
      </c>
      <c r="C10" s="1">
        <v>0.11</v>
      </c>
      <c r="D10" s="1">
        <v>2.64</v>
      </c>
    </row>
    <row r="11" spans="1:4" x14ac:dyDescent="0.25">
      <c r="A11" s="1" t="s">
        <v>80</v>
      </c>
      <c r="B11" s="1">
        <v>15.616666666666699</v>
      </c>
      <c r="C11" s="1">
        <v>0.121</v>
      </c>
      <c r="D11" s="1">
        <v>2.0299999999999998</v>
      </c>
    </row>
    <row r="12" spans="1:4" x14ac:dyDescent="0.25">
      <c r="A12" s="1" t="s">
        <v>7</v>
      </c>
      <c r="B12" s="1">
        <v>6.6333333333333302</v>
      </c>
      <c r="C12" s="1">
        <v>0</v>
      </c>
      <c r="D12" s="1">
        <v>1.47</v>
      </c>
    </row>
    <row r="13" spans="1:4" x14ac:dyDescent="0.25">
      <c r="A13" s="1" t="s">
        <v>45</v>
      </c>
      <c r="B13" s="1">
        <v>27.25</v>
      </c>
      <c r="C13" s="1">
        <v>0.01</v>
      </c>
      <c r="D13" s="1">
        <v>0.93</v>
      </c>
    </row>
    <row r="14" spans="1:4" x14ac:dyDescent="0.25">
      <c r="A14" s="1" t="s">
        <v>12</v>
      </c>
      <c r="B14" s="1">
        <v>21.516666666666701</v>
      </c>
      <c r="C14" s="1">
        <v>2.3E-2</v>
      </c>
      <c r="D14" s="1">
        <v>0.92</v>
      </c>
    </row>
    <row r="15" spans="1:4" x14ac:dyDescent="0.25">
      <c r="A15" s="1" t="s">
        <v>66</v>
      </c>
      <c r="B15" s="1">
        <v>2.1</v>
      </c>
      <c r="C15" s="1">
        <v>0.1</v>
      </c>
      <c r="D15" s="1">
        <v>0.86</v>
      </c>
    </row>
    <row r="16" spans="1:4" x14ac:dyDescent="0.25">
      <c r="A16" s="1" t="s">
        <v>60</v>
      </c>
      <c r="B16" s="1">
        <v>14.466666666666701</v>
      </c>
      <c r="C16" s="1">
        <v>2.3E-2</v>
      </c>
      <c r="D16" s="1">
        <v>0.82</v>
      </c>
    </row>
    <row r="17" spans="1:4" x14ac:dyDescent="0.25">
      <c r="A17" s="1" t="s">
        <v>20</v>
      </c>
      <c r="B17" s="1">
        <v>0.21666666666666701</v>
      </c>
      <c r="C17" s="1">
        <v>0.25</v>
      </c>
      <c r="D17" s="1">
        <v>0.68</v>
      </c>
    </row>
    <row r="18" spans="1:4" x14ac:dyDescent="0.25">
      <c r="A18" s="1" t="s">
        <v>17</v>
      </c>
      <c r="B18" s="1">
        <v>4.2666666666666702</v>
      </c>
      <c r="C18" s="1">
        <v>9.5000000000000001E-2</v>
      </c>
      <c r="D18" s="1">
        <v>0.56999999999999995</v>
      </c>
    </row>
    <row r="19" spans="1:4" x14ac:dyDescent="0.25">
      <c r="A19" s="1" t="s">
        <v>48</v>
      </c>
      <c r="B19" s="1">
        <v>14.05</v>
      </c>
      <c r="C19" s="1">
        <v>0.01</v>
      </c>
      <c r="D19" s="1">
        <v>0.53</v>
      </c>
    </row>
    <row r="20" spans="1:4" x14ac:dyDescent="0.25">
      <c r="A20" s="1" t="s">
        <v>16</v>
      </c>
      <c r="B20" s="1">
        <v>3.43333333333333</v>
      </c>
      <c r="C20" s="1">
        <v>6.9000000000000006E-2</v>
      </c>
      <c r="D20" s="1">
        <v>0.46</v>
      </c>
    </row>
    <row r="21" spans="1:4" x14ac:dyDescent="0.25">
      <c r="A21" s="1" t="s">
        <v>47</v>
      </c>
      <c r="B21" s="1">
        <v>15.5833333333333</v>
      </c>
      <c r="C21" s="1">
        <v>0.01</v>
      </c>
      <c r="D21" s="1">
        <v>0.21</v>
      </c>
    </row>
    <row r="22" spans="1:4" x14ac:dyDescent="0.25">
      <c r="A22" s="1" t="s">
        <v>58</v>
      </c>
      <c r="B22" s="1">
        <v>3.7833333333333301</v>
      </c>
      <c r="C22" s="1">
        <v>2.3E-2</v>
      </c>
      <c r="D22" s="1">
        <v>0.2</v>
      </c>
    </row>
    <row r="23" spans="1:4" x14ac:dyDescent="0.25">
      <c r="A23" s="1" t="s">
        <v>70</v>
      </c>
      <c r="B23" s="1">
        <v>3.4833333333333298</v>
      </c>
      <c r="C23" s="1">
        <v>2.3E-2</v>
      </c>
      <c r="D23" s="1">
        <v>0.2</v>
      </c>
    </row>
    <row r="24" spans="1:4" x14ac:dyDescent="0.25">
      <c r="A24" s="1" t="s">
        <v>65</v>
      </c>
      <c r="B24" s="1">
        <v>0.05</v>
      </c>
      <c r="C24" s="1">
        <v>0.1</v>
      </c>
      <c r="D24" s="1">
        <v>0.19</v>
      </c>
    </row>
    <row r="25" spans="1:4" x14ac:dyDescent="0.25">
      <c r="A25" s="1" t="s">
        <v>52</v>
      </c>
      <c r="B25" s="1">
        <v>4.3833333333333302</v>
      </c>
      <c r="C25" s="1">
        <v>2.3E-2</v>
      </c>
      <c r="D25" s="1">
        <v>0.17</v>
      </c>
    </row>
    <row r="26" spans="1:4" x14ac:dyDescent="0.25">
      <c r="A26" s="1" t="s">
        <v>15</v>
      </c>
      <c r="B26" s="1">
        <v>1.6666666666666701</v>
      </c>
      <c r="C26" s="1">
        <v>0.02</v>
      </c>
      <c r="D26" s="1">
        <v>0.14000000000000001</v>
      </c>
    </row>
    <row r="27" spans="1:4" x14ac:dyDescent="0.25">
      <c r="A27" s="1" t="s">
        <v>29</v>
      </c>
      <c r="B27" s="1">
        <v>0</v>
      </c>
      <c r="C27" s="1">
        <v>0.12</v>
      </c>
      <c r="D27" s="1">
        <v>0.12</v>
      </c>
    </row>
    <row r="28" spans="1:4" x14ac:dyDescent="0.25">
      <c r="A28" s="1" t="s">
        <v>6</v>
      </c>
      <c r="B28" s="1">
        <v>0.66666666666666696</v>
      </c>
      <c r="C28" s="1">
        <v>0</v>
      </c>
      <c r="D28" s="1">
        <v>0.08</v>
      </c>
    </row>
    <row r="29" spans="1:4" x14ac:dyDescent="0.25">
      <c r="A29" s="1" t="s">
        <v>10</v>
      </c>
      <c r="B29" s="1">
        <v>0.73333333333333295</v>
      </c>
      <c r="C29" s="1">
        <v>2.3E-2</v>
      </c>
      <c r="D29" s="1">
        <v>0.08</v>
      </c>
    </row>
    <row r="30" spans="1:4" x14ac:dyDescent="0.25">
      <c r="A30" s="1" t="s">
        <v>40</v>
      </c>
      <c r="B30" s="1">
        <v>0.95</v>
      </c>
      <c r="C30" s="1">
        <v>2.3E-2</v>
      </c>
      <c r="D30" s="1">
        <v>0.08</v>
      </c>
    </row>
    <row r="31" spans="1:4" x14ac:dyDescent="0.25">
      <c r="A31" s="1" t="s">
        <v>8</v>
      </c>
      <c r="B31" s="1">
        <v>0</v>
      </c>
      <c r="C31" s="1">
        <v>0.03</v>
      </c>
      <c r="D31" s="1">
        <v>0</v>
      </c>
    </row>
    <row r="32" spans="1:4" x14ac:dyDescent="0.25">
      <c r="A32" s="1" t="s">
        <v>74</v>
      </c>
      <c r="B32" s="1">
        <v>0</v>
      </c>
      <c r="C32" s="1">
        <v>3.6999999999999998E-2</v>
      </c>
      <c r="D32" s="1">
        <v>0</v>
      </c>
    </row>
    <row r="33" spans="1:4" x14ac:dyDescent="0.25">
      <c r="A33" s="1" t="s">
        <v>76</v>
      </c>
      <c r="B33" s="1">
        <v>0</v>
      </c>
      <c r="C33" s="1">
        <v>0.15</v>
      </c>
      <c r="D33" s="1">
        <v>0</v>
      </c>
    </row>
    <row r="34" spans="1:4" x14ac:dyDescent="0.25">
      <c r="A34" s="1" t="s">
        <v>78</v>
      </c>
      <c r="B34" s="1">
        <v>0</v>
      </c>
      <c r="C34" s="1">
        <v>0</v>
      </c>
      <c r="D34" s="1">
        <v>0</v>
      </c>
    </row>
    <row r="35" spans="1:4" x14ac:dyDescent="0.25">
      <c r="A35" s="1" t="s">
        <v>88</v>
      </c>
      <c r="B35" s="1">
        <v>1476.86666666667</v>
      </c>
      <c r="C35" s="1">
        <v>0</v>
      </c>
      <c r="D35" s="1">
        <v>0</v>
      </c>
    </row>
    <row r="36" spans="1:4" x14ac:dyDescent="0.25">
      <c r="A36" s="1" t="s">
        <v>90</v>
      </c>
      <c r="B36" s="1">
        <f>SUM(B2:B35)</f>
        <v>2664.2833333333374</v>
      </c>
      <c r="C36" s="1"/>
      <c r="D36" s="1">
        <f>SUM(D2:D35)</f>
        <v>258.28999999999991</v>
      </c>
    </row>
  </sheetData>
  <pageMargins left="0.75" right="0.75" top="0.75" bottom="0.5" header="0.5" footer="0.7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L51" sqref="L51"/>
    </sheetView>
  </sheetViews>
  <sheetFormatPr defaultRowHeight="15" x14ac:dyDescent="0.25"/>
  <cols>
    <col min="1" max="1" width="31.28515625" customWidth="1"/>
    <col min="2" max="2" width="20.42578125" customWidth="1"/>
    <col min="3" max="3" width="12.57031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34</v>
      </c>
      <c r="B2" s="1">
        <v>68.150000000000006</v>
      </c>
      <c r="C2" s="1">
        <v>0.39500000000000002</v>
      </c>
      <c r="D2" s="1">
        <v>63.05</v>
      </c>
    </row>
    <row r="3" spans="1:4" x14ac:dyDescent="0.25">
      <c r="A3" s="1" t="s">
        <v>33</v>
      </c>
      <c r="B3" s="1">
        <v>130.066666666667</v>
      </c>
      <c r="C3" s="1">
        <v>0.37</v>
      </c>
      <c r="D3" s="1">
        <v>61.49</v>
      </c>
    </row>
    <row r="4" spans="1:4" x14ac:dyDescent="0.25">
      <c r="A4" s="1" t="s">
        <v>86</v>
      </c>
      <c r="B4" s="1">
        <v>761.26666666666699</v>
      </c>
      <c r="C4" s="1">
        <v>2.3E-2</v>
      </c>
      <c r="D4" s="1">
        <v>25.34</v>
      </c>
    </row>
    <row r="5" spans="1:4" x14ac:dyDescent="0.25">
      <c r="A5" s="1" t="s">
        <v>11</v>
      </c>
      <c r="B5" s="1">
        <v>36.683333333333302</v>
      </c>
      <c r="C5" s="1">
        <v>0.17</v>
      </c>
      <c r="D5" s="1">
        <v>8.74</v>
      </c>
    </row>
    <row r="6" spans="1:4" x14ac:dyDescent="0.25">
      <c r="A6" s="1" t="s">
        <v>7</v>
      </c>
      <c r="B6" s="1">
        <v>15.45</v>
      </c>
      <c r="C6" s="1">
        <v>0.15</v>
      </c>
      <c r="D6" s="1">
        <v>3.63</v>
      </c>
    </row>
    <row r="7" spans="1:4" x14ac:dyDescent="0.25">
      <c r="A7" s="1" t="s">
        <v>59</v>
      </c>
      <c r="B7" s="1">
        <v>14.5833333333333</v>
      </c>
      <c r="C7" s="1">
        <v>0.14000000000000001</v>
      </c>
      <c r="D7" s="1">
        <v>3.06</v>
      </c>
    </row>
    <row r="8" spans="1:4" x14ac:dyDescent="0.25">
      <c r="A8" s="1" t="s">
        <v>16</v>
      </c>
      <c r="B8" s="1">
        <v>22.766666666666701</v>
      </c>
      <c r="C8" s="1">
        <v>6.9000000000000006E-2</v>
      </c>
      <c r="D8" s="1">
        <v>2.61</v>
      </c>
    </row>
    <row r="9" spans="1:4" x14ac:dyDescent="0.25">
      <c r="A9" s="1" t="s">
        <v>46</v>
      </c>
      <c r="B9" s="1">
        <v>33.933333333333302</v>
      </c>
      <c r="C9" s="1">
        <v>3.5000000000000003E-2</v>
      </c>
      <c r="D9" s="1">
        <v>2.5099999999999998</v>
      </c>
    </row>
    <row r="10" spans="1:4" x14ac:dyDescent="0.25">
      <c r="A10" s="1" t="s">
        <v>56</v>
      </c>
      <c r="B10" s="1">
        <v>5.5166666666666702</v>
      </c>
      <c r="C10" s="1">
        <v>0.19700000000000001</v>
      </c>
      <c r="D10" s="1">
        <v>1.57</v>
      </c>
    </row>
    <row r="11" spans="1:4" x14ac:dyDescent="0.25">
      <c r="A11" s="1" t="s">
        <v>28</v>
      </c>
      <c r="B11" s="1">
        <v>6.4</v>
      </c>
      <c r="C11" s="1">
        <v>0.121</v>
      </c>
      <c r="D11" s="1">
        <v>1.03</v>
      </c>
    </row>
    <row r="12" spans="1:4" x14ac:dyDescent="0.25">
      <c r="A12" s="1" t="s">
        <v>6</v>
      </c>
      <c r="B12" s="1">
        <v>19.600000000000001</v>
      </c>
      <c r="C12" s="1">
        <v>0.03</v>
      </c>
      <c r="D12" s="1">
        <v>0.78</v>
      </c>
    </row>
    <row r="13" spans="1:4" x14ac:dyDescent="0.25">
      <c r="A13" s="1" t="s">
        <v>17</v>
      </c>
      <c r="B13" s="1">
        <v>1.7166666666666699</v>
      </c>
      <c r="C13" s="1">
        <v>9.5000000000000001E-2</v>
      </c>
      <c r="D13" s="1">
        <v>0.66</v>
      </c>
    </row>
    <row r="14" spans="1:4" x14ac:dyDescent="0.25">
      <c r="A14" s="1" t="s">
        <v>79</v>
      </c>
      <c r="B14" s="1">
        <v>23.466666666666701</v>
      </c>
      <c r="C14" s="1">
        <v>2.3E-2</v>
      </c>
      <c r="D14" s="1">
        <v>0.66</v>
      </c>
    </row>
    <row r="15" spans="1:4" x14ac:dyDescent="0.25">
      <c r="A15" s="1" t="s">
        <v>48</v>
      </c>
      <c r="B15" s="1">
        <v>21.25</v>
      </c>
      <c r="C15" s="1">
        <v>0.01</v>
      </c>
      <c r="D15" s="1">
        <v>0.43</v>
      </c>
    </row>
    <row r="16" spans="1:4" x14ac:dyDescent="0.25">
      <c r="A16" s="1" t="s">
        <v>65</v>
      </c>
      <c r="B16" s="1">
        <v>0.35</v>
      </c>
      <c r="C16" s="1">
        <v>0.1</v>
      </c>
      <c r="D16" s="1">
        <v>0.38</v>
      </c>
    </row>
    <row r="17" spans="1:4" x14ac:dyDescent="0.25">
      <c r="A17" s="1" t="s">
        <v>12</v>
      </c>
      <c r="B17" s="1">
        <v>7.43333333333333</v>
      </c>
      <c r="C17" s="1">
        <v>2.3E-2</v>
      </c>
      <c r="D17" s="1">
        <v>0.37</v>
      </c>
    </row>
    <row r="18" spans="1:4" x14ac:dyDescent="0.25">
      <c r="A18" s="1" t="s">
        <v>77</v>
      </c>
      <c r="B18" s="1">
        <v>3.8</v>
      </c>
      <c r="C18" s="1">
        <v>3.6999999999999998E-2</v>
      </c>
      <c r="D18" s="1">
        <v>0.34</v>
      </c>
    </row>
    <row r="19" spans="1:4" x14ac:dyDescent="0.25">
      <c r="A19" s="1" t="s">
        <v>84</v>
      </c>
      <c r="B19" s="1">
        <v>0.33333333333333298</v>
      </c>
      <c r="C19" s="1">
        <v>0.23499999999999999</v>
      </c>
      <c r="D19" s="1">
        <v>0.33</v>
      </c>
    </row>
    <row r="20" spans="1:4" x14ac:dyDescent="0.25">
      <c r="A20" s="1" t="s">
        <v>21</v>
      </c>
      <c r="B20" s="1">
        <v>0.81666666666666698</v>
      </c>
      <c r="C20" s="1">
        <v>0.15</v>
      </c>
      <c r="D20" s="1">
        <v>0.24</v>
      </c>
    </row>
    <row r="21" spans="1:4" x14ac:dyDescent="0.25">
      <c r="A21" s="1" t="s">
        <v>4</v>
      </c>
      <c r="B21" s="1">
        <v>4.5999999999999996</v>
      </c>
      <c r="C21" s="1">
        <v>2.3E-2</v>
      </c>
      <c r="D21" s="1">
        <v>0.22</v>
      </c>
    </row>
    <row r="22" spans="1:4" x14ac:dyDescent="0.25">
      <c r="A22" s="1" t="s">
        <v>36</v>
      </c>
      <c r="B22" s="1">
        <v>9.5833333333333304</v>
      </c>
      <c r="C22" s="1">
        <v>1.4999999999999999E-2</v>
      </c>
      <c r="D22" s="1">
        <v>0.2</v>
      </c>
    </row>
    <row r="23" spans="1:4" x14ac:dyDescent="0.25">
      <c r="A23" s="1" t="s">
        <v>60</v>
      </c>
      <c r="B23" s="1">
        <v>2.6333333333333302</v>
      </c>
      <c r="C23" s="1">
        <v>2.3E-2</v>
      </c>
      <c r="D23" s="1">
        <v>0.2</v>
      </c>
    </row>
    <row r="24" spans="1:4" x14ac:dyDescent="0.25">
      <c r="A24" s="1" t="s">
        <v>73</v>
      </c>
      <c r="B24" s="1">
        <v>0.95</v>
      </c>
      <c r="C24" s="1">
        <v>8.5000000000000006E-2</v>
      </c>
      <c r="D24" s="1">
        <v>0.18</v>
      </c>
    </row>
    <row r="25" spans="1:4" x14ac:dyDescent="0.25">
      <c r="A25" s="1" t="s">
        <v>72</v>
      </c>
      <c r="B25" s="1">
        <v>3.7833333333333301</v>
      </c>
      <c r="C25" s="1">
        <v>2.3E-2</v>
      </c>
      <c r="D25" s="1">
        <v>0.15</v>
      </c>
    </row>
    <row r="26" spans="1:4" x14ac:dyDescent="0.25">
      <c r="A26" s="1" t="s">
        <v>45</v>
      </c>
      <c r="B26" s="1">
        <v>2.6333333333333302</v>
      </c>
      <c r="C26" s="1">
        <v>0.01</v>
      </c>
      <c r="D26" s="1">
        <v>0.14000000000000001</v>
      </c>
    </row>
    <row r="27" spans="1:4" x14ac:dyDescent="0.25">
      <c r="A27" s="1" t="s">
        <v>29</v>
      </c>
      <c r="B27" s="1">
        <v>0</v>
      </c>
      <c r="C27" s="1">
        <v>0.12</v>
      </c>
      <c r="D27" s="1">
        <v>0.12</v>
      </c>
    </row>
    <row r="28" spans="1:4" x14ac:dyDescent="0.25">
      <c r="A28" s="1" t="s">
        <v>8</v>
      </c>
      <c r="B28" s="1">
        <v>1.11666666666667</v>
      </c>
      <c r="C28" s="1">
        <v>0.03</v>
      </c>
      <c r="D28" s="1">
        <v>0.11</v>
      </c>
    </row>
    <row r="29" spans="1:4" x14ac:dyDescent="0.25">
      <c r="A29" s="1" t="s">
        <v>27</v>
      </c>
      <c r="B29" s="1">
        <v>6.6666666666666693E-2</v>
      </c>
      <c r="C29" s="1">
        <v>2.8000000000000001E-2</v>
      </c>
      <c r="D29" s="1">
        <v>0.08</v>
      </c>
    </row>
    <row r="30" spans="1:4" x14ac:dyDescent="0.25">
      <c r="A30" s="1" t="s">
        <v>87</v>
      </c>
      <c r="B30" s="1">
        <v>0.58333333333333304</v>
      </c>
      <c r="C30" s="1">
        <v>2.3E-2</v>
      </c>
      <c r="D30" s="1">
        <v>0.08</v>
      </c>
    </row>
    <row r="31" spans="1:4" x14ac:dyDescent="0.25">
      <c r="A31" s="1" t="s">
        <v>35</v>
      </c>
      <c r="B31" s="1">
        <v>0</v>
      </c>
      <c r="C31" s="1">
        <v>0.39500000000000002</v>
      </c>
      <c r="D31" s="1">
        <v>0</v>
      </c>
    </row>
    <row r="32" spans="1:4" x14ac:dyDescent="0.25">
      <c r="A32" s="1" t="s">
        <v>37</v>
      </c>
      <c r="B32" s="1">
        <v>0</v>
      </c>
      <c r="C32" s="1">
        <v>1.4999999999999999E-2</v>
      </c>
      <c r="D32" s="1">
        <v>0</v>
      </c>
    </row>
    <row r="33" spans="1:4" x14ac:dyDescent="0.25">
      <c r="A33" s="1" t="s">
        <v>38</v>
      </c>
      <c r="B33" s="1">
        <v>0</v>
      </c>
      <c r="C33" s="1">
        <v>1.4999999999999999E-2</v>
      </c>
      <c r="D33" s="1">
        <v>0</v>
      </c>
    </row>
    <row r="34" spans="1:4" x14ac:dyDescent="0.25">
      <c r="A34" s="1" t="s">
        <v>50</v>
      </c>
      <c r="B34" s="1">
        <v>0</v>
      </c>
      <c r="C34" s="1">
        <v>0</v>
      </c>
      <c r="D34" s="1">
        <v>0</v>
      </c>
    </row>
    <row r="35" spans="1:4" x14ac:dyDescent="0.25">
      <c r="A35" s="1" t="s">
        <v>57</v>
      </c>
      <c r="B35" s="1">
        <v>1.6666666666666701E-2</v>
      </c>
      <c r="C35" s="1">
        <v>0.11</v>
      </c>
      <c r="D35" s="1">
        <v>0</v>
      </c>
    </row>
    <row r="36" spans="1:4" x14ac:dyDescent="0.25">
      <c r="A36" s="1" t="s">
        <v>67</v>
      </c>
      <c r="B36" s="1">
        <v>0</v>
      </c>
      <c r="C36" s="1">
        <v>0</v>
      </c>
      <c r="D36" s="1">
        <v>0</v>
      </c>
    </row>
    <row r="37" spans="1:4" x14ac:dyDescent="0.25">
      <c r="A37" s="1" t="s">
        <v>69</v>
      </c>
      <c r="B37" s="1">
        <v>0</v>
      </c>
      <c r="C37" s="1">
        <v>2.8000000000000001E-2</v>
      </c>
      <c r="D37" s="1">
        <v>0</v>
      </c>
    </row>
    <row r="38" spans="1:4" x14ac:dyDescent="0.25">
      <c r="A38" s="1" t="s">
        <v>88</v>
      </c>
      <c r="B38" s="1">
        <v>1235.4000000000001</v>
      </c>
      <c r="C38" s="1">
        <v>0</v>
      </c>
      <c r="D38" s="1">
        <v>0</v>
      </c>
    </row>
    <row r="39" spans="1:4" x14ac:dyDescent="0.25">
      <c r="A39" s="1"/>
      <c r="B39" s="1">
        <v>14.466666666666701</v>
      </c>
      <c r="C39" s="1">
        <v>0</v>
      </c>
      <c r="D39" s="1">
        <v>0</v>
      </c>
    </row>
    <row r="40" spans="1:4" x14ac:dyDescent="0.25">
      <c r="A40" s="1" t="s">
        <v>90</v>
      </c>
      <c r="B40" s="1">
        <f>SUM(B2:B39)</f>
        <v>2449.4166666666674</v>
      </c>
      <c r="C40" s="1"/>
      <c r="D40" s="1">
        <f>SUM(D2:D39)</f>
        <v>178.70000000000005</v>
      </c>
    </row>
  </sheetData>
  <pageMargins left="0.75" right="0.75" top="0.75" bottom="0.5" header="0.5" footer="0.75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workbookViewId="0">
      <selection activeCell="Y19" sqref="Y19"/>
    </sheetView>
  </sheetViews>
  <sheetFormatPr defaultRowHeight="15" x14ac:dyDescent="0.25"/>
  <cols>
    <col min="1" max="1" width="33.140625" customWidth="1"/>
    <col min="2" max="2" width="19.42578125" customWidth="1"/>
    <col min="3" max="3" width="12.57031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34</v>
      </c>
      <c r="B2" s="1">
        <v>193.26666666666699</v>
      </c>
      <c r="C2" s="1">
        <v>0.39500000000000002</v>
      </c>
      <c r="D2" s="1">
        <v>115.63</v>
      </c>
    </row>
    <row r="3" spans="1:4" x14ac:dyDescent="0.25">
      <c r="A3" s="1" t="s">
        <v>33</v>
      </c>
      <c r="B3" s="1">
        <v>88.633333333333297</v>
      </c>
      <c r="C3" s="1">
        <v>0.37</v>
      </c>
      <c r="D3" s="1">
        <v>47.15</v>
      </c>
    </row>
    <row r="4" spans="1:4" x14ac:dyDescent="0.25">
      <c r="A4" s="1" t="s">
        <v>86</v>
      </c>
      <c r="B4" s="1">
        <v>237.45</v>
      </c>
      <c r="C4" s="1">
        <v>2.3E-2</v>
      </c>
      <c r="D4" s="1">
        <v>8.8699999999999992</v>
      </c>
    </row>
    <row r="5" spans="1:4" x14ac:dyDescent="0.25">
      <c r="A5" s="1" t="s">
        <v>56</v>
      </c>
      <c r="B5" s="1">
        <v>30.85</v>
      </c>
      <c r="C5" s="1">
        <v>0.19700000000000001</v>
      </c>
      <c r="D5" s="1">
        <v>6.5</v>
      </c>
    </row>
    <row r="6" spans="1:4" x14ac:dyDescent="0.25">
      <c r="A6" s="1" t="s">
        <v>7</v>
      </c>
      <c r="B6" s="1">
        <v>11.133333333333301</v>
      </c>
      <c r="C6" s="1">
        <v>0.15</v>
      </c>
      <c r="D6" s="1">
        <v>1.98</v>
      </c>
    </row>
    <row r="7" spans="1:4" x14ac:dyDescent="0.25">
      <c r="A7" s="1" t="s">
        <v>11</v>
      </c>
      <c r="B7" s="1">
        <v>8.6333333333333293</v>
      </c>
      <c r="C7" s="1">
        <v>0.17</v>
      </c>
      <c r="D7" s="1">
        <v>1.88</v>
      </c>
    </row>
    <row r="8" spans="1:4" x14ac:dyDescent="0.25">
      <c r="A8" s="1" t="s">
        <v>46</v>
      </c>
      <c r="B8" s="1">
        <v>34.316666666666698</v>
      </c>
      <c r="C8" s="1">
        <v>3.5000000000000003E-2</v>
      </c>
      <c r="D8" s="1">
        <v>1.54</v>
      </c>
    </row>
    <row r="9" spans="1:4" x14ac:dyDescent="0.25">
      <c r="A9" s="1" t="s">
        <v>65</v>
      </c>
      <c r="B9" s="1">
        <v>0.85</v>
      </c>
      <c r="C9" s="1">
        <v>0.1</v>
      </c>
      <c r="D9" s="1">
        <v>0.95</v>
      </c>
    </row>
    <row r="10" spans="1:4" x14ac:dyDescent="0.25">
      <c r="A10" s="1" t="s">
        <v>16</v>
      </c>
      <c r="B10" s="1">
        <v>4.1500000000000004</v>
      </c>
      <c r="C10" s="1">
        <v>6.9000000000000006E-2</v>
      </c>
      <c r="D10" s="1">
        <v>0.94</v>
      </c>
    </row>
    <row r="11" spans="1:4" x14ac:dyDescent="0.25">
      <c r="A11" s="1" t="s">
        <v>69</v>
      </c>
      <c r="B11" s="1">
        <v>10.8333333333333</v>
      </c>
      <c r="C11" s="1">
        <v>2.3E-2</v>
      </c>
      <c r="D11" s="1">
        <v>0.86</v>
      </c>
    </row>
    <row r="12" spans="1:4" x14ac:dyDescent="0.25">
      <c r="A12" s="1" t="s">
        <v>83</v>
      </c>
      <c r="B12" s="1">
        <v>6.68333333333333</v>
      </c>
      <c r="C12" s="1">
        <v>2.3E-2</v>
      </c>
      <c r="D12" s="1">
        <v>0.59</v>
      </c>
    </row>
    <row r="13" spans="1:4" x14ac:dyDescent="0.25">
      <c r="A13" s="1" t="s">
        <v>60</v>
      </c>
      <c r="B13" s="1">
        <v>17.100000000000001</v>
      </c>
      <c r="C13" s="1">
        <v>2.3E-2</v>
      </c>
      <c r="D13" s="1">
        <v>0.47</v>
      </c>
    </row>
    <row r="14" spans="1:4" x14ac:dyDescent="0.25">
      <c r="A14" s="1" t="s">
        <v>70</v>
      </c>
      <c r="B14" s="1">
        <v>17.05</v>
      </c>
      <c r="C14" s="1">
        <v>2.3E-2</v>
      </c>
      <c r="D14" s="1">
        <v>0.47</v>
      </c>
    </row>
    <row r="15" spans="1:4" x14ac:dyDescent="0.25">
      <c r="A15" s="1" t="s">
        <v>71</v>
      </c>
      <c r="B15" s="1">
        <v>0.55000000000000004</v>
      </c>
      <c r="C15" s="1">
        <v>3.5000000000000003E-2</v>
      </c>
      <c r="D15" s="1">
        <v>0.39</v>
      </c>
    </row>
    <row r="16" spans="1:4" x14ac:dyDescent="0.25">
      <c r="A16" s="1" t="s">
        <v>29</v>
      </c>
      <c r="B16" s="1">
        <v>0</v>
      </c>
      <c r="C16" s="1">
        <v>0.12</v>
      </c>
      <c r="D16" s="1">
        <v>0.36</v>
      </c>
    </row>
    <row r="17" spans="1:4" x14ac:dyDescent="0.25">
      <c r="A17" s="1" t="s">
        <v>4</v>
      </c>
      <c r="B17" s="1">
        <v>9.9833333333333307</v>
      </c>
      <c r="C17" s="1">
        <v>2.8000000000000001E-2</v>
      </c>
      <c r="D17" s="1">
        <v>0.33</v>
      </c>
    </row>
    <row r="18" spans="1:4" x14ac:dyDescent="0.25">
      <c r="A18" s="1" t="s">
        <v>41</v>
      </c>
      <c r="B18" s="1">
        <v>2.5166666666666702</v>
      </c>
      <c r="C18" s="1">
        <v>6.5000000000000002E-2</v>
      </c>
      <c r="D18" s="1">
        <v>0.28999999999999998</v>
      </c>
    </row>
    <row r="19" spans="1:4" x14ac:dyDescent="0.25">
      <c r="A19" s="1" t="s">
        <v>8</v>
      </c>
      <c r="B19" s="1">
        <v>6.65</v>
      </c>
      <c r="C19" s="1">
        <v>0.03</v>
      </c>
      <c r="D19" s="1">
        <v>0.26</v>
      </c>
    </row>
    <row r="20" spans="1:4" x14ac:dyDescent="0.25">
      <c r="A20" s="1"/>
      <c r="B20" s="1">
        <v>28.316666666666698</v>
      </c>
      <c r="C20" s="1">
        <v>0</v>
      </c>
      <c r="D20" s="1">
        <v>0.19</v>
      </c>
    </row>
    <row r="21" spans="1:4" x14ac:dyDescent="0.25">
      <c r="A21" s="1" t="s">
        <v>6</v>
      </c>
      <c r="B21" s="1">
        <v>0.78333333333333299</v>
      </c>
      <c r="C21" s="1">
        <v>0.03</v>
      </c>
      <c r="D21" s="1">
        <v>0.16</v>
      </c>
    </row>
    <row r="22" spans="1:4" x14ac:dyDescent="0.25">
      <c r="A22" s="1" t="s">
        <v>48</v>
      </c>
      <c r="B22" s="1">
        <v>3.45</v>
      </c>
      <c r="C22" s="1">
        <v>0.01</v>
      </c>
      <c r="D22" s="1">
        <v>0.14000000000000001</v>
      </c>
    </row>
    <row r="23" spans="1:4" x14ac:dyDescent="0.25">
      <c r="A23" s="1" t="s">
        <v>12</v>
      </c>
      <c r="B23" s="1">
        <v>0.36666666666666697</v>
      </c>
      <c r="C23" s="1">
        <v>2.3E-2</v>
      </c>
      <c r="D23" s="1">
        <v>0.08</v>
      </c>
    </row>
    <row r="24" spans="1:4" x14ac:dyDescent="0.25">
      <c r="A24" s="1" t="s">
        <v>30</v>
      </c>
      <c r="B24" s="1">
        <v>0.81666666666666698</v>
      </c>
      <c r="C24" s="1">
        <v>2.8000000000000001E-2</v>
      </c>
      <c r="D24" s="1">
        <v>0.08</v>
      </c>
    </row>
    <row r="25" spans="1:4" x14ac:dyDescent="0.25">
      <c r="A25" s="1" t="s">
        <v>25</v>
      </c>
      <c r="B25" s="1">
        <v>0</v>
      </c>
      <c r="C25" s="1">
        <v>0.08</v>
      </c>
      <c r="D25" s="1">
        <v>0</v>
      </c>
    </row>
    <row r="26" spans="1:4" x14ac:dyDescent="0.25">
      <c r="A26" s="1" t="s">
        <v>35</v>
      </c>
      <c r="B26" s="1">
        <v>0</v>
      </c>
      <c r="C26" s="1">
        <v>0.39500000000000002</v>
      </c>
      <c r="D26" s="1">
        <v>0</v>
      </c>
    </row>
    <row r="27" spans="1:4" x14ac:dyDescent="0.25">
      <c r="A27" s="1" t="s">
        <v>36</v>
      </c>
      <c r="B27" s="1">
        <v>0</v>
      </c>
      <c r="C27" s="1">
        <v>0</v>
      </c>
      <c r="D27" s="1">
        <v>0</v>
      </c>
    </row>
    <row r="28" spans="1:4" x14ac:dyDescent="0.25">
      <c r="A28" s="1" t="s">
        <v>37</v>
      </c>
      <c r="B28" s="1">
        <v>0</v>
      </c>
      <c r="C28" s="1">
        <v>1.4999999999999999E-2</v>
      </c>
      <c r="D28" s="1">
        <v>0</v>
      </c>
    </row>
    <row r="29" spans="1:4" x14ac:dyDescent="0.25">
      <c r="A29" s="1" t="s">
        <v>38</v>
      </c>
      <c r="B29" s="1">
        <v>0</v>
      </c>
      <c r="C29" s="1">
        <v>1.4999999999999999E-2</v>
      </c>
      <c r="D29" s="1">
        <v>0</v>
      </c>
    </row>
    <row r="30" spans="1:4" x14ac:dyDescent="0.25">
      <c r="A30" s="1" t="s">
        <v>54</v>
      </c>
      <c r="B30" s="1">
        <v>380.95</v>
      </c>
      <c r="C30" s="1">
        <v>0</v>
      </c>
      <c r="D30" s="1">
        <v>0</v>
      </c>
    </row>
    <row r="31" spans="1:4" x14ac:dyDescent="0.25">
      <c r="A31" s="1" t="s">
        <v>64</v>
      </c>
      <c r="B31" s="1">
        <v>0</v>
      </c>
      <c r="C31" s="1">
        <v>0</v>
      </c>
      <c r="D31" s="1">
        <v>0</v>
      </c>
    </row>
    <row r="32" spans="1:4" x14ac:dyDescent="0.25">
      <c r="A32" s="1" t="s">
        <v>68</v>
      </c>
      <c r="B32" s="1">
        <v>0</v>
      </c>
      <c r="C32" s="1">
        <v>0</v>
      </c>
      <c r="D32" s="1">
        <v>0</v>
      </c>
    </row>
    <row r="33" spans="1:4" x14ac:dyDescent="0.25">
      <c r="A33" s="1" t="s">
        <v>79</v>
      </c>
      <c r="B33" s="1">
        <v>0</v>
      </c>
      <c r="C33" s="1">
        <v>2.3E-2</v>
      </c>
      <c r="D33" s="1">
        <v>0</v>
      </c>
    </row>
    <row r="34" spans="1:4" x14ac:dyDescent="0.25">
      <c r="A34" s="1" t="s">
        <v>82</v>
      </c>
      <c r="B34" s="1">
        <v>0</v>
      </c>
      <c r="C34" s="1">
        <v>0.1</v>
      </c>
      <c r="D34" s="1">
        <v>0</v>
      </c>
    </row>
    <row r="35" spans="1:4" x14ac:dyDescent="0.25">
      <c r="A35" s="1" t="s">
        <v>88</v>
      </c>
      <c r="B35" s="1">
        <v>1718.7166666666701</v>
      </c>
      <c r="C35" s="1">
        <v>0</v>
      </c>
      <c r="D35" s="1">
        <v>0</v>
      </c>
    </row>
    <row r="36" spans="1:4" x14ac:dyDescent="0.25">
      <c r="A36" s="1" t="s">
        <v>90</v>
      </c>
      <c r="B36" s="1">
        <f>SUM(B2:B35)</f>
        <v>2814.0500000000038</v>
      </c>
      <c r="C36" s="1"/>
      <c r="D36" s="1">
        <f>SUM(D2:D35)</f>
        <v>190.10999999999999</v>
      </c>
    </row>
    <row r="1048576" spans="2:2" x14ac:dyDescent="0.25">
      <c r="B1048576">
        <f>SUM(B2:B1048575)</f>
        <v>5628.1000000000076</v>
      </c>
    </row>
  </sheetData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Skype vs Tigo</vt:lpstr>
      <vt:lpstr>Enero-Julio Skype</vt:lpstr>
      <vt:lpstr>Enero Skype</vt:lpstr>
      <vt:lpstr>Febrero Skype</vt:lpstr>
      <vt:lpstr>Marzo Skype</vt:lpstr>
      <vt:lpstr>Abril Skype</vt:lpstr>
      <vt:lpstr>Mayo Skype</vt:lpstr>
      <vt:lpstr>Junio Skype</vt:lpstr>
      <vt:lpstr>Julio Skype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Guillermo Crescencio</cp:lastModifiedBy>
  <dcterms:created xsi:type="dcterms:W3CDTF">2016-08-05T15:14:01Z</dcterms:created>
  <dcterms:modified xsi:type="dcterms:W3CDTF">2016-08-08T17:58:18Z</dcterms:modified>
</cp:coreProperties>
</file>